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demnizacións por razón de servizo\Dietas DIE e DSV\"/>
    </mc:Choice>
  </mc:AlternateContent>
  <xr:revisionPtr revIDLastSave="0" documentId="13_ncr:1_{5DCD540F-AF1F-4D9A-B20E-38722FF4692E}" xr6:coauthVersionLast="47" xr6:coauthVersionMax="47" xr10:uidLastSave="{00000000-0000-0000-0000-000000000000}"/>
  <bookViews>
    <workbookView xWindow="-28920" yWindow="-165" windowWidth="29040" windowHeight="15720" activeTab="1" xr2:uid="{D9A968B1-EF8F-4E45-93AA-C227C8C52EC9}"/>
  </bookViews>
  <sheets>
    <sheet name="DIE_2025 Publicar" sheetId="5" r:id="rId1"/>
    <sheet name="DSV_2025 Publicar" sheetId="6" r:id="rId2"/>
  </sheets>
  <externalReferences>
    <externalReference r:id="rId3"/>
  </externalReferences>
  <definedNames>
    <definedName name="_xlnm._FilterDatabase" localSheetId="0" hidden="1">'DIE_2025 Publicar'!$F$24:$H$484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" i="6" l="1"/>
  <c r="D18" i="6" s="1"/>
  <c r="D11" i="5"/>
  <c r="D18" i="5" s="1"/>
</calcChain>
</file>

<file path=xl/sharedStrings.xml><?xml version="1.0" encoding="utf-8"?>
<sst xmlns="http://schemas.openxmlformats.org/spreadsheetml/2006/main" count="1458" uniqueCount="1144">
  <si>
    <t>Unidade de Análises e Programas</t>
  </si>
  <si>
    <t>Fonte: MUS</t>
  </si>
  <si>
    <t>Data: febreiro 2026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</si>
  <si>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2025;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 DSV (persoal sin  vinculación/persoal externo á Universidade de Vigo)</t>
    </r>
  </si>
  <si>
    <t>INDEMNIZACIÓNS POR RAZÓN DE SERVIZO-DSV ANO 2025</t>
  </si>
  <si>
    <t>Contías desagregadas con centro de gasto</t>
  </si>
  <si>
    <t>Servizos centrais e análogos</t>
  </si>
  <si>
    <t>Centros</t>
  </si>
  <si>
    <t>Departamentos</t>
  </si>
  <si>
    <t>Outros</t>
  </si>
  <si>
    <t>Contías con cargo a proxectos</t>
  </si>
  <si>
    <t>Total ano 2024</t>
  </si>
  <si>
    <t>SERVIZOS CENTRAIS E ANÁLOGOS</t>
  </si>
  <si>
    <t>PROXECTOS</t>
  </si>
  <si>
    <t>ORGÁNICA</t>
  </si>
  <si>
    <t>CENTRO DE GASTO</t>
  </si>
  <si>
    <t>IMPORTE</t>
  </si>
  <si>
    <t>PROXECTO</t>
  </si>
  <si>
    <t>0</t>
  </si>
  <si>
    <t>SERVICIOS CENTRAIS</t>
  </si>
  <si>
    <t>T445</t>
  </si>
  <si>
    <t>Acceso abierto a herramientas de testeo y caracterización de chips fotónicos y electrónicos de nueva generación-NEXTCHIP</t>
  </si>
  <si>
    <t>00CS</t>
  </si>
  <si>
    <t>CONSELLO SOCIAL</t>
  </si>
  <si>
    <t>T328</t>
  </si>
  <si>
    <t>Acción estratéxica do centro AtlanTTic REF. 	AEI-AtlanTTic</t>
  </si>
  <si>
    <t>00EX</t>
  </si>
  <si>
    <t>VICERREITORIA DE EXTENSION UNIVERSITARIA</t>
  </si>
  <si>
    <t>C371</t>
  </si>
  <si>
    <t>Acción estratéxica do centro CIM REF. AEI-CIM</t>
  </si>
  <si>
    <t>00PG</t>
  </si>
  <si>
    <t>ESCUELA OFICIAL DE DOUTORAMENTO</t>
  </si>
  <si>
    <t>E331</t>
  </si>
  <si>
    <t>Acción estratéxica do centro ECOBAS REF. AEI-ECOBAS</t>
  </si>
  <si>
    <t>00VI</t>
  </si>
  <si>
    <t>VICERREITORIA DE INVESTIGACION</t>
  </si>
  <si>
    <t>H418</t>
  </si>
  <si>
    <t>Acción estratéxica do grupo de investigación  BiFEGA</t>
  </si>
  <si>
    <t>00VT</t>
  </si>
  <si>
    <t>VICERREITORIA DE TRANSFERENCIA</t>
  </si>
  <si>
    <t>K338</t>
  </si>
  <si>
    <t>Acción estratéxica do grupo de investigación AA1 REF. AEI-AA1</t>
  </si>
  <si>
    <t>OPI1</t>
  </si>
  <si>
    <t>OFICINA DE PROXECTOS INTERNACIONAIS</t>
  </si>
  <si>
    <t>I360</t>
  </si>
  <si>
    <t>Acción estratéxica do grupo de investigación EN.EDI REF. AEI-EN.EDI</t>
  </si>
  <si>
    <t>OUR1</t>
  </si>
  <si>
    <t>CAMPUS OURENSE</t>
  </si>
  <si>
    <t>Z320</t>
  </si>
  <si>
    <t>Acción estratéxica do grupo de investigación QF1 REF. AEI-QF1</t>
  </si>
  <si>
    <t>PON1</t>
  </si>
  <si>
    <t>SERVICIOS CENTRAIS CAMPUS DE PONTEVEDRA</t>
  </si>
  <si>
    <t>V326</t>
  </si>
  <si>
    <t>Acción estratéxica do grupo de investigación XB2 REF. AEI-XB2</t>
  </si>
  <si>
    <t>Total general</t>
  </si>
  <si>
    <t>T327</t>
  </si>
  <si>
    <t>Acción estratéxica dos grupos de investigación SC10+SC9 REF.AEI-SC10+</t>
  </si>
  <si>
    <t>4208</t>
  </si>
  <si>
    <t>Adaptación y mantenimiento del empleo en el nuevo ecosistema productivo REF. PID2021-124395OB-I00</t>
  </si>
  <si>
    <t>E301</t>
  </si>
  <si>
    <t>Advancing understanding of Cumulative Impacts on European marine biodiversity, ecosystem functions and services for human wellbeing REF.ACTNOW</t>
  </si>
  <si>
    <t>V335</t>
  </si>
  <si>
    <t>Agroecological strategies for sustainable weed management in key European crops REF.AGROSUS</t>
  </si>
  <si>
    <t>CENTROS</t>
  </si>
  <si>
    <t>4507</t>
  </si>
  <si>
    <t>Anticipo financiamento estrutural grupo DMT</t>
  </si>
  <si>
    <t>Z540</t>
  </si>
  <si>
    <t>Anticipo financiamento estrutural grupo QO1</t>
  </si>
  <si>
    <t>00FP</t>
  </si>
  <si>
    <t>CENTRO DE POSGRAO E FORMACION PERMANENTE</t>
  </si>
  <si>
    <t>C073</t>
  </si>
  <si>
    <t>Atlantic ECOsystems assessment, forecasting &amp; sustainability</t>
  </si>
  <si>
    <t>22</t>
  </si>
  <si>
    <t>ESCOLA DE ENXEÑARÍA AERONÁUTICA E DO ESPAZO</t>
  </si>
  <si>
    <t>6500</t>
  </si>
  <si>
    <t>Ayuda para la preparación y gestión de proyectos europeos</t>
  </si>
  <si>
    <t>8</t>
  </si>
  <si>
    <t>ESCOLA DE ENXEÑARÍA DE MINAS E ENERXÍA</t>
  </si>
  <si>
    <t>X425</t>
  </si>
  <si>
    <t>Buenas Prácticas para una Ciudadanía Digital Crítica en Educación Infantil</t>
  </si>
  <si>
    <t>7</t>
  </si>
  <si>
    <t>ESCOLA DE ENXEÑARÍA DE TELECOMUNICACIÓNS</t>
  </si>
  <si>
    <t>6401</t>
  </si>
  <si>
    <t>Ciencia de ida y vuelta_IV4 FCT-23-19543</t>
  </si>
  <si>
    <t>6</t>
  </si>
  <si>
    <t>ESCOLA DE ENXEÑARÍA INDUSTRIAL</t>
  </si>
  <si>
    <t>H121</t>
  </si>
  <si>
    <t>Cognitive representation of multi-word sequences and reduced variants in L1 and L2 users of English: converging evidence REF.PID2020-118143GA-I00</t>
  </si>
  <si>
    <t>11</t>
  </si>
  <si>
    <t>FACULTADE DE BELAS ARTES</t>
  </si>
  <si>
    <t>H312</t>
  </si>
  <si>
    <t>Communitas/Inmmunitas: ontologías relacionales en las culturas atlánticas anglófonas del siglo XXI</t>
  </si>
  <si>
    <t>9</t>
  </si>
  <si>
    <t>FACULTADE DE BIOLOXÍA</t>
  </si>
  <si>
    <t>A404</t>
  </si>
  <si>
    <t>Complejidad de Sistemas Acuosos en Condiciones de Subenfriamiento e Interés Biológico</t>
  </si>
  <si>
    <t>12</t>
  </si>
  <si>
    <t>FACULTADE DE CIENCIAS DA EDUCACIÓN E DO DEPORTE</t>
  </si>
  <si>
    <t>V540</t>
  </si>
  <si>
    <t>Consolidación del nodo español del "European Marine Biological Resource Centre-ERC"</t>
  </si>
  <si>
    <t>3</t>
  </si>
  <si>
    <t>FACULTADE DE CIENCIAS DO MAR</t>
  </si>
  <si>
    <t>H423</t>
  </si>
  <si>
    <t>Contrato-Programa do grupo E-LITE</t>
  </si>
  <si>
    <t>4</t>
  </si>
  <si>
    <t>FACULTADE DE CIENCIAS ECONÓMICAS E EMPRESARIAIS</t>
  </si>
  <si>
    <t>V341</t>
  </si>
  <si>
    <t>COORDINACION DE EMBRC-ES PARA CONSOLIDAR SU POSICIONAMIENTO ESTRATEGICO Y ADAPTARSE A LAS FUTURE STRATEGIC PRIORITIES DEL EUROPEAN MARINE BIOLOGICAL RESOURCE CENTRE-ERIC. REF. RED2022-134928-E</t>
  </si>
  <si>
    <t>40</t>
  </si>
  <si>
    <t>FACULTADE DE CIENCIAS XURÍDICAS E DO TRABALLO</t>
  </si>
  <si>
    <t>4105</t>
  </si>
  <si>
    <t>Desafíos estratégicos de la contratación pública en la era de la 4ª revolución industrial: sostenibilidad, gobernanza e inteligencia artificial REF.PID2020-117707RB-I00</t>
  </si>
  <si>
    <t>1</t>
  </si>
  <si>
    <t>FACULTADE DE COMERCIO</t>
  </si>
  <si>
    <t>E338</t>
  </si>
  <si>
    <t>Desigualdad y oportunidades: el papel de la inseguridad económica, las políticas laborales y la educación</t>
  </si>
  <si>
    <t>15</t>
  </si>
  <si>
    <t>FACULTADE DE DEREITO</t>
  </si>
  <si>
    <t>Q408</t>
  </si>
  <si>
    <t>Diálogos Inclusivos: construyendo narrativas colaborativas para la educación en Galicia</t>
  </si>
  <si>
    <t>5</t>
  </si>
  <si>
    <t>FACULTADE DE FILOLOXÍA E TRADUCIÓN</t>
  </si>
  <si>
    <t>T461</t>
  </si>
  <si>
    <t>DISCOVERY: computación fluida descentralizada con seguridad</t>
  </si>
  <si>
    <t>16</t>
  </si>
  <si>
    <t>FACULTADE DE HISTORIA</t>
  </si>
  <si>
    <t>E126</t>
  </si>
  <si>
    <t>Economía y Eficiencia: Crisis Económicas, Trabajo Infantil y Cambio Climático REFPID2020-118119GB-I00.</t>
  </si>
  <si>
    <t>10</t>
  </si>
  <si>
    <t>FACULTADE DE QUÍMICA</t>
  </si>
  <si>
    <t>R414</t>
  </si>
  <si>
    <t>El conflicto sexual y la evolución de los sistemas de apareamiento en insectos</t>
  </si>
  <si>
    <t>50</t>
  </si>
  <si>
    <t>FACULTADE DE RELACIONS INTERNACIONAIS</t>
  </si>
  <si>
    <t>N305</t>
  </si>
  <si>
    <t>Elaboración de un subcorpus de registro y estilo de sordos signantes de referencia de LSE en el corpus CORALSE</t>
  </si>
  <si>
    <t>X209</t>
  </si>
  <si>
    <t>Élites, tecnocracia y cambio político en Galicia y Norte de Portugal (1967-1977) REF.PID2021-127140NB-I00</t>
  </si>
  <si>
    <t>H313</t>
  </si>
  <si>
    <t>Entorno cortesano y orígenes de la poesía de cancionero: creación, difusión y pervivencias</t>
  </si>
  <si>
    <t>Q209</t>
  </si>
  <si>
    <t>Establecimiento de estándares de competencia motriz en Educación Primaria a través de ALFA-MOV: camino a la adquisición de estilos de vida saludables REF.PID2021-128640OB-I00</t>
  </si>
  <si>
    <t>K261</t>
  </si>
  <si>
    <t>Evaluación en alta resolución del transporte de humedad en el Atlántico Norte en clima actual y en las proyecciones futuras del CMIP-6 REF.PID2021-122314OB-I00</t>
  </si>
  <si>
    <t>DEPARTAMENTOS</t>
  </si>
  <si>
    <t>E300</t>
  </si>
  <si>
    <t>Exploring Plausible Circular futures REF. ExPliCit</t>
  </si>
  <si>
    <t>Q409</t>
  </si>
  <si>
    <t>Formación docente en desarrollo de competencias clave en sostenibilidad para la Acción por el Clima y la Descarbonización (ODS 13) en el marco del cambio Ambiental Global</t>
  </si>
  <si>
    <t>VC01</t>
  </si>
  <si>
    <t>BIOLOXIA FUNCIONAL E CIENCIAS DA SAUDE</t>
  </si>
  <si>
    <t>PR5A</t>
  </si>
  <si>
    <t>Fugas e Interferencias, X International Performance Art Conference</t>
  </si>
  <si>
    <t>VC02</t>
  </si>
  <si>
    <t>BIOLOXIA VEXETAL E CIENCIAS DO SOLO</t>
  </si>
  <si>
    <t>E337</t>
  </si>
  <si>
    <t>Fundamentos micro y macro de las respuestas organizativa a los grandes retos</t>
  </si>
  <si>
    <t>4X02</t>
  </si>
  <si>
    <t>DEREITO PRIVADO</t>
  </si>
  <si>
    <t>L409</t>
  </si>
  <si>
    <t>Gastos de realización do doutoramento industrial Análise Económica e Estratexia Empresarial. Mentiness Health Care S.L.</t>
  </si>
  <si>
    <t>4X03</t>
  </si>
  <si>
    <t>DEREITO PUBLICO</t>
  </si>
  <si>
    <t>K438</t>
  </si>
  <si>
    <t>Gastos de realización do doutoramento industrial Ciencia e Tecnoloxía Agroalimentaria Porto-Muiños S.L</t>
  </si>
  <si>
    <t>4X13</t>
  </si>
  <si>
    <t>DEREITO PUBLICO ESPECIAL</t>
  </si>
  <si>
    <t>V538</t>
  </si>
  <si>
    <t>Gastos de realización do doutoramento industrial Insati Innovation S.L.</t>
  </si>
  <si>
    <t>XX05</t>
  </si>
  <si>
    <t>DIDáCTICAS ESPECIAIS</t>
  </si>
  <si>
    <t>V537</t>
  </si>
  <si>
    <t>Gastos de realización do doutoramento industrial Stolt Sea Farm S.L.</t>
  </si>
  <si>
    <t>CC04</t>
  </si>
  <si>
    <t>ECOLOXíA E BIOLOXíA ANIMAL</t>
  </si>
  <si>
    <t>X410</t>
  </si>
  <si>
    <t>Generación de capacidades para posibilitar la localización de la agenda 2030 en los pequeños municipios rurales desde la Colaboración transfronteriza</t>
  </si>
  <si>
    <t>EX06</t>
  </si>
  <si>
    <t>ECONOMíA APLICADA</t>
  </si>
  <si>
    <t>D408</t>
  </si>
  <si>
    <t>Grupo AGAF</t>
  </si>
  <si>
    <t>CT08</t>
  </si>
  <si>
    <t>FíSICA APLICADA</t>
  </si>
  <si>
    <t>H420</t>
  </si>
  <si>
    <t>Grupo BiFEGA</t>
  </si>
  <si>
    <t>GH05</t>
  </si>
  <si>
    <t>HISTORIA, ARTE E XEOGRAFíA</t>
  </si>
  <si>
    <t>4509</t>
  </si>
  <si>
    <t>Grupo DMT</t>
  </si>
  <si>
    <t>ZC07</t>
  </si>
  <si>
    <t>QUIMICA ANALITICA E ALIMENTARIA</t>
  </si>
  <si>
    <t>K452</t>
  </si>
  <si>
    <t>Grupo EQ11</t>
  </si>
  <si>
    <t>HH12</t>
  </si>
  <si>
    <t>TRADUCCIÓN E LINGÜÍSTICA</t>
  </si>
  <si>
    <t>K249</t>
  </si>
  <si>
    <t>Grupo EQ2 REF. GRC-ED431C 2022/08</t>
  </si>
  <si>
    <t>4306</t>
  </si>
  <si>
    <t>Grupo HC1</t>
  </si>
  <si>
    <t>H508</t>
  </si>
  <si>
    <t>Grupo HI19</t>
  </si>
  <si>
    <t>E340</t>
  </si>
  <si>
    <t>Grupo PGILab</t>
  </si>
  <si>
    <t>C379</t>
  </si>
  <si>
    <t>Grupo XM2</t>
  </si>
  <si>
    <t>E200</t>
  </si>
  <si>
    <t>How can fisheries contribute more to a sustainable future? REF. FISHERIES</t>
  </si>
  <si>
    <t>OUTROS</t>
  </si>
  <si>
    <t>CR5B</t>
  </si>
  <si>
    <t>I Congreso Galego en Astronomía e Astrofísica</t>
  </si>
  <si>
    <t>QR5C</t>
  </si>
  <si>
    <t>I Congreso Internacional de Educación Transformadora: Ciencia Comunicación y Sociedad</t>
  </si>
  <si>
    <t>AL22</t>
  </si>
  <si>
    <t>DELEGACIÓN DE ALUMNOS DA ESCOLA DE ENXEÑARÍA AERONÁUTICA E DO ESPAZO</t>
  </si>
  <si>
    <t>QR5A</t>
  </si>
  <si>
    <t>II CONGRESO INTERNACIONAL “ONTDIF” Educar pensando. A Filosofía na formación do suxeito crítico</t>
  </si>
  <si>
    <t>AL06</t>
  </si>
  <si>
    <t>DELEGACION DE ALUMNOS DA ESCOLA DE ENXEÑARIA INDUSTRIAL</t>
  </si>
  <si>
    <t>H118</t>
  </si>
  <si>
    <t>INTRUTHS 2 - La articulación de vulnerabilidades individuales y comunitarias en la Literatura Irlandesa contemporánea REF.PID2020-114776GB-I00</t>
  </si>
  <si>
    <t>AL07</t>
  </si>
  <si>
    <t>DELEGACION DE ALUMNOS DA ESCOLA DE ENXEÑERIA DE TELECOMUNICACIONS</t>
  </si>
  <si>
    <t>PR5B</t>
  </si>
  <si>
    <t>IX Foro Internacional de Creación en la Frontera y III Art at the Edge of Nature Int. Seminar Series Posthumanismos Interdisciplinares en el Arte y la Ciencia</t>
  </si>
  <si>
    <t>D306</t>
  </si>
  <si>
    <t>La dimensión performativa del razonamiento jurídico</t>
  </si>
  <si>
    <t>H422</t>
  </si>
  <si>
    <t>La interacción entre los humanos y la tecnología en el nuevo espectro de accesibilidad a los medios</t>
  </si>
  <si>
    <t>4402</t>
  </si>
  <si>
    <t>La prueba penal ante la nueva realidad tecnológica en un contexto europeo</t>
  </si>
  <si>
    <t>V438</t>
  </si>
  <si>
    <t>Late Oldowan and Early Acheulean in East Africa around 2 million years ago. The site of Gombore I (Melka Kunture, Ethiopia)</t>
  </si>
  <si>
    <t>W207</t>
  </si>
  <si>
    <t>Limpieza sostenible del Patrimonio pictórico: optimización de los procesos de ablación láser REF.PID2021-123395OA-I00</t>
  </si>
  <si>
    <t>E341</t>
  </si>
  <si>
    <t>Liña de reforzo de traxectoria investigadora consolidada</t>
  </si>
  <si>
    <t>N204</t>
  </si>
  <si>
    <t>Mapa de la Desinformación en las Comunidades Autónomas y Entidades Locales de España y su ecosistema REF.PID2021-124293OB-I00</t>
  </si>
  <si>
    <t>K528</t>
  </si>
  <si>
    <t>Mapping Drought Risks in Water-Stressed Regions of North Africa: An Integrated Approach</t>
  </si>
  <si>
    <t>Q509</t>
  </si>
  <si>
    <t>Matemáticas 5_ FCT-24-21855: Te lo cuentan las matemáticas</t>
  </si>
  <si>
    <t>I372</t>
  </si>
  <si>
    <t>MONITORIZACION E INSPECCION PARA LA EVALUACION DE ESTRUCTURAS EN SERVICIO. REF. RED2022-134431-T</t>
  </si>
  <si>
    <t>B230</t>
  </si>
  <si>
    <t>Moving ForwARd to achieving CLIMATE-resilient and sustainable European regional economic systems</t>
  </si>
  <si>
    <t>I461</t>
  </si>
  <si>
    <t>Nuevos avances metodológicos y computacionales en estadística no paramétrica y semiparamétrica</t>
  </si>
  <si>
    <t>I145</t>
  </si>
  <si>
    <t>Nuevos Avances Metodológicos y Computationales en Estadística No Paramétrica y Semiparamétrica REF.	PID2020-118101GB-I00</t>
  </si>
  <si>
    <t>X426</t>
  </si>
  <si>
    <t>Predictores longitudinales del logro matemático multicomponente</t>
  </si>
  <si>
    <t>K262</t>
  </si>
  <si>
    <t>Probabilidad de riesgo de fenómenos meteorológicos e hidrológicos extremos en España según las proyecciones futuras del CMIP6 en alta resolución espacial REF:TED2021-129152B-C43</t>
  </si>
  <si>
    <t>C286</t>
  </si>
  <si>
    <t>Programa de ciencias mariñas-Plan complementario de i+d+i REF.CienciasMariñas-MRR</t>
  </si>
  <si>
    <t>E115</t>
  </si>
  <si>
    <t>Prospering without growth: Science, Technology and Innovation in a post-growth era. Ref. PROSPERA</t>
  </si>
  <si>
    <t>Z204</t>
  </si>
  <si>
    <t>Receptores sintéticos quirales para moléculas biológicamente relevantes REF. PID2021-128057NB-I00.</t>
  </si>
  <si>
    <t>k365</t>
  </si>
  <si>
    <t>Red de Investigación e Innovación para el área alimentaria en la región transfronteriza</t>
  </si>
  <si>
    <t>V342</t>
  </si>
  <si>
    <t>Regulación de la alimentación y el gasto energético en peces: desde el sistema gustativo y el tracto gastrointestinal hasta el cerebro</t>
  </si>
  <si>
    <t>V422</t>
  </si>
  <si>
    <t>Research infrastructure services for sustainable aquaculture, fisheries and the blue economy</t>
  </si>
  <si>
    <t>Z430</t>
  </si>
  <si>
    <t>Sistemas Quirópticos Robustos para Impulsar la Reacción de Evolución del Oxígeno</t>
  </si>
  <si>
    <t>E418</t>
  </si>
  <si>
    <t>Social Economy for Resilience, Inclusion and Good life in Rural areas</t>
  </si>
  <si>
    <t>K943</t>
  </si>
  <si>
    <t>Soil biodiversity enhancement in european agroecosystems to promote their stability and resilience by external inputs reduction and crop performance increase REF. SOILDIVERAGRO</t>
  </si>
  <si>
    <t>Q406</t>
  </si>
  <si>
    <t>Te lo cuentan las matemáticas_FCT-23-19736</t>
  </si>
  <si>
    <t>E125</t>
  </si>
  <si>
    <t>TJDE - Teoría de juegos y desigualdades económicas REF. PID2020-113440GB-I00</t>
  </si>
  <si>
    <t>T437</t>
  </si>
  <si>
    <t>Trusted framework for federated learning systems</t>
  </si>
  <si>
    <t>X312</t>
  </si>
  <si>
    <t>Tutorización de las prácticas de programas formativos duales en un mundo digital: Desafíos, metodologías y buenas prácticas</t>
  </si>
  <si>
    <t>Z414</t>
  </si>
  <si>
    <t>Twinning for Promoting Excellence, Ability and Knowledge to develop novel approaches for targeting inflammatory and degenerative age-related joint diseases</t>
  </si>
  <si>
    <t>G115</t>
  </si>
  <si>
    <t>Vulnerabilidad Intrafamiliar y Política en el Mundo Antiguo. REF.PID2020-116349GB-I00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</si>
  <si>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2025;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</si>
  <si>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t>Centros de investigación, institutos de investigación e centros de apoio</t>
  </si>
  <si>
    <t>Campus de especialización</t>
  </si>
  <si>
    <t>Total ano 2025</t>
  </si>
  <si>
    <t>00EE</t>
  </si>
  <si>
    <t>VICERREITORIA DE ESTUDANTADO E EMPREGABILIDADE</t>
  </si>
  <si>
    <t>00IN</t>
  </si>
  <si>
    <t>VICERREITORÍA DE INTERNACIONALIZACIÓN</t>
  </si>
  <si>
    <t>4304</t>
  </si>
  <si>
    <t>El Derecho de la Competencia y de la Propiedad Industrial e Intelectual frente a las tecnologías disruptivas y la nueva regulación de los mercados digitales y audiovisuales</t>
  </si>
  <si>
    <t>00VU</t>
  </si>
  <si>
    <t>VALEDORIA UNIVERSITARIA</t>
  </si>
  <si>
    <t>BUV1</t>
  </si>
  <si>
    <t>BIBLIOTECA UNIVERSITARIA VIGO</t>
  </si>
  <si>
    <t>6400</t>
  </si>
  <si>
    <t>Ayudas para la preparación y gestión de proyectos europeos</t>
  </si>
  <si>
    <t>A202</t>
  </si>
  <si>
    <t>Movilidad aérea urbana segura y eficiente en vertipuertos basada en modelos CFD de micrometeorología REF.PID2021-125060OB-I00</t>
  </si>
  <si>
    <t>A302</t>
  </si>
  <si>
    <t>Sustainability And Resilience for Infrastructure and Logistics networks REF.SARIL</t>
  </si>
  <si>
    <t>A306</t>
  </si>
  <si>
    <t>Creación de un eje transfronterizo de investigación y transferencia de conocimiento en el sector aeronáutico y espacial en la Eurorregión Galicia-Norte de Portugal</t>
  </si>
  <si>
    <t>A308</t>
  </si>
  <si>
    <t>Sistema de inspección ferroviaria adaptativo e inteligente-AIRIS</t>
  </si>
  <si>
    <t>A309</t>
  </si>
  <si>
    <t>Sistema de teledetección con dron de pila de hidrógeno para la caracterización espectral de las especies de algas presentes en las Rías Baixas</t>
  </si>
  <si>
    <t>B300</t>
  </si>
  <si>
    <t>Empowering local communities turning them into laboratories for co-development of circular and sustainable tourism ecosystems REF. ECOTOURS</t>
  </si>
  <si>
    <t>13</t>
  </si>
  <si>
    <t>ESCOLA DE ENXEÑARÍA FORESTAL</t>
  </si>
  <si>
    <t>14</t>
  </si>
  <si>
    <t>FACULTADE DE CIENCIAS SOCIAIS E DA COMUNICACIÓN</t>
  </si>
  <si>
    <t>C176</t>
  </si>
  <si>
    <t>Land-Based Solutions for Plastifcs in the Sea REF. LABPLAS</t>
  </si>
  <si>
    <t>17</t>
  </si>
  <si>
    <t>FACULTADE DE CIENCIAS</t>
  </si>
  <si>
    <t>C182</t>
  </si>
  <si>
    <t>Desarrollo de nanofluidos para intercambiadores de calor en la industria renovable geotérmica REF.PID2020-112846RB-C21</t>
  </si>
  <si>
    <t>18</t>
  </si>
  <si>
    <t>FACULTADE DE CIENCIAS EMPRESARIAIS E TURISMO</t>
  </si>
  <si>
    <t>19</t>
  </si>
  <si>
    <t>FACULTADE DE EDUCACIÓN E TRABALLO SOCIAL</t>
  </si>
  <si>
    <t>21</t>
  </si>
  <si>
    <t>ESCOLA SUPERIOR DE ENXEÑARÍA INFORMÁTICA</t>
  </si>
  <si>
    <t>C281</t>
  </si>
  <si>
    <t>Grupo GEA REF. GRC-ED431C 2022/07</t>
  </si>
  <si>
    <t>30</t>
  </si>
  <si>
    <t>FACULTADE DE FISIOTERAPIA</t>
  </si>
  <si>
    <t>C287</t>
  </si>
  <si>
    <t>Programa de ciencias mariñas-Galicia REF. CienciasMariñas-FEMP/FEMPA</t>
  </si>
  <si>
    <t>C300</t>
  </si>
  <si>
    <t>Coastal Climate Resilience and Marine Restoration Tools for the Arctic Atlantic basin REF. CLIMAREST</t>
  </si>
  <si>
    <t>60</t>
  </si>
  <si>
    <t>FACULTADE DE DIRECCION E XESTION PUBLICA</t>
  </si>
  <si>
    <t>C369</t>
  </si>
  <si>
    <t>Acción estratéxica do grupo de investigación FA2 REF. AEI-FA2</t>
  </si>
  <si>
    <t>70</t>
  </si>
  <si>
    <t>FACULTADE DE DISEÑO</t>
  </si>
  <si>
    <t>C372</t>
  </si>
  <si>
    <t>Ayuda adicional para ejecución de actividades de investigación REF. RYC2021-033818-I</t>
  </si>
  <si>
    <t>C376</t>
  </si>
  <si>
    <t>Aditivos seguros para la industria del plástico</t>
  </si>
  <si>
    <t>Axuda complementaria para liña propia de investigación</t>
  </si>
  <si>
    <t>C469</t>
  </si>
  <si>
    <t>Ayuda adicional para ejecución de actividades de investigación</t>
  </si>
  <si>
    <t>C472</t>
  </si>
  <si>
    <t>Sistema de control y prevención de contaminantes en aguas de mineromedicinales mediante IA</t>
  </si>
  <si>
    <t>C473</t>
  </si>
  <si>
    <t>Métodos de vanguardia para descifrar la dinámica del monzón</t>
  </si>
  <si>
    <t>C475</t>
  </si>
  <si>
    <t>Healthy Soil to Permanent Crops Living Labs</t>
  </si>
  <si>
    <t>C480</t>
  </si>
  <si>
    <t>Liña de reforzo de traxectorias emerxentes.Investigador RyC</t>
  </si>
  <si>
    <t>D307</t>
  </si>
  <si>
    <t>Hacer justicia para hacer las paces con la naturaleza: la judicialización y otras formas de protección jurisdiccional e institucional de la naturaleza</t>
  </si>
  <si>
    <t>CC10</t>
  </si>
  <si>
    <t>XEOCIENCIAS MARIÑAS E ORDENACION DO TERRITORIO</t>
  </si>
  <si>
    <t>EC05</t>
  </si>
  <si>
    <t>ESTATíSTICA E INVESTIGACIóN OPERATIVA</t>
  </si>
  <si>
    <t>EC06</t>
  </si>
  <si>
    <t>MATEMáTICAS</t>
  </si>
  <si>
    <t>EX07</t>
  </si>
  <si>
    <t>ECONOMíA FINANCIERA E CONTABILIDADE</t>
  </si>
  <si>
    <t>E130</t>
  </si>
  <si>
    <t>Ayuda adicional para ejecución de actividades de investigación REF. RYC-2019-025734-I</t>
  </si>
  <si>
    <t>EX08</t>
  </si>
  <si>
    <t>FUNADAMENTO ANÁLISE ECONÓMICA E HISTORIA E INSTITUCIÓNS ECONÓMICAS</t>
  </si>
  <si>
    <t>E131</t>
  </si>
  <si>
    <t>Accelerating and upscaling transformational adaptation in Europe: demonstration of water-related innovation packages REF. RETRANSFORMAR</t>
  </si>
  <si>
    <t>EX09</t>
  </si>
  <si>
    <t>ORGANIZACIóN DE EMPRESAS E MáRKETING</t>
  </si>
  <si>
    <t>EX11</t>
  </si>
  <si>
    <t>SOCIOLOXÍA, CIENCIA POLÍTICA E DA ADMINISTRACIÓN E FILOSOFÍA</t>
  </si>
  <si>
    <t>EX14</t>
  </si>
  <si>
    <t>DEPARTAMENTO DE COMUNICACION AUDIOVISUAL E PUBLICIDADE</t>
  </si>
  <si>
    <t>G114</t>
  </si>
  <si>
    <t>ECONOMÍA E COMERCIO NA COSTA ATLÁNTICA DA MAURITANIA TINGITANA (MARROCOS) DURANTE A ANTIGÜIDADE TARDÍA  REF. EXCELENCIA-ED431F 2021/07</t>
  </si>
  <si>
    <t>E236</t>
  </si>
  <si>
    <t>Grupo EA3-REDE REF. GRC-ED431C 2022/37</t>
  </si>
  <si>
    <t>HH03</t>
  </si>
  <si>
    <t>FILOLOXíA GALEGA E LATINA</t>
  </si>
  <si>
    <t>HH04</t>
  </si>
  <si>
    <t>FILOLOXíA INGLESA, FRANCESA E ALEMANA</t>
  </si>
  <si>
    <t>E241</t>
  </si>
  <si>
    <t>Estudio del cambio sectorial en el proceso de crecimiento y desarrollo económico REF. PID2021-124015NB-I00</t>
  </si>
  <si>
    <t>HH10</t>
  </si>
  <si>
    <t>LINGUA ESPAÑOLA</t>
  </si>
  <si>
    <t>E246</t>
  </si>
  <si>
    <t>Fostering local engagement for Clean Energy Transition in Rural Areas through Energy Communities</t>
  </si>
  <si>
    <t>HH11</t>
  </si>
  <si>
    <t>LITERATURA ESPAÑOLA E TEORÍA DA LITERATURA</t>
  </si>
  <si>
    <t>IT01</t>
  </si>
  <si>
    <t>DEPARTAMENTO DE DESEÑO NA ENXEÑERIA</t>
  </si>
  <si>
    <t>E329</t>
  </si>
  <si>
    <t>Acción estratéxica do grupo de investigación EA3 REF. AEI-EA3</t>
  </si>
  <si>
    <t>IT02</t>
  </si>
  <si>
    <t>ENXEñERíA ELéCTRICA</t>
  </si>
  <si>
    <t>E330</t>
  </si>
  <si>
    <t>Acción estratéxica do grupo de investigación IO1 REF. AEI-IO1</t>
  </si>
  <si>
    <t>IT04</t>
  </si>
  <si>
    <t>DEPARTAMENTO DE ENXEÑERIA QUIMICA</t>
  </si>
  <si>
    <t>IT05</t>
  </si>
  <si>
    <t>ENXEñERíA DOS MATERIAIS, MECÁNICA APLICADA E CONSTRUCCIÓN</t>
  </si>
  <si>
    <t>E334</t>
  </si>
  <si>
    <t>Funcionamento do Observatorio Eólico de Galicia. Ref. EÓLICO</t>
  </si>
  <si>
    <t>IT07</t>
  </si>
  <si>
    <t>ENXEñERíA DE SISTEMAS E AUTOMáTICA</t>
  </si>
  <si>
    <t>E335</t>
  </si>
  <si>
    <t>Acción estratéxica do grupo de investigación  OE7</t>
  </si>
  <si>
    <t>IT11</t>
  </si>
  <si>
    <t>TECNOLOXíA ELECTRóNICA</t>
  </si>
  <si>
    <t>MT15</t>
  </si>
  <si>
    <t>DEPARTAMENTO DE INFORMATICA</t>
  </si>
  <si>
    <t>PH08</t>
  </si>
  <si>
    <t>PINTURA</t>
  </si>
  <si>
    <t>PH09</t>
  </si>
  <si>
    <t>DEBUXO</t>
  </si>
  <si>
    <t>TT14</t>
  </si>
  <si>
    <t>TEORÍA DO SINAL E COMUNICACIÓNS</t>
  </si>
  <si>
    <t>E343</t>
  </si>
  <si>
    <t>Open Pilot Labs Network</t>
  </si>
  <si>
    <t>TT16</t>
  </si>
  <si>
    <t>MATEMATICA APLICADA I</t>
  </si>
  <si>
    <t>E417</t>
  </si>
  <si>
    <t>TT17</t>
  </si>
  <si>
    <t>MATEMATICA APLICADA II</t>
  </si>
  <si>
    <t>E419</t>
  </si>
  <si>
    <t>Enhancing Marine Protected Areas as Nature Based Solutions for adaptation to climate change: from local actions to Mediterranean basin strategy</t>
  </si>
  <si>
    <t>G001</t>
  </si>
  <si>
    <t>Ayuda adicional para ejecución de actividades de investigación. Ref. RYC-2018-024131-I-P</t>
  </si>
  <si>
    <t>W205</t>
  </si>
  <si>
    <t>LIMPEZA SOSTIBLE DO PATRIMONIO PICTÓRICO: OPTIMIZACIÓN DA ABLACIÓN LÁSER (LASERING) REF. Excelencia-ED431F 2022/07</t>
  </si>
  <si>
    <t>WT06</t>
  </si>
  <si>
    <t>ENXEÑERIA DOS RECURSOS NATURAIS E MEDIO AMBIENTE</t>
  </si>
  <si>
    <t>XX01</t>
  </si>
  <si>
    <t>ANÁLISE E INTERVENCIÓN PSICOSOCIOEDUCATIVA</t>
  </si>
  <si>
    <t>XX04</t>
  </si>
  <si>
    <t>DIDÁCTICA, ORGANIZACIÓN ESCOLAR E MÉTODOS DE INVESTIGACIÓN</t>
  </si>
  <si>
    <t>G204</t>
  </si>
  <si>
    <t>Patrimonio cultural amenazado.Monitorización y evaluación del impacto de procesos erosivos sobre bienes histórico-arqueológicos del Parque Nacional de las Islas Atlánticas REF. 2849S/2022-SENTINELA</t>
  </si>
  <si>
    <t>G308</t>
  </si>
  <si>
    <t>Relaciones comerciales en la costa atlántica durante la Antigüedad Tardía</t>
  </si>
  <si>
    <t>ZC11</t>
  </si>
  <si>
    <t>QUIMICA FISICA</t>
  </si>
  <si>
    <t>ZC12</t>
  </si>
  <si>
    <t>QUIMICA ORGANICA</t>
  </si>
  <si>
    <t>G405</t>
  </si>
  <si>
    <t>H119</t>
  </si>
  <si>
    <t>Fragments: constructionalising non-canonical expressions in written English REF.PID2020-117541GB-I00</t>
  </si>
  <si>
    <t>CENTROS DE INVESTIGACIÓN, INSTITUTOS DE INVESTIGACIÓN E CENTROS DE APOIO</t>
  </si>
  <si>
    <t>ATI1</t>
  </si>
  <si>
    <t>ATLANTIC- CENTRO  DE INVESTIGACION</t>
  </si>
  <si>
    <t>CAT1</t>
  </si>
  <si>
    <t>C.A.C.T.I.</t>
  </si>
  <si>
    <t>CIB1</t>
  </si>
  <si>
    <t>CINBIO CENTRO DE INVESTIGACIONS BIOMEDICAS</t>
  </si>
  <si>
    <t>CIM1</t>
  </si>
  <si>
    <t>CENTRO DE INVESTIGACIONS MARIÑAS</t>
  </si>
  <si>
    <t>CTX1</t>
  </si>
  <si>
    <t>CENTRO DE INVESTIGACIÓN EN TECNOLOXÍA, ENERXÍA E PROCESOS INDUSTRIAIS</t>
  </si>
  <si>
    <t>ECO1</t>
  </si>
  <si>
    <t>ECOBAS</t>
  </si>
  <si>
    <t>H421</t>
  </si>
  <si>
    <t>Concordancia sujeto-predicado y complejidad lingüística en la diatopía del inglés</t>
  </si>
  <si>
    <t>IAA1</t>
  </si>
  <si>
    <t>INSTITUTO DE AGROECOLOXÍA E ALIMENTACIÓN</t>
  </si>
  <si>
    <t>IFA1</t>
  </si>
  <si>
    <t>INSTITUTO DE INVESTIGACION EN FÍSICA, COMPUTACION E CIENCIA AEROEPACIAL</t>
  </si>
  <si>
    <t>I139</t>
  </si>
  <si>
    <t>Ayuda adicional para ejecución de actividades de investigación. Ref. RYC-2019-027537-I-P</t>
  </si>
  <si>
    <t>IXX1</t>
  </si>
  <si>
    <t>INSTITUTO DE XUSTIZA E XÉNERO</t>
  </si>
  <si>
    <t>CAMPUS DE ESPECIALIZACIÓN</t>
  </si>
  <si>
    <t>I236</t>
  </si>
  <si>
    <t>Aplicación do extracto biosurfactante obtido dos licores de lavado de millo para usos cosméticos e farmacéuticos REF. SURFACORN</t>
  </si>
  <si>
    <t>AUGA</t>
  </si>
  <si>
    <t>CONVENIO CAMPUS AUGA XUNTA DE GALICIA</t>
  </si>
  <si>
    <t>I243</t>
  </si>
  <si>
    <t>Integrated planning and recording circularity of construction materials through digital modelling REF. PCI2022-132943</t>
  </si>
  <si>
    <t>I245</t>
  </si>
  <si>
    <t>PlANning enD-Of-life buildings for a circular tRAnsition based on digitalization (PANDORA) REF.Excelencia-ED431F 2022/08</t>
  </si>
  <si>
    <t>I246</t>
  </si>
  <si>
    <t>Herramientas de digitalización avanzada como soporte a la planificación integral de deconstrucciones REF.PID2021-123475OA-I00</t>
  </si>
  <si>
    <t>I248</t>
  </si>
  <si>
    <t>Enfoque interdisciplinar eficiente para anticipar la propagación de fallos en puentes que sobrepasan su vida útil: computación surrogada y basada en datos REF. 	PID2021-124236OB-C33</t>
  </si>
  <si>
    <t>I249</t>
  </si>
  <si>
    <t>Evaluación de los licores de lavado de maíz como fuente del antibiótico gramicidina REF. PID2021-122221OB-I00</t>
  </si>
  <si>
    <t>I252</t>
  </si>
  <si>
    <t>R3B early Phase experiments @FAIR REF. PID2021-127157NB-C22</t>
  </si>
  <si>
    <t>I253</t>
  </si>
  <si>
    <t>Optimización, aprendizaje y cooperación con aplicaciones en economía REF.PID2021-124030NB-C33</t>
  </si>
  <si>
    <t>I255</t>
  </si>
  <si>
    <t>Cambios el la Estructura de la Estratosfera de la Tierra REF.PID2021-124991OB-I00</t>
  </si>
  <si>
    <t>I257</t>
  </si>
  <si>
    <t>Evaluación de diferentes corrientes secundarias de la industria agroalimentaria como fuente de... REF:TED2021-129650B-I00</t>
  </si>
  <si>
    <t>I260</t>
  </si>
  <si>
    <t>Mejora de la pronunciación del inglés en entornos digitales dentro y fuera del aula EFL/CLIL en primaria REF:TED2021-130283B-C22</t>
  </si>
  <si>
    <t>I262</t>
  </si>
  <si>
    <t>Propuestas de contaminación cero para la protección del medioambiente de substancias persistentes, móviles y tóxicas REF:TED2021-129590A-I00</t>
  </si>
  <si>
    <t>I268</t>
  </si>
  <si>
    <t>Herramienta para vigilancia de salud de estructuras historicas a partir de datos experimentales no destructivos y calibración de modelos numéricos para análisis estructural. HH-Structures REF. PDC2022-133517-I00</t>
  </si>
  <si>
    <t>I269</t>
  </si>
  <si>
    <t>Prueba de concepto para validar los usos potenciales de bisurfactantes obtenidos de licores de lavado de maíz como biopesticida y conservante en la industria agroalimentaria. ProofAgroSurf REF. PDC2022-133432-I00</t>
  </si>
  <si>
    <t>I274</t>
  </si>
  <si>
    <t>Mantenimiento predictivo-cognitivo para la gestión integrada del ferrocarril-4RAIL REF.CPP2021-008374</t>
  </si>
  <si>
    <t>I355</t>
  </si>
  <si>
    <t>Acción estratéxica do grupo de investigación TF1 REF. AEI-TF1</t>
  </si>
  <si>
    <t>I356</t>
  </si>
  <si>
    <t>Acción estratéxica do grupo de investigación FA5 REF. AEI-FA5</t>
  </si>
  <si>
    <t>I357</t>
  </si>
  <si>
    <t>Acción estratéxica dos grupos de investigación CI11+TEM REF. AEI-CI11+</t>
  </si>
  <si>
    <t>I358</t>
  </si>
  <si>
    <t>Acción estratéxica do grupo de investigación EQ10 REF. AEI-EQ10</t>
  </si>
  <si>
    <t>I359</t>
  </si>
  <si>
    <t>Acción estratéxica do grupo de investigación OE2 REF. AEI-OE2</t>
  </si>
  <si>
    <t>I362</t>
  </si>
  <si>
    <t>Acción estratéxica dos grupos de investigación APET+EO3+TE1+TE3 REF. AEI-APET+</t>
  </si>
  <si>
    <t>I363</t>
  </si>
  <si>
    <t>I364</t>
  </si>
  <si>
    <t>I365</t>
  </si>
  <si>
    <t>Ayuda adicional para ejecución de actividades de investigación REF.RYC2021-030966-I</t>
  </si>
  <si>
    <t>I367</t>
  </si>
  <si>
    <t>Acción estratéxica do grupo de investigación TDSN REF. AEI-TDSN</t>
  </si>
  <si>
    <t>I370</t>
  </si>
  <si>
    <t>Ayuda a la ejecución de un proyecto propio de i+d</t>
  </si>
  <si>
    <t>I375</t>
  </si>
  <si>
    <t>Estrategias de diseño e implementación de algoritmos de inteligencia artificial en plataformas embebidas avanzadas. Aplicación en energía, industria y salud</t>
  </si>
  <si>
    <t>I377</t>
  </si>
  <si>
    <t>Aplicación de la fabricación aditiva LDED a vidrio y vitrocerámicas: hacia materiales de alto rendimiento mecánico</t>
  </si>
  <si>
    <t>I379</t>
  </si>
  <si>
    <t>Grupo FAS</t>
  </si>
  <si>
    <t>I380</t>
  </si>
  <si>
    <t>Grupo TSDN</t>
  </si>
  <si>
    <t>I382</t>
  </si>
  <si>
    <t>Grupo EQ10</t>
  </si>
  <si>
    <t>I387</t>
  </si>
  <si>
    <t>Comunidad energética transfronteriza para la transición hacia la autonomía y sostenibilidad energética</t>
  </si>
  <si>
    <t>I388</t>
  </si>
  <si>
    <t>Impulso de la integración del ecosistema de I+i en salud euro regional para la adopción de soluciones avanzadas</t>
  </si>
  <si>
    <t>I440</t>
  </si>
  <si>
    <t>EVERGLASS: THE NEW ROLE OF GLASS IN A SUSTAINABLE SOCIETY. TECHNOLOGY FOR THE INTEGRAL RECYCLING OF GLASS</t>
  </si>
  <si>
    <t>I442</t>
  </si>
  <si>
    <t>Virtual Reality in Robotic movements assistance for Rehabilitation</t>
  </si>
  <si>
    <t>I448</t>
  </si>
  <si>
    <t>Búsqueda y aprovechamiento de Simetrías en Comunidades biológicas: Modelado, Controlabilidad y Observabilidad</t>
  </si>
  <si>
    <t>I459</t>
  </si>
  <si>
    <t>Tecnologías inteligentes para la pesca sostenible del bonito</t>
  </si>
  <si>
    <t>K149</t>
  </si>
  <si>
    <t>Sostenbilidad de la producción de viñedo: reducción de insumos externos, incremento de la biodiversidad del suelo y mejora del desarrollo del cultivo  REF. PID2020-116764RB-I00</t>
  </si>
  <si>
    <t>K152</t>
  </si>
  <si>
    <t>BIOREFINERÍAS PARA LA PRODUCCIÓN DE BIOCOMBUSTIBLES, COMPUESTOS QUÍMICOS DE BASE Y NUEVOS INGREDIENTES FUNCIONALES. REF.PID2020-116717RB-I00</t>
  </si>
  <si>
    <t>K153</t>
  </si>
  <si>
    <t>Supervivencia de dispositivos captadores de energía de las olas. REF.PID2020-113245RB-I00</t>
  </si>
  <si>
    <t>K236</t>
  </si>
  <si>
    <t>Ayuda adicional para ejecución de actividades de investigación REF. RYC2020-030690-I</t>
  </si>
  <si>
    <t>K238</t>
  </si>
  <si>
    <t>Ayuda complementaria para línea propia de investigación REF.	IJC2020-044197-I</t>
  </si>
  <si>
    <t>K247</t>
  </si>
  <si>
    <t>Grupo AA1 REF. GRC-ED431C 2022/25</t>
  </si>
  <si>
    <t>K248</t>
  </si>
  <si>
    <t>Grupo CF1 REF. GRC-ED431C 2022/35</t>
  </si>
  <si>
    <t>K251</t>
  </si>
  <si>
    <t>Nuevas rutas de aprovechamiento integral de biomasa forestal para aplicaciones de alto valor añadido (InBioVal) REF. Excelencia-ED431F 2022/09</t>
  </si>
  <si>
    <t>K257</t>
  </si>
  <si>
    <t>Implicaciones ambientales y agrícolas de nanoagroquímicos: nuevos retos hacia una producción alimentaria sostenible REF. PID2021-124497OA-I00</t>
  </si>
  <si>
    <t>K259</t>
  </si>
  <si>
    <t>Aproximación Interdisciplinar para desentrañar el destino del Mercurio en Ecosistemas Forestales del suroeste de Europa REF. PID2021-125114OB-I00</t>
  </si>
  <si>
    <t>K260</t>
  </si>
  <si>
    <t>Las macroalgas marinas como fuentes emergentes de xiloligosacáridos y estudio de sus efectos prebióticos REF.PID2021-126194OB-C21</t>
  </si>
  <si>
    <t>K264</t>
  </si>
  <si>
    <t>Círculo cerrado para la valorización de residuos generados en la industria vitivinícola: desarrollo de una biorrefinería multi-producto REF:TED2021-132088B-I00</t>
  </si>
  <si>
    <t>K268</t>
  </si>
  <si>
    <t>Escalado y valorización del proceso desarrollado dentro del proyecto PRODIXOS para la generación enzimática de XOS a partir de paja de trigo para aplicaciones alimentarias. BIG-PRODIXOS REF. PDC2022-133820-I00</t>
  </si>
  <si>
    <t>K269</t>
  </si>
  <si>
    <t>Linking soil biodiversity and ecosystem functions and services in different land uses: from the identification of drivers, pressures and climate change resilience to their economic valuation</t>
  </si>
  <si>
    <t>K270</t>
  </si>
  <si>
    <t>Alternative PROteins from MIcrobial fermentation of non-conventional SEA sources for Next Generation food, feed and non-food bio-based applications</t>
  </si>
  <si>
    <t>K300</t>
  </si>
  <si>
    <t>Unravelling the potential of the wheat microbiome for the development of healthier, more sustainable and resilient wheat-derived food &amp; feed products REF. WHEATBIOME</t>
  </si>
  <si>
    <t>K301</t>
  </si>
  <si>
    <t>Monetary valuation of soil ecosystem services and creation of initiatives to invest in soil health: setting a framework for the inclusion of soil health in business and in the policy making process REF.InBestSoil</t>
  </si>
  <si>
    <t>K339</t>
  </si>
  <si>
    <t>Acción estratéxica do grupo de investigación FA9 REF. AEI-FA9</t>
  </si>
  <si>
    <t>K340</t>
  </si>
  <si>
    <t>Acción estratéxica do grupo de investigación EQ2 REF. AEI-EQ2</t>
  </si>
  <si>
    <t>K341</t>
  </si>
  <si>
    <t>K345</t>
  </si>
  <si>
    <t>Ayuda adicional para ejecución de actividades de investigación REF.RYC2021-034044-I</t>
  </si>
  <si>
    <t>K349</t>
  </si>
  <si>
    <t>Ayuda complementaria para línea propia de investigación REF.IJC2020-044426-I</t>
  </si>
  <si>
    <t>K354</t>
  </si>
  <si>
    <t>Monitoring, Reporting and Verification of Soil Organic Carbon and Greenhouse Gas Balance. REF. MRV4SOC</t>
  </si>
  <si>
    <t>K355</t>
  </si>
  <si>
    <t>Acción estratéxica do Instituto de Agroecoloxía e Alimentación</t>
  </si>
  <si>
    <t>K357</t>
  </si>
  <si>
    <t>K358</t>
  </si>
  <si>
    <t>K359</t>
  </si>
  <si>
    <t>Análisis del perfil de volátiles y de las actividades biológicas de la miel y el polen de abeja producidos en España. Tecnología NIR para la determinación rápida del origen</t>
  </si>
  <si>
    <t>K360</t>
  </si>
  <si>
    <t>De residuos de biomasa a biohidrógeno : procesos respetuosos con el medio ambiente desde un enfoque de economía circular</t>
  </si>
  <si>
    <t>K361</t>
  </si>
  <si>
    <t>Procesos verdes avanzados para desarrollar químicos de plataforma basados en subproductos alimentarios</t>
  </si>
  <si>
    <t>K364</t>
  </si>
  <si>
    <t>Neutralidad climática: papel del Carbono Azul en la costa de Portugal y Galicia</t>
  </si>
  <si>
    <t>K436</t>
  </si>
  <si>
    <t>Ayuda adicional para ejecución de actividades de investigación RYC2022-036752-I</t>
  </si>
  <si>
    <t>K439</t>
  </si>
  <si>
    <t>Estratexia sustentable para xestión integrada de enfermidades en cultivos de pataca</t>
  </si>
  <si>
    <t>K442</t>
  </si>
  <si>
    <t>Valorización integral de residuos agroforestais: novas biorrefinerías multiproduto escalables</t>
  </si>
  <si>
    <t>K449</t>
  </si>
  <si>
    <t>K453</t>
  </si>
  <si>
    <t>K462</t>
  </si>
  <si>
    <t>Estudo e posta en valor de producións leiteiras caprinas para unha aldea modelo (XACEBÁNS) mediante desenvolvemento de queixos brandos de tempada (100% leite de cabra)</t>
  </si>
  <si>
    <t>L303</t>
  </si>
  <si>
    <t>Acción estratéxica do grupo de investigación GEN REF. AEI-GEN</t>
  </si>
  <si>
    <t>L305</t>
  </si>
  <si>
    <t>Contabilidad y control de gestión en pequeñas empresas y startups: implicaciones en un contexto de alta incertidumbre</t>
  </si>
  <si>
    <t>M112</t>
  </si>
  <si>
    <t>Modelos multitarea de etiquetado secuencial para el reconocimiento de entidades enriquecido con información lingüística: semántica y adaptación al dominio (SCANNER-UVIGO) REF.PID2020-113230RB-C22</t>
  </si>
  <si>
    <t>M209</t>
  </si>
  <si>
    <t>Grupo SI4 REF. GRC-ED431C 2022/03</t>
  </si>
  <si>
    <t>M210</t>
  </si>
  <si>
    <t>Métodos algebraicos en geometría y métodos geométricos en álgebra REF.PID2021-127075NA-I00</t>
  </si>
  <si>
    <t>N402</t>
  </si>
  <si>
    <t>Grupo CP2</t>
  </si>
  <si>
    <t>R210</t>
  </si>
  <si>
    <t>Las Rías Baixas (NO Sistema de Afloramiento Ibérico) como zonas experimentales para estudiar el impacto de la acidificación del medio marino en ecosistemas costeros REF. PID2021-127092OB-I00</t>
  </si>
  <si>
    <t>R211</t>
  </si>
  <si>
    <t>Desde un cambio climático amenazando la biodiversidad hacia una red natural resiliente REF:TED2021-130241A-I00</t>
  </si>
  <si>
    <t>R212</t>
  </si>
  <si>
    <t>Peligro por socavamientos en infraestructuras lineales del transporte. Detección automática y digitalización del riesgo REF:TED2021-130183B-I00</t>
  </si>
  <si>
    <t>R302</t>
  </si>
  <si>
    <t>Sinergias de Sentinel, LIDAR y bioenergía en la conservación de espacios protegidos: detección, estimación y gestión de residuos de Acacia</t>
  </si>
  <si>
    <t>R303</t>
  </si>
  <si>
    <t>Geotecnologias para la detección temprana de daños en el hormigón armado de pavimentos y tableros de puente</t>
  </si>
  <si>
    <t>R304</t>
  </si>
  <si>
    <t>Instituto de biofabricación en red para el envejecimiento saludable</t>
  </si>
  <si>
    <t>R407</t>
  </si>
  <si>
    <t>Paisaje resiliente ante los grandes incendios forestales</t>
  </si>
  <si>
    <t>R408</t>
  </si>
  <si>
    <t>MULTI-FOREST: Multifuncionalidad y valorización integral del monte a través de la Certificación de la Cadena de Custodia</t>
  </si>
  <si>
    <t>R411</t>
  </si>
  <si>
    <t>Valorización da biomasa forestal en biochar para reducir emisións no sector agrogandeiro</t>
  </si>
  <si>
    <t>R412</t>
  </si>
  <si>
    <t>Estrategia para la prevención de incendios en el Sudoe mediante la mejora de los espacios forestales</t>
  </si>
  <si>
    <t>R413</t>
  </si>
  <si>
    <t>Grupo TF1</t>
  </si>
  <si>
    <t>T158</t>
  </si>
  <si>
    <t>Criptografía cuántica basada en interferencia cuántica con seguridad y prestaciones mejoradas REF.PID2020-118178RB-C21</t>
  </si>
  <si>
    <t>T159</t>
  </si>
  <si>
    <t>Medida y caracterización de canal de radio propagación para el Futuro Ecosistema de Comunicaciones más allá de 5G REF.PID2020-112545RB-C52</t>
  </si>
  <si>
    <t>T248</t>
  </si>
  <si>
    <t>Programa de i+d+i en comunicación cuántica REF. Com.CUÁNTICA</t>
  </si>
  <si>
    <t>T249</t>
  </si>
  <si>
    <t>Quantum-Safe-Internet REF. QSI</t>
  </si>
  <si>
    <t>T251</t>
  </si>
  <si>
    <t>TRUstworthy Multi-site Privacy Enhancing Technologies REF. TRUMPET</t>
  </si>
  <si>
    <t>T254</t>
  </si>
  <si>
    <t>Grupo TC1 REF. GRC-ED431C 2022/04</t>
  </si>
  <si>
    <t>T256</t>
  </si>
  <si>
    <t>Tecnologías para la Inclusión en Lengua de Signos: bases de datos, reconocimiento y traducción REF. PID2021-123988OB-C32.</t>
  </si>
  <si>
    <t>T257</t>
  </si>
  <si>
    <t>Comunicación y Seguimiento Espacial RadioO REF. PID2021-122483OA-I00</t>
  </si>
  <si>
    <t>T258</t>
  </si>
  <si>
    <t>Arquitectura basada en blockchain para la gestión universal de información compatible con el RGPD en el ámbito de la formación REF:TED2021-130828B-I00</t>
  </si>
  <si>
    <t>T259</t>
  </si>
  <si>
    <t>Evaluación COgnitiva en personas mayores a través del procesamiento del LEnguaje natural (ECOLE) REF:TED2021-130824B-C21</t>
  </si>
  <si>
    <t>T260</t>
  </si>
  <si>
    <t>Vigilancia de la ideación de suicidio en adolescentes: herramientas tecnológicas REFTED2021-130747B-C21</t>
  </si>
  <si>
    <t>T262</t>
  </si>
  <si>
    <t>Impulsando servicios digitales para la población rural REF:TED2021-129224B-I00</t>
  </si>
  <si>
    <t>T263</t>
  </si>
  <si>
    <t>Aprendizaje Federado con Protección de la Propiedad de los Modelos y Blindaje de la Privacidad REF:TED2021-130624B-C21</t>
  </si>
  <si>
    <t>T264</t>
  </si>
  <si>
    <t>Nuevos Algoritmos de Calibración y Procesado de Señal de Radar Meteorológico REF:TED2021-130056B-I00</t>
  </si>
  <si>
    <t>T301</t>
  </si>
  <si>
    <t>Quantum Secure Networks Partnership REF. QSNP_SGA</t>
  </si>
  <si>
    <t>T324</t>
  </si>
  <si>
    <t>Acción estratéxica do grupo de investigación SC7 REF. AEI-SC7</t>
  </si>
  <si>
    <t>T325</t>
  </si>
  <si>
    <t>Acción estratéxica do grupo de investigación SR REF. AEI-SR</t>
  </si>
  <si>
    <t>T326</t>
  </si>
  <si>
    <t>Acción estratéxica do grupo de investigación TC1 REF. AEI-TC1</t>
  </si>
  <si>
    <t>T330</t>
  </si>
  <si>
    <t>T333</t>
  </si>
  <si>
    <t>Técnicas de acceso múltiple y capa física para redes de nueva generación - 2</t>
  </si>
  <si>
    <t>T337</t>
  </si>
  <si>
    <t>Grupo SC7</t>
  </si>
  <si>
    <t>T338</t>
  </si>
  <si>
    <t>Grupo TGTA</t>
  </si>
  <si>
    <t>T339</t>
  </si>
  <si>
    <t>Grupo ET1-GIST</t>
  </si>
  <si>
    <t>T438</t>
  </si>
  <si>
    <t>Plataforma Edge distribuída altamente escalable</t>
  </si>
  <si>
    <t>T449</t>
  </si>
  <si>
    <t>Distribuited multi-sensor system for human safety and health</t>
  </si>
  <si>
    <t>T454</t>
  </si>
  <si>
    <t>Grupo SR</t>
  </si>
  <si>
    <t>T456</t>
  </si>
  <si>
    <t>Grupo ICLab</t>
  </si>
  <si>
    <t>T457</t>
  </si>
  <si>
    <t>Enabling virtualized wireless and optical coexistence for 5G and beyond</t>
  </si>
  <si>
    <t>T465</t>
  </si>
  <si>
    <t>Fumeiro 4.0: Mellora tecnolóxica proceso afumado tradicional na industria cárnica galega</t>
  </si>
  <si>
    <t>V046</t>
  </si>
  <si>
    <t>Heterogeneidad genómica de las células tumorales circulantes REF.PID2019-106247GB-I00</t>
  </si>
  <si>
    <t>V058</t>
  </si>
  <si>
    <t>Mapping biodiversity cradles and graves</t>
  </si>
  <si>
    <t>V222</t>
  </si>
  <si>
    <t>Root2Resilience: Root phenotyping and genetic improvement for rotational crops resilient to environmental change REF. Root2Res</t>
  </si>
  <si>
    <t>V223</t>
  </si>
  <si>
    <t>Grupo XB5 REF. GRC-ED431C 2022/26</t>
  </si>
  <si>
    <t>V225</t>
  </si>
  <si>
    <t>Respuestas ecológicas y evolutivas a la actividad antropogénica: Salamandra salamandra en plantaciones invasoras REF. Excelencia-ED431F 2022/10</t>
  </si>
  <si>
    <t>V226</t>
  </si>
  <si>
    <t>Causas y consecuencias de los polimorfismos naturales en gasterópodos marinos REF.PID2021-124930NB-I00</t>
  </si>
  <si>
    <t>V227</t>
  </si>
  <si>
    <t>Mecanismos de regulación de la persistencia del carbono orgánico en ecosistemas de turbera REF. PID2021-127242OB-I00</t>
  </si>
  <si>
    <t>V228</t>
  </si>
  <si>
    <t>Cuantificando la pérdida de información del registro fósil REF.PID2021-123202NA-I00</t>
  </si>
  <si>
    <t>V229</t>
  </si>
  <si>
    <t>Adaptación basada en Ecosistemas frente al cambio climático de brezales costeros y dunas fijas REF:TED2021-131141B-I00</t>
  </si>
  <si>
    <t>V327</t>
  </si>
  <si>
    <t>Acción estratéxica do grupo de investigación XB5 REF. AEI-XB5</t>
  </si>
  <si>
    <t>V328</t>
  </si>
  <si>
    <t>Acción estratéxica do grupo de investigación ABH1 REF. AEI-ABH1</t>
  </si>
  <si>
    <t>V330</t>
  </si>
  <si>
    <t>V336</t>
  </si>
  <si>
    <t>Integrating SOil Biodiversity to Ecosystem Services: testing cost-effectiveness of Soil Biodiversity indicators and the provision of soil biodiversity-based Ecosystem Services to build better land management solutions  effectively implement .. REF.SOB4ES</t>
  </si>
  <si>
    <t>V337</t>
  </si>
  <si>
    <t>Next generation imaging technologies to probe structure and function of biological specimen across scales in their natural context REF. IMAGINE</t>
  </si>
  <si>
    <t>V338</t>
  </si>
  <si>
    <t>Plan complementario de biotecnoloxía aplicada á saúde</t>
  </si>
  <si>
    <t>V340</t>
  </si>
  <si>
    <t>V343</t>
  </si>
  <si>
    <t>El desarrollo de las estrategías vitales: perspectiva materna y de la progenie</t>
  </si>
  <si>
    <t>V344</t>
  </si>
  <si>
    <t>La arquitectura genómica de la especiación con flujo génico e hibridación en gasterópodos marinos</t>
  </si>
  <si>
    <t>V345</t>
  </si>
  <si>
    <t>Respuestas de los vertebrados a las plantaciones de árboles invasoras</t>
  </si>
  <si>
    <t>V352</t>
  </si>
  <si>
    <t>V353</t>
  </si>
  <si>
    <t>Grupo BEV1</t>
  </si>
  <si>
    <t>V354</t>
  </si>
  <si>
    <t>Grupo BA2</t>
  </si>
  <si>
    <t>V355</t>
  </si>
  <si>
    <t>Transnational R&amp;D&amp;I cooperation network to foster the competitiveness and sustainability of the Blue Biotech sector in the Atlantic Area territory</t>
  </si>
  <si>
    <t>V413</t>
  </si>
  <si>
    <t>Produción e comercialización de liñas de mexillón unisex de interese comercial para os sectores acuícola e conserveiro</t>
  </si>
  <si>
    <t>V421</t>
  </si>
  <si>
    <t>Integrated Research Infrastructure Services for Climate Change risks</t>
  </si>
  <si>
    <t>V429</t>
  </si>
  <si>
    <t>Grupo AH1Q</t>
  </si>
  <si>
    <t>W104</t>
  </si>
  <si>
    <t>Maintaining integrity, performance and safety of the road infrastructure through autonomous robotized solutions and modularization REF. INFRAROB</t>
  </si>
  <si>
    <t>W107</t>
  </si>
  <si>
    <t>Evaluación No Destructiva de Infraestructuras del Transporte crÍticas - ENDITí  REF.EXCELENCIA-ED431F 2021/08</t>
  </si>
  <si>
    <t>W204</t>
  </si>
  <si>
    <t>Grupo CI5 REF. GRC-ED431C 2022/01</t>
  </si>
  <si>
    <t>W208</t>
  </si>
  <si>
    <t>Técnicas de Deep Learning aplicadas a la Gestión Energética y Certificación del Funcionamiento de Edificios (DeepBEM) REF. PID2021-126739OB-C21</t>
  </si>
  <si>
    <t>W305</t>
  </si>
  <si>
    <t>Acción estratéxica do grupo de investigación CI5 REF. AEI-CI5</t>
  </si>
  <si>
    <t>W307</t>
  </si>
  <si>
    <t>W308</t>
  </si>
  <si>
    <t>Mejora de la Seguridad en Carreteras a través de tecnologías enfocadas al Digital Twin</t>
  </si>
  <si>
    <t>W408</t>
  </si>
  <si>
    <t>E-HYDRO: Desarrollo de una plataforma inteligente de modelización y virtualización de recursos hídricos</t>
  </si>
  <si>
    <t>W409</t>
  </si>
  <si>
    <t>Ayuda adicional para ejecución de actividades de investigación RYC2022-038100-I</t>
  </si>
  <si>
    <t>W411</t>
  </si>
  <si>
    <t>Creating materials banks from digital urban mining</t>
  </si>
  <si>
    <t>X208</t>
  </si>
  <si>
    <t>Giving Rural Actors Novel data and re-Useable tools to Lead public Action in Rural areas REF.GRANULAR</t>
  </si>
  <si>
    <t>X414</t>
  </si>
  <si>
    <t>Z117</t>
  </si>
  <si>
    <t>Ultrasensitive BIOsensing platform for multiplex CELLular protein PHEnotyping at single-cell level. Ref. BIOCELLPHE</t>
  </si>
  <si>
    <t>Z123</t>
  </si>
  <si>
    <t>Water-resistant and Nontoxic Perovskite Nanocrystals for Next-generation Optoelectronics REF. EXCELENCIA-ED431F 2021/05</t>
  </si>
  <si>
    <t>Z208</t>
  </si>
  <si>
    <t>Desarrollo de sistemas polaritónicos recolectores de energía inspirados en la naturaleza cuya respuesta es adaptable a diferentes zonas REF:TED2021-130522B-I00</t>
  </si>
  <si>
    <t>Z209</t>
  </si>
  <si>
    <t>Nanocristales de perovskita de haluro catiónico mixto en el sitio A para dispositivos emisores de luz estables alimentados con energía REF:TED2021-131628A-I00</t>
  </si>
  <si>
    <t>Z213</t>
  </si>
  <si>
    <t>MoleculAR maTerials for on-chip intEgrated quantuM lIght sourceS</t>
  </si>
  <si>
    <t>Z319</t>
  </si>
  <si>
    <t>Acción estratéxica do grupo de investigación EQ3 REF. AEI-EQ3</t>
  </si>
  <si>
    <t>Z321</t>
  </si>
  <si>
    <t>Acción estratéxica do grupo de investigación TNT REF. AEI-TNT</t>
  </si>
  <si>
    <t>Z327</t>
  </si>
  <si>
    <t>2D Material-Based Multiple Oncotherapy Against Metastatic Disease Using a Radically New Computed Tomography Approach REF.PERSEUS</t>
  </si>
  <si>
    <t>Z329</t>
  </si>
  <si>
    <t>Therapeutic epigenetic enhancement of the innate immunity to effectively. Combat antimicrobial resistance REF.IN-ARMOR</t>
  </si>
  <si>
    <t>Z330</t>
  </si>
  <si>
    <t>Z331</t>
  </si>
  <si>
    <t>Ecodispositivos analíticos basados en tecnologías "Lab-on-paper" para la detección de contaminantes ambientales y alimentarios</t>
  </si>
  <si>
    <t>Z332</t>
  </si>
  <si>
    <t>Estrategias computacionales y experimentales para el diseño racional de emulsiones, desde convencionales a Pickering, para aplicaciones alimentarias</t>
  </si>
  <si>
    <t>Z333</t>
  </si>
  <si>
    <t>Películas delgadas plasmónicas-MOF para el sensado mediante espectroscopía SERS de compuestos orgánicos volátiles y la discriminación de enantiómeros</t>
  </si>
  <si>
    <t>Z344</t>
  </si>
  <si>
    <t>Future Data Storage Using Colloidal Memory Technology</t>
  </si>
  <si>
    <t>Z418</t>
  </si>
  <si>
    <t>Estrategia transnacional para detectar y prevenir la contaminación por PFAS</t>
  </si>
  <si>
    <t>Z420</t>
  </si>
  <si>
    <t>Adaptable bio-inspired polariton-polariton energy management</t>
  </si>
  <si>
    <t>Z422</t>
  </si>
  <si>
    <t>Membrane-assisted ethylene synthesis over nanostructured tandem catalysts</t>
  </si>
  <si>
    <t>Z425</t>
  </si>
  <si>
    <t>Grupo QF1</t>
  </si>
  <si>
    <t>Z428</t>
  </si>
  <si>
    <t>Grupo HNG</t>
  </si>
  <si>
    <t>INDEMNIZACIÓNS POR RAZÓN DE SERVIZO-DIE ANO 2025</t>
  </si>
  <si>
    <t>Data: maio 2026</t>
  </si>
  <si>
    <t>4403</t>
  </si>
  <si>
    <t>Los desafíos de la reforma de la financiación autonómica en el marco jurídico de la Unión Europea</t>
  </si>
  <si>
    <t>4510</t>
  </si>
  <si>
    <t>Grupo CJ2</t>
  </si>
  <si>
    <t>6300</t>
  </si>
  <si>
    <t>Digital Innovation Hub for the deployment of Artificial Intelligence and Data Analytics in SMEs in the primary, biotechnological and health sectors REF.DATAlife</t>
  </si>
  <si>
    <t>Total</t>
  </si>
  <si>
    <t>A301</t>
  </si>
  <si>
    <t>Feasibility and Assessment of Rotating Detonation Engines REF.ESA AO/1-11123/22/NL/MG</t>
  </si>
  <si>
    <t>A304</t>
  </si>
  <si>
    <t>Desarrollo y validación de un método termoelástico de incertidumbre para interfaces en instrumentos espaciales</t>
  </si>
  <si>
    <t>A403</t>
  </si>
  <si>
    <t>Grupo OF1</t>
  </si>
  <si>
    <t>A405</t>
  </si>
  <si>
    <t>Simulando sistemas cuánticos no lineales multidimensionales mediante redes neuronales informadas por física</t>
  </si>
  <si>
    <t>A501</t>
  </si>
  <si>
    <t>Sustainable Transformation Of Rural Communities via Technical, social and Organizational innovations</t>
  </si>
  <si>
    <t>A504</t>
  </si>
  <si>
    <t>Acción estratéxica do grupo de investigación ATS1</t>
  </si>
  <si>
    <t>C284</t>
  </si>
  <si>
    <t>Destino de los plásticos, genes de resistencia a antibióticos y patógenos microbianos humanos durante el vermicompostaje de lodos de depuradora REF.PID2021-124265OB-I00</t>
  </si>
  <si>
    <t>C290</t>
  </si>
  <si>
    <t>Integración de la descarga de aguas subterráneas continentales en estrategias de gestión sostenible de los recursos hídricos costeros: impactos, vulnerabilidad y resilencia REF:TED2021-130020B-C22</t>
  </si>
  <si>
    <t>C370</t>
  </si>
  <si>
    <t>Acción estratéxica dos grupos de investigación QF+QI+QO REF.AEI-QF+</t>
  </si>
  <si>
    <t>C373</t>
  </si>
  <si>
    <t>Ayuda adicional para ejecución de actividades de investigación REF.RYC2021-03 3826-I</t>
  </si>
  <si>
    <t>C468</t>
  </si>
  <si>
    <t>Ayuda adicional para ejecución de actividades de investigación RYC2022-036897-I</t>
  </si>
  <si>
    <t>C470</t>
  </si>
  <si>
    <t>Gastos de realización do doutoramento industrial Spectrumgrid S.L.</t>
  </si>
  <si>
    <t>C474</t>
  </si>
  <si>
    <t>Acústica de banda ancha aplicada a la caracterización de fondos marinos costeros: casos de estudio en los paralelos 42º, Rías Gallegas (España) y Península Valdés (Argentina)</t>
  </si>
  <si>
    <t>C476</t>
  </si>
  <si>
    <t>Acción estratéxica dos grupos de investigación GEA+EZ1</t>
  </si>
  <si>
    <t>C481</t>
  </si>
  <si>
    <t>Integración de soluciones basadas en la naturaleza en la restauración de ecosistemas portuarios</t>
  </si>
  <si>
    <t>C485</t>
  </si>
  <si>
    <t>REBIOVINES-Nuevas técnicas de aplicación e investigación de la actividad bioestimulante del vermicompost procedente de subproductos de la vinificación obtenidos mediante un proceso circular y sostenible</t>
  </si>
  <si>
    <t>C528</t>
  </si>
  <si>
    <t>Anticipo financiamento estrutural grupo EZ1</t>
  </si>
  <si>
    <t>C534</t>
  </si>
  <si>
    <t>Grupo EZ1</t>
  </si>
  <si>
    <t>E332</t>
  </si>
  <si>
    <t>Ayuda adicional para ejecución de actividades de investigación REF.RYC2021-034823-I</t>
  </si>
  <si>
    <t>E333</t>
  </si>
  <si>
    <t>Acción estratéxica do grupo de investigación PGILaB</t>
  </si>
  <si>
    <t>E420</t>
  </si>
  <si>
    <t>Coordinated and adaptive monitoring of biodiversity change across Mediterranean rocky ecosystems</t>
  </si>
  <si>
    <t>E424</t>
  </si>
  <si>
    <t>Contrato-Programa do grupo EF5</t>
  </si>
  <si>
    <t>E425</t>
  </si>
  <si>
    <t>Contrato-Programa do grupo EA5</t>
  </si>
  <si>
    <t>E426</t>
  </si>
  <si>
    <t>Co-production of knowledge and politics for a just and sustainable blue economy</t>
  </si>
  <si>
    <t>E524</t>
  </si>
  <si>
    <t>Anticipo financiamento estrutural grupo OE7</t>
  </si>
  <si>
    <t>E525</t>
  </si>
  <si>
    <t>Anticipo financiamento estrutural grupo EA8</t>
  </si>
  <si>
    <t>E526</t>
  </si>
  <si>
    <t>SystR. Accelerating Systemic Climate Adaptation Across Europe through Integrated Ecosystems of Resilience Solutions</t>
  </si>
  <si>
    <t>E527</t>
  </si>
  <si>
    <t>Funcionamento do observatorio eólico de Galicia</t>
  </si>
  <si>
    <t>E528</t>
  </si>
  <si>
    <t>Grupo OE7</t>
  </si>
  <si>
    <t>E529</t>
  </si>
  <si>
    <t>Grupo EA8</t>
  </si>
  <si>
    <t>E531</t>
  </si>
  <si>
    <t>Contrato-Programa do grupo EA7-Ecosot</t>
  </si>
  <si>
    <t>E534</t>
  </si>
  <si>
    <t>Los retos de la digitalización de la movilidad eléctrica, autónoma y conectada: Impacto en los servicios, emprendimiento y en la cadena de valor de la industria del automóvil</t>
  </si>
  <si>
    <t>ER5D</t>
  </si>
  <si>
    <t>European Conference on “Rural Energy communities: bridging local action and clean energy transition”</t>
  </si>
  <si>
    <t>G504</t>
  </si>
  <si>
    <t>I366</t>
  </si>
  <si>
    <t>Acción estratéxica do grupo de investigación CHETE REF. AEI-CHETE</t>
  </si>
  <si>
    <t>I374</t>
  </si>
  <si>
    <t>Desarrollo de un método sin contacto para la evaluación de la corrosión del hormigón armado</t>
  </si>
  <si>
    <t>I381</t>
  </si>
  <si>
    <t>Grupo APET</t>
  </si>
  <si>
    <t>I452</t>
  </si>
  <si>
    <t>Consolidación de la marca Rio Minho y creación de nuevos productos turisticos transfronterizos</t>
  </si>
  <si>
    <t>I453</t>
  </si>
  <si>
    <t>Grupo EM1 GTE</t>
  </si>
  <si>
    <t>I454</t>
  </si>
  <si>
    <t>Grupo IO1</t>
  </si>
  <si>
    <t>I456</t>
  </si>
  <si>
    <t>I457</t>
  </si>
  <si>
    <t>I458</t>
  </si>
  <si>
    <t>Efficient zero-emissions gas turbine POWER system for MARitime transport</t>
  </si>
  <si>
    <t>I462</t>
  </si>
  <si>
    <t>Advancing a Greener Future: Integrating Environmentally Friendly Materials for Water Purification and Renewable Energy Initiatives</t>
  </si>
  <si>
    <t>I463</t>
  </si>
  <si>
    <t>Modelado y control de sistemas biomédicos en ecuaciones diferenciales y más</t>
  </si>
  <si>
    <t>I464</t>
  </si>
  <si>
    <t>Contribución española al avance en la ciencia de los Neutrinos DUNE</t>
  </si>
  <si>
    <t>I525</t>
  </si>
  <si>
    <t>I528</t>
  </si>
  <si>
    <t>Tratamentos avanzados para a descontaminación de augas: análise desde a sustentabilidade</t>
  </si>
  <si>
    <t>I530</t>
  </si>
  <si>
    <t>Grupo EQ3</t>
  </si>
  <si>
    <t>I532</t>
  </si>
  <si>
    <t>Contrato-Programa do grupo OE2</t>
  </si>
  <si>
    <t>K258</t>
  </si>
  <si>
    <t>Biorrefinería de macroalgas verdes: herramientas para la preparación de nuevos biopolímeros para la síntesis de nanomateriales y formulaciones de hidrogeles con uso tópico REF.PID2021-124017OB-I00</t>
  </si>
  <si>
    <t>K356</t>
  </si>
  <si>
    <t>K432</t>
  </si>
  <si>
    <t>Resiliencia frente a los Riesgos de Inundaciones y Sequías derivados del impacto del Cambio Climático en las…</t>
  </si>
  <si>
    <t>K433</t>
  </si>
  <si>
    <t>Ayuda adicional para ejecución de actividades de investigación RYC2022-036690-I</t>
  </si>
  <si>
    <t>K440</t>
  </si>
  <si>
    <t>Sustainability Optimization for Secure Food Systems</t>
  </si>
  <si>
    <t>K443</t>
  </si>
  <si>
    <t>Aplicación de solventes naturales para transformar la quitina de insectos en quitosano y producir envases activos para pescado</t>
  </si>
  <si>
    <t>K446</t>
  </si>
  <si>
    <t>K447</t>
  </si>
  <si>
    <t>K448</t>
  </si>
  <si>
    <t>K450</t>
  </si>
  <si>
    <t>K455</t>
  </si>
  <si>
    <t>K458</t>
  </si>
  <si>
    <t>Cultivo integral de la centolla Maja brachydactyla: cría y repoblación. MAJA</t>
  </si>
  <si>
    <t>K460</t>
  </si>
  <si>
    <t>BIOherbicidas: Transporte y Efectos de Aleloquímicos en la Microbiota y Mesofauna del suelo en Sistemas de cultivo</t>
  </si>
  <si>
    <t>K461</t>
  </si>
  <si>
    <t>Apiconecta: Tecendo conexións dixitais para fortalecer a apicultura</t>
  </si>
  <si>
    <t>K529</t>
  </si>
  <si>
    <t>Anticipo financiamento estrutural grupo BV1</t>
  </si>
  <si>
    <t>K530</t>
  </si>
  <si>
    <t>Anticipo financiamento estrutural grupo FA9</t>
  </si>
  <si>
    <t>K532</t>
  </si>
  <si>
    <t>K533</t>
  </si>
  <si>
    <t>K534</t>
  </si>
  <si>
    <t>Fomentando la Biodiversidad: recursos apícolas en entornos forestales</t>
  </si>
  <si>
    <t>K536</t>
  </si>
  <si>
    <t>Biomateriales imprimibles ecosostenibles obtenidos mediante biorrefinería de macroalgas para aplicaciones saludables.</t>
  </si>
  <si>
    <t>K538</t>
  </si>
  <si>
    <t>ECT24. Evaluation of the relationship between the presence of Varroa in the Apis mellifera colony and the attack of the yellow-legged hornet Vespa velutina</t>
  </si>
  <si>
    <t>K541</t>
  </si>
  <si>
    <t>Avaliación de modelos de aprendizaxe automática para predicir a calidade nutricional do pole en función da súa orixe botánica</t>
  </si>
  <si>
    <t>K544</t>
  </si>
  <si>
    <t>BEVEGAL – Desenvolvemento de bebidas vexetais con orixe galega a partir de castaña e faba de Lourenzá, con enriquecemento bioactivo e enfoque circular.</t>
  </si>
  <si>
    <t>K545</t>
  </si>
  <si>
    <t>Aplicación de técnicas de baixada de escala e intelixencia artificial para optimizar as proxeccións climáticas no sector ag</t>
  </si>
  <si>
    <t>K548</t>
  </si>
  <si>
    <t>Soil&amp;WineResidues - Sostenibilidad del suelo de viñedo y aprovechamiento ecoeficiente de los residuos vitivinícolas</t>
  </si>
  <si>
    <t>K549</t>
  </si>
  <si>
    <t>VITI-VALMO - Valorización de residuos orgánicos locais para unha viticultura resiliente ao cambio climático</t>
  </si>
  <si>
    <t>K552</t>
  </si>
  <si>
    <t>Grupo FA9</t>
  </si>
  <si>
    <t>K553</t>
  </si>
  <si>
    <t>Grupo GISA/BV2</t>
  </si>
  <si>
    <t>K554</t>
  </si>
  <si>
    <t>Grupo MCPG</t>
  </si>
  <si>
    <t>K555</t>
  </si>
  <si>
    <t>Grupo Bio2Val</t>
  </si>
  <si>
    <t>K556</t>
  </si>
  <si>
    <t>Proxeccións Climáticas para o Desenvolvemento Sustentable do Medio Mariño Galego: Aplicacións en Acuicultura e Enerxía Renovable.</t>
  </si>
  <si>
    <t>K562</t>
  </si>
  <si>
    <t>Acción estratéxica do grupo de investigación TEZE</t>
  </si>
  <si>
    <t>L501</t>
  </si>
  <si>
    <t>Resina, fortaleza e oportunidade de mercado (RESFO)</t>
  </si>
  <si>
    <t>L504</t>
  </si>
  <si>
    <t>Anticipo financiamento estrutural grupo GEN</t>
  </si>
  <si>
    <t>L505</t>
  </si>
  <si>
    <t>Proposta de creación dun clube termal integrado de termas e balnearios na provincia de Ourense con financiamento parcial de tratamentos terapéuticos termais</t>
  </si>
  <si>
    <t>L506</t>
  </si>
  <si>
    <t>Grupo GEN</t>
  </si>
  <si>
    <t>M309</t>
  </si>
  <si>
    <t>Acción estratéxica do grupo de investigación SI4 REF. AEI-SI4</t>
  </si>
  <si>
    <t>M421</t>
  </si>
  <si>
    <t>Tecnologías del lenguaje desde una perspectiva verde: dominios con escasos recursos</t>
  </si>
  <si>
    <t>P503</t>
  </si>
  <si>
    <t>Grupo DX5</t>
  </si>
  <si>
    <t>R510</t>
  </si>
  <si>
    <t>Acción estratéxica do grupo de investigación RE6</t>
  </si>
  <si>
    <t>R511</t>
  </si>
  <si>
    <t>Anticipo financiamento estrutural grupo FA3</t>
  </si>
  <si>
    <t>R512</t>
  </si>
  <si>
    <t>Desarrollo de los criterios e indicadores de gestión forestal sostenible relativos a los servicios ecosistémicos-2</t>
  </si>
  <si>
    <t>R514</t>
  </si>
  <si>
    <t>Acción estratéxica do grupo de investigación  AF5</t>
  </si>
  <si>
    <t>R516</t>
  </si>
  <si>
    <t>Grupo AF4</t>
  </si>
  <si>
    <t>R517</t>
  </si>
  <si>
    <t>Contrato-Programa do grupo AF5</t>
  </si>
  <si>
    <t>T160</t>
  </si>
  <si>
    <t>Privacidad en Machine Learning colaborativo y distribuido, sujeto a requisitos de rendimiento y eficacia REF.PID2020-113795RB-C33</t>
  </si>
  <si>
    <t>T451</t>
  </si>
  <si>
    <t>T453</t>
  </si>
  <si>
    <t>Grupo SC9</t>
  </si>
  <si>
    <t>T455</t>
  </si>
  <si>
    <t>Grupo ET2</t>
  </si>
  <si>
    <t>T460</t>
  </si>
  <si>
    <t>Nuevas metodologías de modelado y diseño de multiplicadores de frecuencia y osciladores para sistema multiestratégico de geolocalización, sensado e intercambio de infomaci</t>
  </si>
  <si>
    <t>T462</t>
  </si>
  <si>
    <t>Apoyando la revisión, calificación y analitica automatizados de la evaluación para la digitalización de oportunidades de aprendizaje mejorad</t>
  </si>
  <si>
    <t>T463</t>
  </si>
  <si>
    <t>Desarrollo de un sistema de apuntamiento de alta precisión y estabilidad basado en algoritmos de inteligencia artificial para un CubeSat de comunicaciones óptica</t>
  </si>
  <si>
    <t>T547</t>
  </si>
  <si>
    <t>OPTIcal MilitAry Secure communications</t>
  </si>
  <si>
    <t>T548</t>
  </si>
  <si>
    <t>3D Big Data for the Data Space for Cultural Heritage</t>
  </si>
  <si>
    <t>T549</t>
  </si>
  <si>
    <t>Anticipo financiamento estrutural grupo SC10</t>
  </si>
  <si>
    <t>T556</t>
  </si>
  <si>
    <t>EIS-QKD - Enhancing the implementation security of quantum key distribution</t>
  </si>
  <si>
    <t>T557</t>
  </si>
  <si>
    <t>Grupo SC10</t>
  </si>
  <si>
    <t>V119</t>
  </si>
  <si>
    <t>Axuda complementaria para liña propia de investigación. Ref. ED431I 2020/09</t>
  </si>
  <si>
    <t>V126</t>
  </si>
  <si>
    <t>StabilEyes - Mecanismos Neuronales Subyacentes al Control Visuovestibular de la Estabilización de la Mirada REF.PID2020-113646GA-I00</t>
  </si>
  <si>
    <t>V127</t>
  </si>
  <si>
    <t>ESTIMATE-Ne-ID - Estimación del censo efectivo y la depresión consanguínea utilizando datos genómicos: desarrollos teóricos y experimentales REF.PID2020-114426GB-C21</t>
  </si>
  <si>
    <t>V128</t>
  </si>
  <si>
    <t>Ayuda adicional para ejecución de actividades de investigación REF. RYC-2019-026959-I</t>
  </si>
  <si>
    <t>V131</t>
  </si>
  <si>
    <t>MICROBIOME-BASED NON-INVASIVE BIOMARKERS FOR COLORECTAL CANCER SCREENING REF. PRYGNAECC2021</t>
  </si>
  <si>
    <t>V219</t>
  </si>
  <si>
    <t>Axuda complementaria beneficiario axuda StG do ERC REF. ERC-StG(MAPAS)</t>
  </si>
  <si>
    <t>V300</t>
  </si>
  <si>
    <t>3D spheroids derived from single cells for discovering stochastic patterns behind metastasis REF. 	3DSecret</t>
  </si>
  <si>
    <t>V329</t>
  </si>
  <si>
    <t>Acción estratéxica do grupo de investigación BA2 REF. AEI-BA2</t>
  </si>
  <si>
    <t>V332</t>
  </si>
  <si>
    <t>Estudio exhaustivo de las distrofias hereditarias de la retina: mejora del diagnóstico molecular, aproximaciones terapéuticas, ensayos clínicos y medida de su impacto en los pacientes REF.PI22-00287</t>
  </si>
  <si>
    <t>V346</t>
  </si>
  <si>
    <t>Identificación de nuevos marcadores moleculares de la eficacia de vacunas frente a Tenacibaculum maritimum en rodaballo (Scophthalmus maxima)</t>
  </si>
  <si>
    <t>V350</t>
  </si>
  <si>
    <t>Modulación colinérgica de los canales de potasio de doble dominio de poro tipo TREK expresados en neuronas del ganglio intracardíaco</t>
  </si>
  <si>
    <t>V351</t>
  </si>
  <si>
    <t>Mariculture for Ria de Aveiro subtidal seagrass Rewilding</t>
  </si>
  <si>
    <t>V414</t>
  </si>
  <si>
    <t>A paso de caracol: En busca de la base genética de la biodiversidad, adaptación y resiliencia en regiones singulares y hábitats únicos</t>
  </si>
  <si>
    <t>V417</t>
  </si>
  <si>
    <t>V423</t>
  </si>
  <si>
    <t>Comprendiendo y prediciendo trayectorias evolutivas moleculares del SARS-CoV-2</t>
  </si>
  <si>
    <t>V424</t>
  </si>
  <si>
    <t>Desarrollo de biosensores de células enteras y libres de células basados &amp;#8203;&amp;#8203;en reporteros Raman</t>
  </si>
  <si>
    <t>V426</t>
  </si>
  <si>
    <t>V427</t>
  </si>
  <si>
    <t>Grupo XB2</t>
  </si>
  <si>
    <t>V428</t>
  </si>
  <si>
    <t>Grupo IN1</t>
  </si>
  <si>
    <t>V433</t>
  </si>
  <si>
    <t>Predicting Oxygen Metabolism for improved estimation of CO2 Storage in a changing ocean</t>
  </si>
  <si>
    <t>V434</t>
  </si>
  <si>
    <t>Optimizando la restauración de la conectividad fluvial en escenarios de escasez de datos</t>
  </si>
  <si>
    <t>V436</t>
  </si>
  <si>
    <t>V437</t>
  </si>
  <si>
    <t>V536</t>
  </si>
  <si>
    <t>Anticipo financiamento estrutural grupo EQ3</t>
  </si>
  <si>
    <t>V539</t>
  </si>
  <si>
    <t>Estudo e desenvolvemento dunha metodoloxía para a modelización do efecto na calidade da auga das distintas presións existentes nas bacías dos encoros de Portodemouros,Caldas de Reis e Forcadas</t>
  </si>
  <si>
    <t>V542</t>
  </si>
  <si>
    <t>Contaminantes pLásticos: Evaluación de la eficiencia y Análisis del Rendimiento de la EDAR de Moaña (CLEAR-EDAR)</t>
  </si>
  <si>
    <t>V547</t>
  </si>
  <si>
    <t>LIFEforRIVERS: Adaptive management methods of restoring multidirectional connectivity of watershed and nature based solutions for biodiversity improvement and climate change adaptation</t>
  </si>
  <si>
    <t>W413</t>
  </si>
  <si>
    <t>W415</t>
  </si>
  <si>
    <t>Incremento de la vida en servicio de estructuras de hormigón reforzadas con aceros de memoria de forma, mediante la aplicación de películas autoreparador</t>
  </si>
  <si>
    <t>W416</t>
  </si>
  <si>
    <t>Mejora de la gestión de la calidad de las aguas: modelos dinamicos de aprendizaje automático y aprendizaje profundo</t>
  </si>
  <si>
    <t>W506</t>
  </si>
  <si>
    <t>Intelligent Framework for Inclusive and Seamless Transport Infrastructure and Mobility Services</t>
  </si>
  <si>
    <t>X505</t>
  </si>
  <si>
    <t>Xeoarqueoloxía na contorna da Raiña Loba (proxecto XeRaLo)</t>
  </si>
  <si>
    <t>X507</t>
  </si>
  <si>
    <t>Poboación centenaria ourensá:estilos de vida,variables sociodemográficas e contextuais asociadas á lonxevidade</t>
  </si>
  <si>
    <t>X508</t>
  </si>
  <si>
    <t>O espazo como recurso educativo:a súa importancia para facilitar a aplicación de metodoloxías activas</t>
  </si>
  <si>
    <t>X511</t>
  </si>
  <si>
    <t>RuralSilverHubs_Mejora de la calidad de vida en áreas rurales impulsando la economía social en la Silver Economy</t>
  </si>
  <si>
    <t>X512</t>
  </si>
  <si>
    <t>Grupo GETSIT</t>
  </si>
  <si>
    <t>Z201</t>
  </si>
  <si>
    <t>Ayuda adicional para ejecución de actividades de investigación REF. RYC2020-030414-I</t>
  </si>
  <si>
    <t>Z206</t>
  </si>
  <si>
    <t>Síntesis renovable de amonio mediante fotocatálisis mediada por plasmones REF:TED2021-132101B-I00</t>
  </si>
  <si>
    <t>Z210</t>
  </si>
  <si>
    <t>Fotocatalizadores híbridos para la síntesis de amoníaco con energía solar: combinando nanopartículas plasmónicas y catalizadores monoatómicos en marcos organometálicos REF:TED2021-130038A-I00</t>
  </si>
  <si>
    <t>Z323</t>
  </si>
  <si>
    <t>Ayuda adicional para ejecución de actividades de investigación REF.RYC2021-032344-I</t>
  </si>
  <si>
    <t>Z334</t>
  </si>
  <si>
    <t>A Toolbox for the Synthesis of Fused Aromatic Covalent Organic Framework</t>
  </si>
  <si>
    <t>Z340</t>
  </si>
  <si>
    <t>Z342</t>
  </si>
  <si>
    <t>Grupo EQ1</t>
  </si>
  <si>
    <t>Z419</t>
  </si>
  <si>
    <t>Z421</t>
  </si>
  <si>
    <t>Análisis y validación de la CX43 en terapia dirigida e inmunomodulación en cáncer metastásico</t>
  </si>
  <si>
    <t>Z424</t>
  </si>
  <si>
    <t>Grupo FA2</t>
  </si>
  <si>
    <t>Z426</t>
  </si>
  <si>
    <t>Grupo QF3</t>
  </si>
  <si>
    <t>Z431</t>
  </si>
  <si>
    <t>Mejora e inducción de nuevas características ópticas en la optoelectrónica de nanocristales de perovskita mediante plasmónica núcleocubierta</t>
  </si>
  <si>
    <t>Z432</t>
  </si>
  <si>
    <t>Diseño de catalizadores para transformaciones/reacciones asistidas magnéticamente en los sectores de energía y bioingeniería</t>
  </si>
  <si>
    <t>Z434</t>
  </si>
  <si>
    <t>Estrategias Innovadoras para la Vigilancia de Antibióticos en Agua de Mar a través de la Detección Plasmónica</t>
  </si>
  <si>
    <t>Z437</t>
  </si>
  <si>
    <t>Chiral Light Emitting Diodes based in Photonic Architectures</t>
  </si>
  <si>
    <t>Z538</t>
  </si>
  <si>
    <t>Extracellular Vesicle Research Exchanges for Advanced Biomarkers and Therapeutics</t>
  </si>
  <si>
    <t>Z539</t>
  </si>
  <si>
    <t>Biomolecular condensates and coacervates: from medicine to agriculture</t>
  </si>
  <si>
    <t>Z541</t>
  </si>
  <si>
    <t>Handshake Complexes of Chiral Nanoparticles and Proteins</t>
  </si>
  <si>
    <t>Z544</t>
  </si>
  <si>
    <t>GOLDHELIX: Development of chiral plasmonic materials with the tailored optical response of self-assembled  chiral nanocomposite</t>
  </si>
  <si>
    <t>Z549</t>
  </si>
  <si>
    <t>Grupo QO3</t>
  </si>
  <si>
    <t>Z553</t>
  </si>
  <si>
    <t>WATERsense: Ultrasensitive nanoplatform enabling on-site and continuous water pollutant detection based on analyte fingerprinting</t>
  </si>
  <si>
    <t xml:space="preserve">Acción estratéxica do agrupamento </t>
  </si>
  <si>
    <t xml:space="preserve">Axuda adicional para gastos de execución de actividades de investigación </t>
  </si>
  <si>
    <t>Acción estratéxica do agrupamento  et al. REF. AEI-AGR.PP</t>
  </si>
  <si>
    <t>Acción estratéxica do agrupamento  et al. REF. AEI-AGR.PF</t>
  </si>
  <si>
    <t>Acción estratéxica do agrupamento  et al. REF.AEI-AGR.FC</t>
  </si>
  <si>
    <t>Axuda adicional para gastos de execución de actividades de investigación</t>
  </si>
  <si>
    <t>Acción estratéxica do agrupamento  et al. REF. AEI-AGR.OB</t>
  </si>
  <si>
    <t>Acción estratéxica do agrupamento  et al. REF.AEI-AGR.VG</t>
  </si>
  <si>
    <t>Acción estratéxica do agrupamento  et al.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</si>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</sst>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6"/>
      <name val="Aptos Narrow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4" fillId="0" borderId="0"/>
  </cellStyleXfs>
  <cellXfs count="41">
    <xf numFmtId="0" fontId="0" fillId="0" borderId="0" xfId="0"/>
    <xf numFmtId="0" fontId="3" fillId="0" borderId="1" xfId="2" applyBorder="1" applyAlignment="1">
      <alignment wrapText="1"/>
    </xf>
    <xf numFmtId="0" fontId="5" fillId="0" borderId="2" xfId="3" applyFont="1" applyBorder="1" applyAlignment="1">
      <alignment vertical="center" wrapText="1"/>
    </xf>
    <xf numFmtId="0" fontId="3" fillId="0" borderId="2" xfId="2" applyBorder="1" applyAlignment="1">
      <alignment wrapText="1"/>
    </xf>
    <xf numFmtId="0" fontId="3" fillId="0" borderId="0" xfId="2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0" borderId="5" xfId="0" applyFont="1" applyBorder="1"/>
    <xf numFmtId="164" fontId="9" fillId="0" borderId="5" xfId="1" applyNumberFormat="1" applyFont="1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/>
    <xf numFmtId="0" fontId="9" fillId="3" borderId="5" xfId="0" applyFont="1" applyFill="1" applyBorder="1" applyAlignment="1">
      <alignment horizontal="right"/>
    </xf>
    <xf numFmtId="164" fontId="9" fillId="3" borderId="5" xfId="1" applyNumberFormat="1" applyFont="1" applyFill="1" applyBorder="1"/>
    <xf numFmtId="0" fontId="8" fillId="2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2" fillId="4" borderId="8" xfId="0" applyFont="1" applyFill="1" applyBorder="1"/>
    <xf numFmtId="164" fontId="2" fillId="4" borderId="8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164" fontId="10" fillId="0" borderId="0" xfId="0" applyNumberFormat="1" applyFont="1"/>
    <xf numFmtId="0" fontId="2" fillId="4" borderId="8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0" fontId="2" fillId="3" borderId="5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2" xfId="3" applyFont="1" applyBorder="1" applyAlignment="1">
      <alignment horizontal="right" wrapText="1"/>
    </xf>
    <xf numFmtId="0" fontId="8" fillId="2" borderId="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9" fillId="0" borderId="5" xfId="1" applyFont="1" applyBorder="1" applyAlignment="1">
      <alignment horizontal="center"/>
    </xf>
    <xf numFmtId="44" fontId="9" fillId="3" borderId="5" xfId="1" applyFont="1" applyFill="1" applyBorder="1" applyAlignment="1">
      <alignment horizontal="center"/>
    </xf>
    <xf numFmtId="0" fontId="11" fillId="0" borderId="0" xfId="0" applyFont="1"/>
  </cellXfs>
  <cellStyles count="4">
    <cellStyle name="Moneda" xfId="1" builtinId="4"/>
    <cellStyle name="Normal" xfId="0" builtinId="0"/>
    <cellStyle name="Normal 2 2" xfId="2" xr:uid="{48DD2BE7-9FE9-49EB-8A9D-FB36895B2AAA}"/>
    <cellStyle name="Normal 2 3" xfId="3" xr:uid="{7E134CCA-C569-419F-BFDB-817A35C88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FE7-4BBF-9F5E-01E7C5A48F9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FE7-4BBF-9F5E-01E7C5A48F9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FE7-4BBF-9F5E-01E7C5A48F9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FE7-4BBF-9F5E-01E7C5A48F9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FE7-4BBF-9F5E-01E7C5A48F9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FE7-4BBF-9F5E-01E7C5A48F95}"/>
              </c:ext>
            </c:extLst>
          </c:dPt>
          <c:dLbls>
            <c:dLbl>
              <c:idx val="1"/>
              <c:layout>
                <c:manualLayout>
                  <c:x val="-5.9116527898127567E-2"/>
                  <c:y val="5.3294868313874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E7-4BBF-9F5E-01E7C5A48F95}"/>
                </c:ext>
              </c:extLst>
            </c:dLbl>
            <c:dLbl>
              <c:idx val="2"/>
              <c:layout>
                <c:manualLayout>
                  <c:x val="-2.6701327405844664E-2"/>
                  <c:y val="-0.136639967417865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E7-4BBF-9F5E-01E7C5A48F95}"/>
                </c:ext>
              </c:extLst>
            </c:dLbl>
            <c:dLbl>
              <c:idx val="3"/>
              <c:layout>
                <c:manualLayout>
                  <c:x val="-5.3747001720478721E-2"/>
                  <c:y val="-4.402660874287265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E7-4BBF-9F5E-01E7C5A48F95}"/>
                </c:ext>
              </c:extLst>
            </c:dLbl>
            <c:dLbl>
              <c:idx val="4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E7-4BBF-9F5E-01E7C5A48F95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'DIE_2025 Publicar'!$C$12:$C$17</c:f>
              <c:strCache>
                <c:ptCount val="6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Campus de especialización</c:v>
                </c:pt>
                <c:pt idx="3">
                  <c:v>Centros</c:v>
                </c:pt>
                <c:pt idx="4">
                  <c:v>Departamentos</c:v>
                </c:pt>
                <c:pt idx="5">
                  <c:v>Contías con cargo a proxectos</c:v>
                </c:pt>
              </c:strCache>
            </c:strRef>
          </c:cat>
          <c:val>
            <c:numRef>
              <c:f>'DIE_2025 Publicar'!$D$12:$D$17</c:f>
              <c:numCache>
                <c:formatCode>_("€"* #,##0.00_);_("€"* \(#,##0.00\);_("€"* "-"??_);_(@_)</c:formatCode>
                <c:ptCount val="6"/>
                <c:pt idx="0">
                  <c:v>234013.17</c:v>
                </c:pt>
                <c:pt idx="1">
                  <c:v>27541.97</c:v>
                </c:pt>
                <c:pt idx="2">
                  <c:v>2208.71</c:v>
                </c:pt>
                <c:pt idx="3">
                  <c:v>42023.87</c:v>
                </c:pt>
                <c:pt idx="4">
                  <c:v>66720.84</c:v>
                </c:pt>
                <c:pt idx="5">
                  <c:v>661398.69000000204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E7-4BBF-9F5E-01E7C5A48F9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5FE7-4BBF-9F5E-01E7C5A48F9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5FE7-4BBF-9F5E-01E7C5A48F9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5FE7-4BBF-9F5E-01E7C5A48F9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5FE7-4BBF-9F5E-01E7C5A48F9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5FE7-4BBF-9F5E-01E7C5A48F9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5FE7-4BBF-9F5E-01E7C5A48F9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'DIE_2025 Publicar'!$C$12:$C$17</c:f>
              <c:strCache>
                <c:ptCount val="6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Campus de especialización</c:v>
                </c:pt>
                <c:pt idx="3">
                  <c:v>Centros</c:v>
                </c:pt>
                <c:pt idx="4">
                  <c:v>Departamentos</c:v>
                </c:pt>
                <c:pt idx="5">
                  <c:v>Contías con cargo a proxectos</c:v>
                </c:pt>
              </c:strCache>
            </c:strRef>
          </c:cat>
          <c:val>
            <c:numRef>
              <c:f>'DIE_2025 Publicar'!$E$12:$E$17</c:f>
              <c:numCache>
                <c:formatCode>_("€"* #,##0.00_);_("€"* \(#,##0.00\);_("€"* "-"??_);_(@_)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9-5FE7-4BBF-9F5E-01E7C5A48F9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25176121616608E-3"/>
          <c:y val="0.10300424543307292"/>
          <c:w val="0.75510987711630595"/>
          <c:h val="0.85693854800962088"/>
        </c:manualLayout>
      </c:layout>
      <c:pie3DChart>
        <c:varyColors val="1"/>
        <c:ser>
          <c:idx val="0"/>
          <c:order val="0"/>
          <c:tx>
            <c:strRef>
              <c:f>'DSV_2025 Publicar'!$C$12:$C$16</c:f>
              <c:strCache>
                <c:ptCount val="5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Outros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BC-492B-AC5C-81545D50AE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BC-492B-AC5C-81545D50AE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BC-492B-AC5C-81545D50AE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BBC-492B-AC5C-81545D50AE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BBC-492B-AC5C-81545D50AE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BBC-492B-AC5C-81545D50AE8E}"/>
              </c:ext>
            </c:extLst>
          </c:dPt>
          <c:dLbls>
            <c:dLbl>
              <c:idx val="2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BC-492B-AC5C-81545D50AE8E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'DSV_2025 Publicar'!$C$12:$C$17</c:f>
              <c:strCache>
                <c:ptCount val="6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Outros</c:v>
                </c:pt>
                <c:pt idx="5">
                  <c:v>Contías con cargo a proxectos</c:v>
                </c:pt>
              </c:strCache>
            </c:strRef>
          </c:cat>
          <c:val>
            <c:numRef>
              <c:f>'DSV_2025 Publicar'!$D$12:$D$17</c:f>
              <c:numCache>
                <c:formatCode>General</c:formatCode>
                <c:ptCount val="6"/>
                <c:pt idx="0" formatCode="#,##0.00\ &quot;€&quot;">
                  <c:v>26999.95999999997</c:v>
                </c:pt>
                <c:pt idx="1">
                  <c:v>1587.52</c:v>
                </c:pt>
                <c:pt idx="2" formatCode="#,##0.00\ &quot;€&quot;">
                  <c:v>37821.599999999999</c:v>
                </c:pt>
                <c:pt idx="3" formatCode="#,##0.00\ &quot;€&quot;">
                  <c:v>2506.5500000000002</c:v>
                </c:pt>
                <c:pt idx="4" formatCode="#,##0.00\ &quot;€&quot;">
                  <c:v>475.46</c:v>
                </c:pt>
                <c:pt idx="5" formatCode="#,##0.00\ &quot;€&quot;">
                  <c:v>71065.320000000007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BC-492B-AC5C-81545D50AE8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46834774129318"/>
          <c:y val="5.2573619197900608E-2"/>
          <c:w val="0.28641774616882565"/>
          <c:h val="0.9120201358430444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104774</xdr:rowOff>
    </xdr:from>
    <xdr:to>
      <xdr:col>2</xdr:col>
      <xdr:colOff>857251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1A0856-FC75-473D-AD46-A53BD1561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twoCellAnchor>
  <xdr:twoCellAnchor>
    <xdr:from>
      <xdr:col>5</xdr:col>
      <xdr:colOff>714375</xdr:colOff>
      <xdr:row>8</xdr:row>
      <xdr:rowOff>9524</xdr:rowOff>
    </xdr:from>
    <xdr:to>
      <xdr:col>8</xdr:col>
      <xdr:colOff>133350</xdr:colOff>
      <xdr:row>20</xdr:row>
      <xdr:rowOff>19049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85B0F5-F66A-4A6F-AD11-4E6FD226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104774</xdr:rowOff>
    </xdr:from>
    <xdr:ext cx="2228850" cy="447676"/>
    <xdr:pic>
      <xdr:nvPicPr>
        <xdr:cNvPr id="2" name="Imagen 1">
          <a:extLst>
            <a:ext uri="{FF2B5EF4-FFF2-40B4-BE49-F238E27FC236}">
              <a16:creationId xmlns:a16="http://schemas.microsoft.com/office/drawing/2014/main" id="{86A84E58-9DE9-4E33-9D3D-EFF33F674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8</xdr:row>
      <xdr:rowOff>0</xdr:rowOff>
    </xdr:from>
    <xdr:to>
      <xdr:col>7</xdr:col>
      <xdr:colOff>4648200</xdr:colOff>
      <xdr:row>18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E7FC08-4117-4518-82C3-B6A979867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ATOS/2025/2025_XESTI&#211;N%20ECON&#211;MICA/2025_Indemnizaci&#243;ns%20por%20raz&#243;n%20de%20servizo.xlsx" TargetMode="External"/><Relationship Id="rId2" Type="http://schemas.openxmlformats.org/officeDocument/2006/relationships/externalLinkPath" Target="file:///\\ficherosadm.uvigo.es\COMPARTIDO\SSCC\UAP\DATOS\2025\2025_XESTI&#211;N%20ECON&#211;MICA\2025_Indemnizaci&#243;ns%20por%20raz&#243;n%20de%20servizo.xlsx" TargetMode="External"/><Relationship Id="rId1" Type="http://schemas.openxmlformats.org/officeDocument/2006/relationships/externalLinkPath" Target="/SSCC/UAP/DATOS/2025/2025_XESTI&#211;N%20ECON&#211;MICA/2025_Indemnizaci&#243;ns%20por%20raz&#243;n%20de%20servi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BSERVACIÓNS"/>
      <sheetName val="2025_rexistro facturas"/>
      <sheetName val="2025_DIE"/>
      <sheetName val="Tdin_Proxectos"/>
      <sheetName val="Tdin_DIE"/>
      <sheetName val="ResumDIE"/>
      <sheetName val="DIE_2025 Publicar"/>
      <sheetName val="Tdin_DSV"/>
      <sheetName val="2025_DSV"/>
      <sheetName val="DSV_2025 Publi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2">
          <cell r="C12" t="str">
            <v>Servizos centrais e análogos</v>
          </cell>
          <cell r="D12">
            <v>234013.17</v>
          </cell>
        </row>
        <row r="13">
          <cell r="C13" t="str">
            <v>Centros de investigación, institutos de investigación e centros de apoio</v>
          </cell>
          <cell r="D13">
            <v>27541.97</v>
          </cell>
        </row>
        <row r="14">
          <cell r="C14" t="str">
            <v>Campus de especialización</v>
          </cell>
          <cell r="D14">
            <v>2208.71</v>
          </cell>
        </row>
        <row r="15">
          <cell r="C15" t="str">
            <v>Centros</v>
          </cell>
          <cell r="D15">
            <v>42023.87</v>
          </cell>
        </row>
        <row r="16">
          <cell r="C16" t="str">
            <v>Departamentos</v>
          </cell>
          <cell r="D16">
            <v>66720.84</v>
          </cell>
        </row>
        <row r="17">
          <cell r="C17" t="str">
            <v>Contías con cargo a proxectos</v>
          </cell>
          <cell r="D17">
            <v>661398.69000000204</v>
          </cell>
        </row>
      </sheetData>
      <sheetData sheetId="7" refreshError="1"/>
      <sheetData sheetId="8" refreshError="1"/>
      <sheetData sheetId="9">
        <row r="12">
          <cell r="C12" t="str">
            <v>Servizos centrais e análogos</v>
          </cell>
          <cell r="D12">
            <v>26999.95999999997</v>
          </cell>
        </row>
        <row r="13">
          <cell r="C13" t="str">
            <v>Centros de investigación, institutos de investigación e centros de apoio</v>
          </cell>
          <cell r="D13">
            <v>1587.52</v>
          </cell>
        </row>
        <row r="14">
          <cell r="C14" t="str">
            <v>Centros</v>
          </cell>
          <cell r="D14">
            <v>37821.599999999999</v>
          </cell>
        </row>
        <row r="15">
          <cell r="C15" t="str">
            <v>Departamentos</v>
          </cell>
          <cell r="D15">
            <v>2506.5500000000002</v>
          </cell>
        </row>
        <row r="16">
          <cell r="C16" t="str">
            <v>Outros</v>
          </cell>
          <cell r="D16">
            <v>475.46</v>
          </cell>
        </row>
        <row r="17">
          <cell r="C17" t="str">
            <v>Contías con cargo a proxectos</v>
          </cell>
          <cell r="D17">
            <v>71065.320000000007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43D8-C4BC-4196-9104-398D5F981FE8}">
  <sheetPr>
    <tabColor rgb="FF00B050"/>
  </sheetPr>
  <dimension ref="A1:H484"/>
  <sheetViews>
    <sheetView workbookViewId="0">
      <selection activeCell="A2" sqref="A2"/>
    </sheetView>
  </sheetViews>
  <sheetFormatPr baseColWidth="10" defaultRowHeight="15" x14ac:dyDescent="0.25"/>
  <cols>
    <col min="1" max="1" width="11.42578125" customWidth="1"/>
    <col min="3" max="3" width="72.42578125" customWidth="1"/>
    <col min="4" max="4" width="15.140625" customWidth="1"/>
    <col min="5" max="5" width="15.85546875" customWidth="1"/>
    <col min="6" max="6" width="11.140625" customWidth="1"/>
    <col min="7" max="7" width="102.140625" customWidth="1"/>
    <col min="8" max="8" width="15.140625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32" t="s">
        <v>0</v>
      </c>
      <c r="H1" s="32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818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284</v>
      </c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9" spans="1:8" ht="18.75" x14ac:dyDescent="0.3">
      <c r="C9" s="29" t="s">
        <v>817</v>
      </c>
      <c r="D9" s="30"/>
      <c r="E9" s="31"/>
      <c r="F9" s="21"/>
    </row>
    <row r="11" spans="1:8" ht="17.25" x14ac:dyDescent="0.3">
      <c r="C11" s="7" t="s">
        <v>5</v>
      </c>
      <c r="D11" s="38">
        <f>+SUM(D12:E16)</f>
        <v>372508.56000000006</v>
      </c>
      <c r="E11" s="38"/>
    </row>
    <row r="12" spans="1:8" x14ac:dyDescent="0.25">
      <c r="C12" s="9" t="s">
        <v>6</v>
      </c>
      <c r="D12" s="37">
        <v>234013.17</v>
      </c>
      <c r="E12" s="37"/>
    </row>
    <row r="13" spans="1:8" x14ac:dyDescent="0.25">
      <c r="C13" s="9" t="s">
        <v>285</v>
      </c>
      <c r="D13" s="37">
        <v>27541.97</v>
      </c>
      <c r="E13" s="37"/>
    </row>
    <row r="14" spans="1:8" x14ac:dyDescent="0.25">
      <c r="C14" s="9" t="s">
        <v>286</v>
      </c>
      <c r="D14" s="37">
        <v>2208.71</v>
      </c>
      <c r="E14" s="37"/>
      <c r="G14" s="26"/>
    </row>
    <row r="15" spans="1:8" x14ac:dyDescent="0.25">
      <c r="C15" s="9" t="s">
        <v>7</v>
      </c>
      <c r="D15" s="37">
        <v>42023.87</v>
      </c>
      <c r="E15" s="37"/>
      <c r="F15" s="27"/>
    </row>
    <row r="16" spans="1:8" x14ac:dyDescent="0.25">
      <c r="C16" s="9" t="s">
        <v>8</v>
      </c>
      <c r="D16" s="37">
        <v>66720.84</v>
      </c>
      <c r="E16" s="37"/>
    </row>
    <row r="17" spans="2:8" ht="17.25" x14ac:dyDescent="0.3">
      <c r="C17" s="7" t="s">
        <v>10</v>
      </c>
      <c r="D17" s="38">
        <v>661398.69000000204</v>
      </c>
      <c r="E17" s="38"/>
    </row>
    <row r="18" spans="2:8" ht="17.25" x14ac:dyDescent="0.3">
      <c r="C18" s="12" t="s">
        <v>287</v>
      </c>
      <c r="D18" s="39">
        <f>+D11+D17</f>
        <v>1033907.2500000021</v>
      </c>
      <c r="E18" s="39"/>
    </row>
    <row r="22" spans="2:8" x14ac:dyDescent="0.25">
      <c r="G22" s="40"/>
    </row>
    <row r="23" spans="2:8" ht="18.75" x14ac:dyDescent="0.3">
      <c r="B23" s="29" t="s">
        <v>12</v>
      </c>
      <c r="C23" s="30"/>
      <c r="D23" s="31"/>
      <c r="F23" s="33" t="s">
        <v>13</v>
      </c>
      <c r="G23" s="33"/>
      <c r="H23" s="33"/>
    </row>
    <row r="24" spans="2:8" x14ac:dyDescent="0.25">
      <c r="B24" s="15" t="s">
        <v>14</v>
      </c>
      <c r="C24" s="15" t="s">
        <v>15</v>
      </c>
      <c r="D24" s="15" t="s">
        <v>16</v>
      </c>
      <c r="F24" s="28" t="s">
        <v>14</v>
      </c>
      <c r="G24" s="28" t="s">
        <v>17</v>
      </c>
      <c r="H24" s="28" t="s">
        <v>16</v>
      </c>
    </row>
    <row r="25" spans="2:8" x14ac:dyDescent="0.25">
      <c r="B25" s="16" t="s">
        <v>18</v>
      </c>
      <c r="C25" t="s">
        <v>19</v>
      </c>
      <c r="D25" s="11">
        <v>84465.47</v>
      </c>
      <c r="F25" s="16" t="s">
        <v>110</v>
      </c>
      <c r="G25" t="s">
        <v>111</v>
      </c>
      <c r="H25" s="11">
        <v>3212.17</v>
      </c>
    </row>
    <row r="26" spans="2:8" x14ac:dyDescent="0.25">
      <c r="B26" s="16" t="s">
        <v>22</v>
      </c>
      <c r="C26" t="s">
        <v>23</v>
      </c>
      <c r="D26" s="11">
        <v>2565.08</v>
      </c>
      <c r="F26" s="16" t="s">
        <v>57</v>
      </c>
      <c r="G26" t="s">
        <v>58</v>
      </c>
      <c r="H26" s="11">
        <v>1362.2800000000004</v>
      </c>
    </row>
    <row r="27" spans="2:8" x14ac:dyDescent="0.25">
      <c r="B27" s="16" t="s">
        <v>288</v>
      </c>
      <c r="C27" t="s">
        <v>289</v>
      </c>
      <c r="D27" s="11">
        <v>11690.7</v>
      </c>
      <c r="F27" s="16" t="s">
        <v>292</v>
      </c>
      <c r="G27" t="s">
        <v>293</v>
      </c>
      <c r="H27" s="11">
        <v>4404.3099999999995</v>
      </c>
    </row>
    <row r="28" spans="2:8" x14ac:dyDescent="0.25">
      <c r="B28" s="16" t="s">
        <v>26</v>
      </c>
      <c r="C28" t="s">
        <v>27</v>
      </c>
      <c r="D28" s="11">
        <v>2733.64</v>
      </c>
      <c r="F28" s="16" t="s">
        <v>197</v>
      </c>
      <c r="G28" t="s">
        <v>198</v>
      </c>
      <c r="H28" s="11">
        <v>2302.8099999999995</v>
      </c>
    </row>
    <row r="29" spans="2:8" x14ac:dyDescent="0.25">
      <c r="B29" s="16" t="s">
        <v>290</v>
      </c>
      <c r="C29" t="s">
        <v>291</v>
      </c>
      <c r="D29" s="11">
        <v>8120.1</v>
      </c>
      <c r="F29" s="16" t="s">
        <v>228</v>
      </c>
      <c r="G29" t="s">
        <v>229</v>
      </c>
      <c r="H29" s="11">
        <v>1451.6299999999997</v>
      </c>
    </row>
    <row r="30" spans="2:8" x14ac:dyDescent="0.25">
      <c r="B30" s="16" t="s">
        <v>30</v>
      </c>
      <c r="C30" t="s">
        <v>31</v>
      </c>
      <c r="D30" s="11">
        <v>4278.34</v>
      </c>
      <c r="F30" s="16" t="s">
        <v>819</v>
      </c>
      <c r="G30" t="s">
        <v>820</v>
      </c>
      <c r="H30" s="11">
        <v>45.349999999999994</v>
      </c>
    </row>
    <row r="31" spans="2:8" x14ac:dyDescent="0.25">
      <c r="B31" s="16" t="s">
        <v>34</v>
      </c>
      <c r="C31" t="s">
        <v>35</v>
      </c>
      <c r="D31" s="11">
        <v>10993.87</v>
      </c>
      <c r="F31" s="16" t="s">
        <v>64</v>
      </c>
      <c r="G31" t="s">
        <v>65</v>
      </c>
      <c r="H31" s="11">
        <v>127.7</v>
      </c>
    </row>
    <row r="32" spans="2:8" x14ac:dyDescent="0.25">
      <c r="B32" s="16" t="s">
        <v>38</v>
      </c>
      <c r="C32" t="s">
        <v>39</v>
      </c>
      <c r="D32" s="11">
        <v>82593.87</v>
      </c>
      <c r="F32" s="16" t="s">
        <v>187</v>
      </c>
      <c r="G32" t="s">
        <v>188</v>
      </c>
      <c r="H32" s="11">
        <v>2327.4</v>
      </c>
    </row>
    <row r="33" spans="2:8" x14ac:dyDescent="0.25">
      <c r="B33" s="16" t="s">
        <v>294</v>
      </c>
      <c r="C33" t="s">
        <v>295</v>
      </c>
      <c r="D33" s="11">
        <v>273.43</v>
      </c>
      <c r="F33" s="16" t="s">
        <v>821</v>
      </c>
      <c r="G33" t="s">
        <v>822</v>
      </c>
      <c r="H33" s="11">
        <v>864.39</v>
      </c>
    </row>
    <row r="34" spans="2:8" x14ac:dyDescent="0.25">
      <c r="B34" s="16" t="s">
        <v>296</v>
      </c>
      <c r="C34" t="s">
        <v>297</v>
      </c>
      <c r="D34" s="11">
        <v>420.41</v>
      </c>
      <c r="F34" s="16" t="s">
        <v>823</v>
      </c>
      <c r="G34" t="s">
        <v>824</v>
      </c>
      <c r="H34" s="11">
        <v>337.65000000000003</v>
      </c>
    </row>
    <row r="35" spans="2:8" x14ac:dyDescent="0.25">
      <c r="B35" s="16" t="s">
        <v>42</v>
      </c>
      <c r="C35" t="s">
        <v>43</v>
      </c>
      <c r="D35" s="11">
        <v>21899.71</v>
      </c>
      <c r="F35" s="16" t="s">
        <v>298</v>
      </c>
      <c r="G35" t="s">
        <v>299</v>
      </c>
      <c r="H35" s="11">
        <v>3856.9500000000003</v>
      </c>
    </row>
    <row r="36" spans="2:8" x14ac:dyDescent="0.25">
      <c r="B36" s="16" t="s">
        <v>46</v>
      </c>
      <c r="C36" t="s">
        <v>47</v>
      </c>
      <c r="D36" s="11">
        <v>2158.48</v>
      </c>
      <c r="F36" s="16" t="s">
        <v>82</v>
      </c>
      <c r="G36" t="s">
        <v>83</v>
      </c>
      <c r="H36" s="11">
        <v>3298.2899999999977</v>
      </c>
    </row>
    <row r="37" spans="2:8" x14ac:dyDescent="0.25">
      <c r="B37" s="16" t="s">
        <v>50</v>
      </c>
      <c r="C37" t="s">
        <v>51</v>
      </c>
      <c r="D37" s="11">
        <v>1820.07</v>
      </c>
      <c r="F37" s="16" t="s">
        <v>74</v>
      </c>
      <c r="G37" t="s">
        <v>75</v>
      </c>
      <c r="H37" s="11">
        <v>1443.0199999999998</v>
      </c>
    </row>
    <row r="38" spans="2:8" x14ac:dyDescent="0.25">
      <c r="B38" s="18" t="s">
        <v>825</v>
      </c>
      <c r="C38" s="18"/>
      <c r="D38" s="19">
        <v>234013.17</v>
      </c>
      <c r="F38" s="16" t="s">
        <v>300</v>
      </c>
      <c r="G38" t="s">
        <v>301</v>
      </c>
      <c r="H38" s="11">
        <v>3198.4300000000003</v>
      </c>
    </row>
    <row r="39" spans="2:8" x14ac:dyDescent="0.25">
      <c r="F39" s="16" t="s">
        <v>826</v>
      </c>
      <c r="G39" t="s">
        <v>827</v>
      </c>
      <c r="H39" s="11">
        <v>850.04</v>
      </c>
    </row>
    <row r="40" spans="2:8" x14ac:dyDescent="0.25">
      <c r="F40" s="16" t="s">
        <v>302</v>
      </c>
      <c r="G40" t="s">
        <v>303</v>
      </c>
      <c r="H40" s="11">
        <v>1271.2</v>
      </c>
    </row>
    <row r="41" spans="2:8" x14ac:dyDescent="0.25">
      <c r="F41" s="16" t="s">
        <v>828</v>
      </c>
      <c r="G41" t="s">
        <v>829</v>
      </c>
      <c r="H41" s="11">
        <v>78.350000000000009</v>
      </c>
    </row>
    <row r="42" spans="2:8" x14ac:dyDescent="0.25">
      <c r="F42" s="16" t="s">
        <v>304</v>
      </c>
      <c r="G42" t="s">
        <v>305</v>
      </c>
      <c r="H42" s="11">
        <v>783.17000000000007</v>
      </c>
    </row>
    <row r="43" spans="2:8" ht="18.75" x14ac:dyDescent="0.3">
      <c r="B43" s="29" t="s">
        <v>63</v>
      </c>
      <c r="C43" s="30"/>
      <c r="D43" s="31"/>
      <c r="F43" s="16" t="s">
        <v>306</v>
      </c>
      <c r="G43" t="s">
        <v>307</v>
      </c>
      <c r="H43" s="11">
        <v>687.08</v>
      </c>
    </row>
    <row r="44" spans="2:8" x14ac:dyDescent="0.25">
      <c r="B44" s="15" t="s">
        <v>14</v>
      </c>
      <c r="C44" s="15" t="s">
        <v>15</v>
      </c>
      <c r="D44" s="15" t="s">
        <v>16</v>
      </c>
      <c r="F44" s="16" t="s">
        <v>308</v>
      </c>
      <c r="G44" t="s">
        <v>309</v>
      </c>
      <c r="H44" s="11">
        <v>58.209999999999994</v>
      </c>
    </row>
    <row r="45" spans="2:8" x14ac:dyDescent="0.25">
      <c r="B45" s="16" t="s">
        <v>68</v>
      </c>
      <c r="C45" t="s">
        <v>69</v>
      </c>
      <c r="D45">
        <v>3321.16</v>
      </c>
      <c r="F45" s="16" t="s">
        <v>830</v>
      </c>
      <c r="G45" t="s">
        <v>831</v>
      </c>
      <c r="H45" s="11">
        <v>1589.05</v>
      </c>
    </row>
    <row r="46" spans="2:8" x14ac:dyDescent="0.25">
      <c r="B46" s="16" t="s">
        <v>112</v>
      </c>
      <c r="C46" t="s">
        <v>113</v>
      </c>
      <c r="D46">
        <v>101.4</v>
      </c>
      <c r="F46" s="16" t="s">
        <v>94</v>
      </c>
      <c r="G46" t="s">
        <v>95</v>
      </c>
      <c r="H46" s="11">
        <v>1094.03</v>
      </c>
    </row>
    <row r="47" spans="2:8" x14ac:dyDescent="0.25">
      <c r="B47" s="16" t="s">
        <v>128</v>
      </c>
      <c r="C47" t="s">
        <v>129</v>
      </c>
      <c r="D47">
        <v>2179.2199999999998</v>
      </c>
      <c r="F47" s="16" t="s">
        <v>832</v>
      </c>
      <c r="G47" t="s">
        <v>833</v>
      </c>
      <c r="H47" s="11">
        <v>696.58</v>
      </c>
    </row>
    <row r="48" spans="2:8" x14ac:dyDescent="0.25">
      <c r="B48" s="16" t="s">
        <v>88</v>
      </c>
      <c r="C48" t="s">
        <v>89</v>
      </c>
      <c r="D48">
        <v>634.29</v>
      </c>
      <c r="F48" s="16" t="s">
        <v>834</v>
      </c>
      <c r="G48" t="s">
        <v>835</v>
      </c>
      <c r="H48" s="11">
        <v>1998.0200000000002</v>
      </c>
    </row>
    <row r="49" spans="2:8" x14ac:dyDescent="0.25">
      <c r="B49" s="16" t="s">
        <v>96</v>
      </c>
      <c r="C49" t="s">
        <v>97</v>
      </c>
      <c r="D49">
        <v>4103.71</v>
      </c>
      <c r="F49" s="16" t="s">
        <v>836</v>
      </c>
      <c r="G49" t="s">
        <v>837</v>
      </c>
      <c r="H49" s="11">
        <v>170.3</v>
      </c>
    </row>
    <row r="50" spans="2:8" x14ac:dyDescent="0.25">
      <c r="B50" s="16" t="s">
        <v>312</v>
      </c>
      <c r="C50" t="s">
        <v>313</v>
      </c>
      <c r="D50">
        <v>527.69000000000005</v>
      </c>
      <c r="F50" s="16" t="s">
        <v>244</v>
      </c>
      <c r="G50" t="s">
        <v>245</v>
      </c>
      <c r="H50" s="11">
        <v>3468.3999999999992</v>
      </c>
    </row>
    <row r="51" spans="2:8" x14ac:dyDescent="0.25">
      <c r="B51" s="16" t="s">
        <v>314</v>
      </c>
      <c r="C51" t="s">
        <v>315</v>
      </c>
      <c r="D51">
        <v>422.14</v>
      </c>
      <c r="F51" s="16" t="s">
        <v>310</v>
      </c>
      <c r="G51" t="s">
        <v>311</v>
      </c>
      <c r="H51" s="11">
        <v>628.42999999999995</v>
      </c>
    </row>
    <row r="52" spans="2:8" x14ac:dyDescent="0.25">
      <c r="B52" s="16" t="s">
        <v>116</v>
      </c>
      <c r="C52" t="s">
        <v>117</v>
      </c>
      <c r="D52">
        <v>649.11</v>
      </c>
      <c r="F52" s="16" t="s">
        <v>70</v>
      </c>
      <c r="G52" t="s">
        <v>71</v>
      </c>
      <c r="H52" s="11">
        <v>542.75</v>
      </c>
    </row>
    <row r="53" spans="2:8" x14ac:dyDescent="0.25">
      <c r="B53" s="16" t="s">
        <v>124</v>
      </c>
      <c r="C53" t="s">
        <v>125</v>
      </c>
      <c r="D53">
        <v>4659.38</v>
      </c>
      <c r="F53" s="16" t="s">
        <v>316</v>
      </c>
      <c r="G53" t="s">
        <v>317</v>
      </c>
      <c r="H53" s="11">
        <v>1510.5500000000002</v>
      </c>
    </row>
    <row r="54" spans="2:8" x14ac:dyDescent="0.25">
      <c r="B54" s="16" t="s">
        <v>318</v>
      </c>
      <c r="C54" t="s">
        <v>319</v>
      </c>
      <c r="D54">
        <v>2426.42</v>
      </c>
      <c r="F54" s="16" t="s">
        <v>320</v>
      </c>
      <c r="G54" t="s">
        <v>321</v>
      </c>
      <c r="H54" s="11">
        <v>203.72</v>
      </c>
    </row>
    <row r="55" spans="2:8" x14ac:dyDescent="0.25">
      <c r="B55" s="16" t="s">
        <v>322</v>
      </c>
      <c r="C55" t="s">
        <v>323</v>
      </c>
      <c r="D55">
        <v>4132.25</v>
      </c>
      <c r="F55" s="16" t="s">
        <v>328</v>
      </c>
      <c r="G55" t="s">
        <v>329</v>
      </c>
      <c r="H55" s="11">
        <v>2786.13</v>
      </c>
    </row>
    <row r="56" spans="2:8" x14ac:dyDescent="0.25">
      <c r="B56" s="16" t="s">
        <v>324</v>
      </c>
      <c r="C56" t="s">
        <v>325</v>
      </c>
      <c r="D56">
        <v>999.95</v>
      </c>
      <c r="F56" s="16" t="s">
        <v>838</v>
      </c>
      <c r="G56" t="s">
        <v>839</v>
      </c>
      <c r="H56" s="11">
        <v>4068.7</v>
      </c>
    </row>
    <row r="57" spans="2:8" x14ac:dyDescent="0.25">
      <c r="B57" s="16" t="s">
        <v>326</v>
      </c>
      <c r="C57" t="s">
        <v>327</v>
      </c>
      <c r="D57">
        <v>1373.88</v>
      </c>
      <c r="F57" s="16" t="s">
        <v>254</v>
      </c>
      <c r="G57" t="s">
        <v>255</v>
      </c>
      <c r="H57" s="11">
        <v>2581.8999999999996</v>
      </c>
    </row>
    <row r="58" spans="2:8" x14ac:dyDescent="0.25">
      <c r="B58" s="16" t="s">
        <v>72</v>
      </c>
      <c r="C58" t="s">
        <v>73</v>
      </c>
      <c r="D58">
        <v>891.26</v>
      </c>
      <c r="F58" s="16" t="s">
        <v>332</v>
      </c>
      <c r="G58" t="s">
        <v>333</v>
      </c>
      <c r="H58" s="11">
        <v>861.43000000000018</v>
      </c>
    </row>
    <row r="59" spans="2:8" x14ac:dyDescent="0.25">
      <c r="B59" s="16" t="s">
        <v>100</v>
      </c>
      <c r="C59" t="s">
        <v>101</v>
      </c>
      <c r="D59">
        <v>1088.32</v>
      </c>
      <c r="F59" s="16" t="s">
        <v>840</v>
      </c>
      <c r="G59" t="s">
        <v>841</v>
      </c>
      <c r="H59" s="11">
        <v>200</v>
      </c>
    </row>
    <row r="60" spans="2:8" x14ac:dyDescent="0.25">
      <c r="B60" s="16" t="s">
        <v>330</v>
      </c>
      <c r="C60" t="s">
        <v>331</v>
      </c>
      <c r="D60">
        <v>815.1</v>
      </c>
      <c r="F60" s="16" t="s">
        <v>334</v>
      </c>
      <c r="G60" t="s">
        <v>335</v>
      </c>
      <c r="H60" s="11">
        <v>4673.6399999999994</v>
      </c>
    </row>
    <row r="61" spans="2:8" x14ac:dyDescent="0.25">
      <c r="B61" s="16" t="s">
        <v>104</v>
      </c>
      <c r="C61" t="s">
        <v>105</v>
      </c>
      <c r="D61">
        <v>1755.94</v>
      </c>
      <c r="F61" s="16" t="s">
        <v>338</v>
      </c>
      <c r="G61" t="s">
        <v>339</v>
      </c>
      <c r="H61" s="11">
        <v>1590.9500000000003</v>
      </c>
    </row>
    <row r="62" spans="2:8" x14ac:dyDescent="0.25">
      <c r="B62" s="16" t="s">
        <v>108</v>
      </c>
      <c r="C62" t="s">
        <v>109</v>
      </c>
      <c r="D62">
        <v>1309.4100000000001</v>
      </c>
      <c r="F62" s="16" t="s">
        <v>842</v>
      </c>
      <c r="G62" t="s">
        <v>843</v>
      </c>
      <c r="H62" s="11">
        <v>500</v>
      </c>
    </row>
    <row r="63" spans="2:8" x14ac:dyDescent="0.25">
      <c r="B63" s="16" t="s">
        <v>120</v>
      </c>
      <c r="C63" t="s">
        <v>121</v>
      </c>
      <c r="D63">
        <v>1039.54</v>
      </c>
      <c r="F63" s="16" t="s">
        <v>28</v>
      </c>
      <c r="G63" t="s">
        <v>29</v>
      </c>
      <c r="H63" s="11">
        <v>5076.6100000000015</v>
      </c>
    </row>
    <row r="64" spans="2:8" x14ac:dyDescent="0.25">
      <c r="B64" s="16" t="s">
        <v>132</v>
      </c>
      <c r="C64" t="s">
        <v>133</v>
      </c>
      <c r="D64">
        <v>93.08</v>
      </c>
      <c r="F64" s="16" t="s">
        <v>342</v>
      </c>
      <c r="G64" t="s">
        <v>343</v>
      </c>
      <c r="H64" s="11">
        <v>3115.82</v>
      </c>
    </row>
    <row r="65" spans="2:8" x14ac:dyDescent="0.25">
      <c r="B65" s="16" t="s">
        <v>84</v>
      </c>
      <c r="C65" t="s">
        <v>85</v>
      </c>
      <c r="D65">
        <v>337.48</v>
      </c>
      <c r="F65" s="16" t="s">
        <v>844</v>
      </c>
      <c r="G65" t="s">
        <v>845</v>
      </c>
      <c r="H65" s="11">
        <v>490.84</v>
      </c>
    </row>
    <row r="66" spans="2:8" x14ac:dyDescent="0.25">
      <c r="B66" s="16" t="s">
        <v>336</v>
      </c>
      <c r="C66" t="s">
        <v>337</v>
      </c>
      <c r="D66">
        <v>897.16</v>
      </c>
      <c r="F66" s="16" t="s">
        <v>344</v>
      </c>
      <c r="G66" t="s">
        <v>345</v>
      </c>
      <c r="H66" s="11">
        <v>529.66999999999996</v>
      </c>
    </row>
    <row r="67" spans="2:8" x14ac:dyDescent="0.25">
      <c r="B67" s="16" t="s">
        <v>80</v>
      </c>
      <c r="C67" t="s">
        <v>81</v>
      </c>
      <c r="D67">
        <v>3568.65</v>
      </c>
      <c r="F67" s="16" t="s">
        <v>203</v>
      </c>
      <c r="G67" t="s">
        <v>204</v>
      </c>
      <c r="H67" s="11">
        <v>188.64</v>
      </c>
    </row>
    <row r="68" spans="2:8" x14ac:dyDescent="0.25">
      <c r="B68" s="16" t="s">
        <v>340</v>
      </c>
      <c r="C68" t="s">
        <v>341</v>
      </c>
      <c r="D68">
        <v>589.35</v>
      </c>
      <c r="F68" s="16" t="s">
        <v>846</v>
      </c>
      <c r="G68" t="s">
        <v>847</v>
      </c>
      <c r="H68" s="11">
        <v>850.43999999999994</v>
      </c>
    </row>
    <row r="69" spans="2:8" x14ac:dyDescent="0.25">
      <c r="B69" s="16" t="s">
        <v>76</v>
      </c>
      <c r="C69" t="s">
        <v>77</v>
      </c>
      <c r="D69">
        <v>2148.27</v>
      </c>
      <c r="F69" s="16" t="s">
        <v>347</v>
      </c>
      <c r="G69" t="s">
        <v>348</v>
      </c>
      <c r="H69" s="11">
        <v>462.29</v>
      </c>
    </row>
    <row r="70" spans="2:8" x14ac:dyDescent="0.25">
      <c r="B70" s="16" t="s">
        <v>92</v>
      </c>
      <c r="C70" t="s">
        <v>93</v>
      </c>
      <c r="D70">
        <v>1959.71</v>
      </c>
      <c r="F70" s="16" t="s">
        <v>848</v>
      </c>
      <c r="G70" t="s">
        <v>849</v>
      </c>
      <c r="H70" s="11">
        <v>209.74</v>
      </c>
    </row>
    <row r="71" spans="2:8" x14ac:dyDescent="0.25">
      <c r="B71" s="18" t="s">
        <v>825</v>
      </c>
      <c r="C71" s="18"/>
      <c r="D71" s="19">
        <v>42023.87</v>
      </c>
      <c r="F71" s="16" t="s">
        <v>349</v>
      </c>
      <c r="G71" t="s">
        <v>350</v>
      </c>
      <c r="H71" s="11">
        <v>5716.9199999999992</v>
      </c>
    </row>
    <row r="72" spans="2:8" x14ac:dyDescent="0.25">
      <c r="F72" s="16" t="s">
        <v>351</v>
      </c>
      <c r="G72" t="s">
        <v>352</v>
      </c>
      <c r="H72" s="11">
        <v>260</v>
      </c>
    </row>
    <row r="73" spans="2:8" x14ac:dyDescent="0.25">
      <c r="F73" s="16" t="s">
        <v>850</v>
      </c>
      <c r="G73" t="s">
        <v>851</v>
      </c>
      <c r="H73" s="11">
        <v>7823.97</v>
      </c>
    </row>
    <row r="74" spans="2:8" ht="18.75" x14ac:dyDescent="0.3">
      <c r="B74" s="29" t="s">
        <v>144</v>
      </c>
      <c r="C74" s="30"/>
      <c r="D74" s="31"/>
      <c r="F74" s="16" t="s">
        <v>353</v>
      </c>
      <c r="G74" t="s">
        <v>354</v>
      </c>
      <c r="H74" s="11">
        <v>1712.94</v>
      </c>
    </row>
    <row r="75" spans="2:8" x14ac:dyDescent="0.25">
      <c r="B75" s="15" t="s">
        <v>14</v>
      </c>
      <c r="C75" s="15" t="s">
        <v>15</v>
      </c>
      <c r="D75" s="15" t="s">
        <v>16</v>
      </c>
      <c r="F75" s="16" t="s">
        <v>852</v>
      </c>
      <c r="G75" t="s">
        <v>853</v>
      </c>
      <c r="H75" s="11">
        <v>309.25</v>
      </c>
    </row>
    <row r="76" spans="2:8" x14ac:dyDescent="0.25">
      <c r="B76" s="16" t="s">
        <v>157</v>
      </c>
      <c r="C76" t="s">
        <v>158</v>
      </c>
      <c r="D76" s="11">
        <v>2331.44</v>
      </c>
      <c r="F76" s="16" t="s">
        <v>355</v>
      </c>
      <c r="G76" t="s">
        <v>356</v>
      </c>
      <c r="H76" s="11">
        <v>976</v>
      </c>
    </row>
    <row r="77" spans="2:8" x14ac:dyDescent="0.25">
      <c r="B77" s="16" t="s">
        <v>161</v>
      </c>
      <c r="C77" t="s">
        <v>162</v>
      </c>
      <c r="D77" s="11">
        <v>1750.82</v>
      </c>
      <c r="F77" s="16" t="s">
        <v>854</v>
      </c>
      <c r="G77" t="s">
        <v>855</v>
      </c>
      <c r="H77" s="11">
        <v>651.18000000000018</v>
      </c>
    </row>
    <row r="78" spans="2:8" x14ac:dyDescent="0.25">
      <c r="B78" s="16" t="s">
        <v>165</v>
      </c>
      <c r="C78" t="s">
        <v>166</v>
      </c>
      <c r="D78" s="11">
        <v>1777.4</v>
      </c>
      <c r="F78" s="16" t="s">
        <v>856</v>
      </c>
      <c r="G78" t="s">
        <v>857</v>
      </c>
      <c r="H78" s="11">
        <v>636.41999999999996</v>
      </c>
    </row>
    <row r="79" spans="2:8" x14ac:dyDescent="0.25">
      <c r="B79" s="16" t="s">
        <v>173</v>
      </c>
      <c r="C79" t="s">
        <v>174</v>
      </c>
      <c r="D79" s="11">
        <v>8387.6200000000008</v>
      </c>
      <c r="F79" s="16" t="s">
        <v>858</v>
      </c>
      <c r="G79" t="s">
        <v>859</v>
      </c>
      <c r="H79" s="11">
        <v>1713.7699999999998</v>
      </c>
    </row>
    <row r="80" spans="2:8" x14ac:dyDescent="0.25">
      <c r="B80" s="16" t="s">
        <v>359</v>
      </c>
      <c r="C80" t="s">
        <v>360</v>
      </c>
      <c r="D80" s="11">
        <v>135.22999999999999</v>
      </c>
      <c r="F80" s="16" t="s">
        <v>860</v>
      </c>
      <c r="G80" t="s">
        <v>861</v>
      </c>
      <c r="H80" s="11">
        <v>690.55000000000007</v>
      </c>
    </row>
    <row r="81" spans="2:8" x14ac:dyDescent="0.25">
      <c r="B81" s="16" t="s">
        <v>181</v>
      </c>
      <c r="C81" t="s">
        <v>182</v>
      </c>
      <c r="D81" s="11">
        <v>206.52</v>
      </c>
      <c r="F81" s="16" t="s">
        <v>357</v>
      </c>
      <c r="G81" t="s">
        <v>358</v>
      </c>
      <c r="H81" s="11">
        <v>659.9799999999999</v>
      </c>
    </row>
    <row r="82" spans="2:8" x14ac:dyDescent="0.25">
      <c r="B82" s="16" t="s">
        <v>274</v>
      </c>
      <c r="C82" t="s">
        <v>275</v>
      </c>
      <c r="D82" s="11">
        <v>4173.29</v>
      </c>
      <c r="F82" s="16" t="s">
        <v>179</v>
      </c>
      <c r="G82" t="s">
        <v>180</v>
      </c>
      <c r="H82" s="11">
        <v>4543.1099999999997</v>
      </c>
    </row>
    <row r="83" spans="2:8" x14ac:dyDescent="0.25">
      <c r="B83" s="16" t="s">
        <v>361</v>
      </c>
      <c r="C83" t="s">
        <v>362</v>
      </c>
      <c r="D83" s="11">
        <v>2196.7600000000002</v>
      </c>
      <c r="F83" s="16" t="s">
        <v>256</v>
      </c>
      <c r="G83" t="s">
        <v>257</v>
      </c>
      <c r="H83" s="11">
        <v>8865.67</v>
      </c>
    </row>
    <row r="84" spans="2:8" x14ac:dyDescent="0.25">
      <c r="B84" s="16" t="s">
        <v>363</v>
      </c>
      <c r="C84" t="s">
        <v>364</v>
      </c>
      <c r="D84" s="11">
        <v>756.53</v>
      </c>
      <c r="F84" s="16" t="s">
        <v>126</v>
      </c>
      <c r="G84" t="s">
        <v>127</v>
      </c>
      <c r="H84" s="11">
        <v>68.7</v>
      </c>
    </row>
    <row r="85" spans="2:8" x14ac:dyDescent="0.25">
      <c r="B85" s="16" t="s">
        <v>177</v>
      </c>
      <c r="C85" t="s">
        <v>178</v>
      </c>
      <c r="D85" s="11">
        <v>4214.3100000000004</v>
      </c>
      <c r="F85" s="16" t="s">
        <v>367</v>
      </c>
      <c r="G85" t="s">
        <v>368</v>
      </c>
      <c r="H85" s="11">
        <v>4191.83</v>
      </c>
    </row>
    <row r="86" spans="2:8" x14ac:dyDescent="0.25">
      <c r="B86" s="16" t="s">
        <v>365</v>
      </c>
      <c r="C86" t="s">
        <v>366</v>
      </c>
      <c r="D86" s="11">
        <v>1555.87</v>
      </c>
      <c r="F86" s="16" t="s">
        <v>371</v>
      </c>
      <c r="G86" t="s">
        <v>372</v>
      </c>
      <c r="H86" s="11">
        <v>3432.27</v>
      </c>
    </row>
    <row r="87" spans="2:8" x14ac:dyDescent="0.25">
      <c r="B87" s="16" t="s">
        <v>369</v>
      </c>
      <c r="C87" t="s">
        <v>370</v>
      </c>
      <c r="D87" s="11">
        <v>533.89</v>
      </c>
      <c r="F87" s="16" t="s">
        <v>381</v>
      </c>
      <c r="G87" t="s">
        <v>382</v>
      </c>
      <c r="H87" s="11">
        <v>1824.64</v>
      </c>
    </row>
    <row r="88" spans="2:8" x14ac:dyDescent="0.25">
      <c r="B88" s="16" t="s">
        <v>373</v>
      </c>
      <c r="C88" t="s">
        <v>374</v>
      </c>
      <c r="D88" s="11">
        <v>1304</v>
      </c>
      <c r="F88" s="16" t="s">
        <v>387</v>
      </c>
      <c r="G88" t="s">
        <v>388</v>
      </c>
      <c r="H88" s="11">
        <v>1185.4999999999998</v>
      </c>
    </row>
    <row r="89" spans="2:8" x14ac:dyDescent="0.25">
      <c r="B89" s="16" t="s">
        <v>375</v>
      </c>
      <c r="C89" t="s">
        <v>376</v>
      </c>
      <c r="D89" s="11">
        <v>1163.73</v>
      </c>
      <c r="F89" s="16" t="s">
        <v>391</v>
      </c>
      <c r="G89" t="s">
        <v>392</v>
      </c>
      <c r="H89" s="11">
        <v>357.63</v>
      </c>
    </row>
    <row r="90" spans="2:8" x14ac:dyDescent="0.25">
      <c r="B90" s="16" t="s">
        <v>377</v>
      </c>
      <c r="C90" t="s">
        <v>378</v>
      </c>
      <c r="D90" s="11">
        <v>1438.17</v>
      </c>
      <c r="F90" s="16" t="s">
        <v>145</v>
      </c>
      <c r="G90" t="s">
        <v>146</v>
      </c>
      <c r="H90" s="11">
        <v>11322.83</v>
      </c>
    </row>
    <row r="91" spans="2:8" x14ac:dyDescent="0.25">
      <c r="B91" s="16" t="s">
        <v>379</v>
      </c>
      <c r="C91" t="s">
        <v>380</v>
      </c>
      <c r="D91" s="11">
        <v>3910.14</v>
      </c>
      <c r="F91" s="16" t="s">
        <v>59</v>
      </c>
      <c r="G91" t="s">
        <v>60</v>
      </c>
      <c r="H91" s="11">
        <v>688.44999999999993</v>
      </c>
    </row>
    <row r="92" spans="2:8" x14ac:dyDescent="0.25">
      <c r="B92" s="16" t="s">
        <v>185</v>
      </c>
      <c r="C92" t="s">
        <v>186</v>
      </c>
      <c r="D92" s="11">
        <v>4450.08</v>
      </c>
      <c r="F92" s="16" t="s">
        <v>397</v>
      </c>
      <c r="G92" t="s">
        <v>398</v>
      </c>
      <c r="H92" s="11">
        <v>7436.2800000000007</v>
      </c>
    </row>
    <row r="93" spans="2:8" x14ac:dyDescent="0.25">
      <c r="B93" s="16" t="s">
        <v>383</v>
      </c>
      <c r="C93" t="s">
        <v>384</v>
      </c>
      <c r="D93" s="11">
        <v>269.82</v>
      </c>
      <c r="F93" s="16" t="s">
        <v>401</v>
      </c>
      <c r="G93" t="s">
        <v>402</v>
      </c>
      <c r="H93" s="11">
        <v>333.32000000000005</v>
      </c>
    </row>
    <row r="94" spans="2:8" x14ac:dyDescent="0.25">
      <c r="B94" s="16" t="s">
        <v>385</v>
      </c>
      <c r="C94" t="s">
        <v>386</v>
      </c>
      <c r="D94" s="11">
        <v>1697.84</v>
      </c>
      <c r="F94" s="16" t="s">
        <v>32</v>
      </c>
      <c r="G94" t="s">
        <v>33</v>
      </c>
      <c r="H94" s="11">
        <v>107.12</v>
      </c>
    </row>
    <row r="95" spans="2:8" x14ac:dyDescent="0.25">
      <c r="B95" s="16" t="s">
        <v>389</v>
      </c>
      <c r="C95" t="s">
        <v>390</v>
      </c>
      <c r="D95" s="11">
        <v>13.55</v>
      </c>
      <c r="F95" s="16" t="s">
        <v>862</v>
      </c>
      <c r="G95" t="s">
        <v>863</v>
      </c>
      <c r="H95" s="11">
        <v>3264.57</v>
      </c>
    </row>
    <row r="96" spans="2:8" x14ac:dyDescent="0.25">
      <c r="B96" s="16" t="s">
        <v>393</v>
      </c>
      <c r="C96" t="s">
        <v>394</v>
      </c>
      <c r="D96" s="11">
        <v>1366.13</v>
      </c>
      <c r="F96" s="16" t="s">
        <v>864</v>
      </c>
      <c r="G96" t="s">
        <v>865</v>
      </c>
      <c r="H96" s="11">
        <v>109.53</v>
      </c>
    </row>
    <row r="97" spans="2:8" x14ac:dyDescent="0.25">
      <c r="B97" s="16" t="s">
        <v>193</v>
      </c>
      <c r="C97" t="s">
        <v>194</v>
      </c>
      <c r="D97" s="11">
        <v>2066.81</v>
      </c>
      <c r="F97" s="16" t="s">
        <v>407</v>
      </c>
      <c r="G97" t="s">
        <v>408</v>
      </c>
      <c r="H97" s="11">
        <v>1657.9599999999998</v>
      </c>
    </row>
    <row r="98" spans="2:8" x14ac:dyDescent="0.25">
      <c r="B98" s="16" t="s">
        <v>395</v>
      </c>
      <c r="C98" t="s">
        <v>396</v>
      </c>
      <c r="D98" s="11">
        <v>700.9</v>
      </c>
      <c r="F98" s="16" t="s">
        <v>411</v>
      </c>
      <c r="G98" t="s">
        <v>412</v>
      </c>
      <c r="H98" s="11">
        <v>1655.73</v>
      </c>
    </row>
    <row r="99" spans="2:8" x14ac:dyDescent="0.25">
      <c r="B99" s="16" t="s">
        <v>399</v>
      </c>
      <c r="C99" t="s">
        <v>400</v>
      </c>
      <c r="D99" s="11">
        <v>654.49</v>
      </c>
      <c r="F99" s="16" t="s">
        <v>155</v>
      </c>
      <c r="G99" t="s">
        <v>156</v>
      </c>
      <c r="H99" s="11">
        <v>2551.3800000000006</v>
      </c>
    </row>
    <row r="100" spans="2:8" x14ac:dyDescent="0.25">
      <c r="B100" s="16" t="s">
        <v>403</v>
      </c>
      <c r="C100" t="s">
        <v>404</v>
      </c>
      <c r="D100" s="11">
        <v>1106.68</v>
      </c>
      <c r="F100" s="16" t="s">
        <v>114</v>
      </c>
      <c r="G100" t="s">
        <v>115</v>
      </c>
      <c r="H100" s="11">
        <v>93.5</v>
      </c>
    </row>
    <row r="101" spans="2:8" x14ac:dyDescent="0.25">
      <c r="B101" s="16" t="s">
        <v>405</v>
      </c>
      <c r="C101" t="s">
        <v>406</v>
      </c>
      <c r="D101" s="11">
        <v>51.48</v>
      </c>
      <c r="F101" s="16" t="s">
        <v>201</v>
      </c>
      <c r="G101" t="s">
        <v>202</v>
      </c>
      <c r="H101" s="11">
        <v>2193.75</v>
      </c>
    </row>
    <row r="102" spans="2:8" x14ac:dyDescent="0.25">
      <c r="B102" s="16" t="s">
        <v>409</v>
      </c>
      <c r="C102" t="s">
        <v>410</v>
      </c>
      <c r="D102" s="11">
        <v>468</v>
      </c>
      <c r="F102" s="16" t="s">
        <v>234</v>
      </c>
      <c r="G102" t="s">
        <v>235</v>
      </c>
      <c r="H102" s="11">
        <v>1612.1399999999999</v>
      </c>
    </row>
    <row r="103" spans="2:8" x14ac:dyDescent="0.25">
      <c r="B103" s="16" t="s">
        <v>413</v>
      </c>
      <c r="C103" t="s">
        <v>414</v>
      </c>
      <c r="D103" s="11">
        <v>100</v>
      </c>
      <c r="F103" s="16" t="s">
        <v>423</v>
      </c>
      <c r="G103" t="s">
        <v>424</v>
      </c>
      <c r="H103" s="11">
        <v>164.61</v>
      </c>
    </row>
    <row r="104" spans="2:8" x14ac:dyDescent="0.25">
      <c r="B104" s="16" t="s">
        <v>415</v>
      </c>
      <c r="C104" t="s">
        <v>416</v>
      </c>
      <c r="D104" s="11">
        <v>1344.85</v>
      </c>
      <c r="F104" s="16" t="s">
        <v>427</v>
      </c>
      <c r="G104" t="s">
        <v>1134</v>
      </c>
      <c r="H104" s="11">
        <v>41.14</v>
      </c>
    </row>
    <row r="105" spans="2:8" x14ac:dyDescent="0.25">
      <c r="B105" s="16" t="s">
        <v>417</v>
      </c>
      <c r="C105" t="s">
        <v>418</v>
      </c>
      <c r="D105" s="11">
        <v>296.92</v>
      </c>
      <c r="F105" s="16" t="s">
        <v>268</v>
      </c>
      <c r="G105" t="s">
        <v>269</v>
      </c>
      <c r="H105" s="11">
        <v>3364.1500000000005</v>
      </c>
    </row>
    <row r="106" spans="2:8" x14ac:dyDescent="0.25">
      <c r="B106" s="16" t="s">
        <v>419</v>
      </c>
      <c r="C106" t="s">
        <v>420</v>
      </c>
      <c r="D106" s="11">
        <v>869.83</v>
      </c>
      <c r="F106" s="16" t="s">
        <v>430</v>
      </c>
      <c r="G106" t="s">
        <v>431</v>
      </c>
      <c r="H106" s="11">
        <v>1075.3999999999999</v>
      </c>
    </row>
    <row r="107" spans="2:8" x14ac:dyDescent="0.25">
      <c r="B107" s="16" t="s">
        <v>421</v>
      </c>
      <c r="C107" t="s">
        <v>422</v>
      </c>
      <c r="D107" s="11">
        <v>153.86000000000001</v>
      </c>
      <c r="F107" s="16" t="s">
        <v>866</v>
      </c>
      <c r="G107" t="s">
        <v>867</v>
      </c>
      <c r="H107" s="11">
        <v>156.26</v>
      </c>
    </row>
    <row r="108" spans="2:8" x14ac:dyDescent="0.25">
      <c r="B108" s="16" t="s">
        <v>425</v>
      </c>
      <c r="C108" t="s">
        <v>426</v>
      </c>
      <c r="D108" s="11">
        <v>123.42</v>
      </c>
      <c r="F108" s="16" t="s">
        <v>868</v>
      </c>
      <c r="G108" t="s">
        <v>869</v>
      </c>
      <c r="H108" s="11">
        <v>1850.5500000000002</v>
      </c>
    </row>
    <row r="109" spans="2:8" x14ac:dyDescent="0.25">
      <c r="B109" s="16" t="s">
        <v>428</v>
      </c>
      <c r="C109" t="s">
        <v>429</v>
      </c>
      <c r="D109" s="11">
        <v>1426.87</v>
      </c>
      <c r="F109" s="16" t="s">
        <v>870</v>
      </c>
      <c r="G109" t="s">
        <v>871</v>
      </c>
      <c r="H109" s="11">
        <v>890.96</v>
      </c>
    </row>
    <row r="110" spans="2:8" x14ac:dyDescent="0.25">
      <c r="B110" s="16" t="s">
        <v>149</v>
      </c>
      <c r="C110" t="s">
        <v>150</v>
      </c>
      <c r="D110" s="11">
        <v>1988.51</v>
      </c>
      <c r="F110" s="16" t="s">
        <v>872</v>
      </c>
      <c r="G110" t="s">
        <v>873</v>
      </c>
      <c r="H110" s="11">
        <v>1415.2</v>
      </c>
    </row>
    <row r="111" spans="2:8" x14ac:dyDescent="0.25">
      <c r="B111" s="16" t="s">
        <v>153</v>
      </c>
      <c r="C111" t="s">
        <v>154</v>
      </c>
      <c r="D111" s="11">
        <v>2290.59</v>
      </c>
      <c r="F111" s="16" t="s">
        <v>874</v>
      </c>
      <c r="G111" t="s">
        <v>875</v>
      </c>
      <c r="H111" s="11">
        <v>1747.6899999999998</v>
      </c>
    </row>
    <row r="112" spans="2:8" x14ac:dyDescent="0.25">
      <c r="B112" s="16" t="s">
        <v>434</v>
      </c>
      <c r="C112" t="s">
        <v>435</v>
      </c>
      <c r="D112" s="11">
        <v>1792.15</v>
      </c>
      <c r="F112" s="16" t="s">
        <v>876</v>
      </c>
      <c r="G112" t="s">
        <v>877</v>
      </c>
      <c r="H112" s="11">
        <v>1234.6099999999999</v>
      </c>
    </row>
    <row r="113" spans="2:8" x14ac:dyDescent="0.25">
      <c r="B113" s="16" t="s">
        <v>436</v>
      </c>
      <c r="C113" t="s">
        <v>437</v>
      </c>
      <c r="D113" s="11">
        <v>337.81</v>
      </c>
      <c r="F113" s="16" t="s">
        <v>878</v>
      </c>
      <c r="G113" t="s">
        <v>879</v>
      </c>
      <c r="H113" s="11">
        <v>1349.4099999999999</v>
      </c>
    </row>
    <row r="114" spans="2:8" x14ac:dyDescent="0.25">
      <c r="B114" s="16" t="s">
        <v>438</v>
      </c>
      <c r="C114" t="s">
        <v>439</v>
      </c>
      <c r="D114" s="11">
        <v>1313.37</v>
      </c>
      <c r="F114" s="16" t="s">
        <v>880</v>
      </c>
      <c r="G114" t="s">
        <v>881</v>
      </c>
      <c r="H114" s="11">
        <v>802.27000000000021</v>
      </c>
    </row>
    <row r="115" spans="2:8" x14ac:dyDescent="0.25">
      <c r="B115" s="16" t="s">
        <v>440</v>
      </c>
      <c r="C115" t="s">
        <v>441</v>
      </c>
      <c r="D115" s="11">
        <v>1850.39</v>
      </c>
      <c r="F115" s="16" t="s">
        <v>882</v>
      </c>
      <c r="G115" t="s">
        <v>883</v>
      </c>
      <c r="H115" s="11">
        <v>846.34</v>
      </c>
    </row>
    <row r="116" spans="2:8" x14ac:dyDescent="0.25">
      <c r="B116" s="16" t="s">
        <v>169</v>
      </c>
      <c r="C116" t="s">
        <v>170</v>
      </c>
      <c r="D116" s="11">
        <v>4048.85</v>
      </c>
      <c r="F116" s="16" t="s">
        <v>884</v>
      </c>
      <c r="G116" t="s">
        <v>885</v>
      </c>
      <c r="H116" s="11">
        <v>1292.5899999999999</v>
      </c>
    </row>
    <row r="117" spans="2:8" x14ac:dyDescent="0.25">
      <c r="B117" s="16" t="s">
        <v>446</v>
      </c>
      <c r="C117" t="s">
        <v>447</v>
      </c>
      <c r="D117" s="11">
        <v>52</v>
      </c>
      <c r="F117" s="16" t="s">
        <v>886</v>
      </c>
      <c r="G117" t="s">
        <v>887</v>
      </c>
      <c r="H117" s="11">
        <v>989.95999999999992</v>
      </c>
    </row>
    <row r="118" spans="2:8" x14ac:dyDescent="0.25">
      <c r="B118" s="16" t="s">
        <v>448</v>
      </c>
      <c r="C118" t="s">
        <v>449</v>
      </c>
      <c r="D118" s="11">
        <v>49.92</v>
      </c>
      <c r="F118" s="16" t="s">
        <v>888</v>
      </c>
      <c r="G118" t="s">
        <v>889</v>
      </c>
      <c r="H118" s="11">
        <v>3896.74</v>
      </c>
    </row>
    <row r="119" spans="2:8" x14ac:dyDescent="0.25">
      <c r="B119" s="18" t="s">
        <v>825</v>
      </c>
      <c r="C119" s="18"/>
      <c r="D119" s="19">
        <v>66720.84</v>
      </c>
      <c r="F119" s="16" t="s">
        <v>890</v>
      </c>
      <c r="G119" t="s">
        <v>891</v>
      </c>
      <c r="H119" s="11">
        <v>66.849999999999994</v>
      </c>
    </row>
    <row r="120" spans="2:8" x14ac:dyDescent="0.25">
      <c r="F120" s="16" t="s">
        <v>432</v>
      </c>
      <c r="G120" t="s">
        <v>433</v>
      </c>
      <c r="H120" s="11">
        <v>809.06999999999994</v>
      </c>
    </row>
    <row r="121" spans="2:8" x14ac:dyDescent="0.25">
      <c r="F121" s="16" t="s">
        <v>282</v>
      </c>
      <c r="G121" t="s">
        <v>283</v>
      </c>
      <c r="H121" s="11">
        <v>624.80000000000007</v>
      </c>
    </row>
    <row r="122" spans="2:8" x14ac:dyDescent="0.25">
      <c r="F122" s="16" t="s">
        <v>442</v>
      </c>
      <c r="G122" t="s">
        <v>443</v>
      </c>
      <c r="H122" s="11">
        <v>1458.3100000000002</v>
      </c>
    </row>
    <row r="123" spans="2:8" x14ac:dyDescent="0.25">
      <c r="F123" s="16" t="s">
        <v>444</v>
      </c>
      <c r="G123" t="s">
        <v>445</v>
      </c>
      <c r="H123" s="11">
        <v>438.38</v>
      </c>
    </row>
    <row r="124" spans="2:8" ht="18.75" x14ac:dyDescent="0.3">
      <c r="B124" s="34" t="s">
        <v>453</v>
      </c>
      <c r="C124" s="35"/>
      <c r="D124" s="36"/>
      <c r="F124" s="16" t="s">
        <v>450</v>
      </c>
      <c r="G124" t="s">
        <v>348</v>
      </c>
      <c r="H124" s="11">
        <v>1332.77</v>
      </c>
    </row>
    <row r="125" spans="2:8" x14ac:dyDescent="0.25">
      <c r="B125" s="15" t="s">
        <v>14</v>
      </c>
      <c r="C125" s="15" t="s">
        <v>15</v>
      </c>
      <c r="D125" s="15" t="s">
        <v>16</v>
      </c>
      <c r="F125" s="16" t="s">
        <v>892</v>
      </c>
      <c r="G125" t="s">
        <v>1135</v>
      </c>
      <c r="H125" s="11">
        <v>7381.63</v>
      </c>
    </row>
    <row r="126" spans="2:8" x14ac:dyDescent="0.25">
      <c r="B126" s="16" t="s">
        <v>454</v>
      </c>
      <c r="C126" t="s">
        <v>455</v>
      </c>
      <c r="D126">
        <v>5471.99</v>
      </c>
      <c r="F126" s="16" t="s">
        <v>218</v>
      </c>
      <c r="G126" t="s">
        <v>219</v>
      </c>
      <c r="H126" s="11">
        <v>59.39</v>
      </c>
    </row>
    <row r="127" spans="2:8" x14ac:dyDescent="0.25">
      <c r="B127" s="16" t="s">
        <v>456</v>
      </c>
      <c r="C127" t="s">
        <v>457</v>
      </c>
      <c r="D127">
        <v>966.83</v>
      </c>
      <c r="F127" s="16" t="s">
        <v>451</v>
      </c>
      <c r="G127" t="s">
        <v>452</v>
      </c>
      <c r="H127" s="11">
        <v>316.09000000000003</v>
      </c>
    </row>
    <row r="128" spans="2:8" x14ac:dyDescent="0.25">
      <c r="B128" s="16" t="s">
        <v>458</v>
      </c>
      <c r="C128" t="s">
        <v>459</v>
      </c>
      <c r="D128">
        <v>2625.58</v>
      </c>
      <c r="F128" s="16" t="s">
        <v>86</v>
      </c>
      <c r="G128" t="s">
        <v>87</v>
      </c>
      <c r="H128" s="11">
        <v>505.6</v>
      </c>
    </row>
    <row r="129" spans="2:8" x14ac:dyDescent="0.25">
      <c r="B129" s="16" t="s">
        <v>460</v>
      </c>
      <c r="C129" t="s">
        <v>461</v>
      </c>
      <c r="D129">
        <v>11020.04</v>
      </c>
      <c r="F129" s="16" t="s">
        <v>90</v>
      </c>
      <c r="G129" t="s">
        <v>91</v>
      </c>
      <c r="H129" s="11">
        <v>1098.48</v>
      </c>
    </row>
    <row r="130" spans="2:8" x14ac:dyDescent="0.25">
      <c r="B130" s="16" t="s">
        <v>462</v>
      </c>
      <c r="C130" t="s">
        <v>463</v>
      </c>
      <c r="D130">
        <v>2316.33</v>
      </c>
      <c r="F130" s="16" t="s">
        <v>138</v>
      </c>
      <c r="G130" t="s">
        <v>139</v>
      </c>
      <c r="H130" s="11">
        <v>2013.37</v>
      </c>
    </row>
    <row r="131" spans="2:8" x14ac:dyDescent="0.25">
      <c r="B131" s="16" t="s">
        <v>464</v>
      </c>
      <c r="C131" t="s">
        <v>465</v>
      </c>
      <c r="D131">
        <v>1821.14</v>
      </c>
      <c r="F131" s="16" t="s">
        <v>36</v>
      </c>
      <c r="G131" t="s">
        <v>37</v>
      </c>
      <c r="H131" s="11">
        <v>1024.0899999999999</v>
      </c>
    </row>
    <row r="132" spans="2:8" x14ac:dyDescent="0.25">
      <c r="B132" s="16" t="s">
        <v>468</v>
      </c>
      <c r="C132" t="s">
        <v>469</v>
      </c>
      <c r="D132">
        <v>384.6</v>
      </c>
      <c r="F132" s="16" t="s">
        <v>183</v>
      </c>
      <c r="G132" t="s">
        <v>184</v>
      </c>
      <c r="H132" s="11">
        <v>1430.1699999999998</v>
      </c>
    </row>
    <row r="133" spans="2:8" x14ac:dyDescent="0.25">
      <c r="B133" s="16" t="s">
        <v>470</v>
      </c>
      <c r="C133" t="s">
        <v>471</v>
      </c>
      <c r="D133">
        <v>2097.08</v>
      </c>
      <c r="F133" s="16" t="s">
        <v>466</v>
      </c>
      <c r="G133" t="s">
        <v>467</v>
      </c>
      <c r="H133" s="11">
        <v>553.42000000000007</v>
      </c>
    </row>
    <row r="134" spans="2:8" x14ac:dyDescent="0.25">
      <c r="B134" s="16" t="s">
        <v>474</v>
      </c>
      <c r="C134" t="s">
        <v>475</v>
      </c>
      <c r="D134">
        <v>838.38</v>
      </c>
      <c r="F134" s="16" t="s">
        <v>226</v>
      </c>
      <c r="G134" t="s">
        <v>227</v>
      </c>
      <c r="H134" s="11">
        <v>567.28</v>
      </c>
    </row>
    <row r="135" spans="2:8" x14ac:dyDescent="0.25">
      <c r="B135" s="18" t="s">
        <v>825</v>
      </c>
      <c r="C135" s="18"/>
      <c r="D135" s="19">
        <v>27541.97</v>
      </c>
      <c r="F135" s="16" t="s">
        <v>199</v>
      </c>
      <c r="G135" t="s">
        <v>200</v>
      </c>
      <c r="H135" s="11">
        <v>1238.47</v>
      </c>
    </row>
    <row r="136" spans="2:8" x14ac:dyDescent="0.25">
      <c r="F136" s="16" t="s">
        <v>472</v>
      </c>
      <c r="G136" t="s">
        <v>473</v>
      </c>
      <c r="H136" s="11">
        <v>564.39</v>
      </c>
    </row>
    <row r="137" spans="2:8" x14ac:dyDescent="0.25">
      <c r="F137" s="16" t="s">
        <v>248</v>
      </c>
      <c r="G137" t="s">
        <v>249</v>
      </c>
      <c r="H137" s="11">
        <v>2383.17</v>
      </c>
    </row>
    <row r="138" spans="2:8" ht="18.75" x14ac:dyDescent="0.3">
      <c r="B138" s="29" t="s">
        <v>476</v>
      </c>
      <c r="C138" s="30"/>
      <c r="D138" s="31"/>
      <c r="F138" s="16" t="s">
        <v>477</v>
      </c>
      <c r="G138" t="s">
        <v>478</v>
      </c>
      <c r="H138" s="11">
        <v>907.88000000000011</v>
      </c>
    </row>
    <row r="139" spans="2:8" x14ac:dyDescent="0.25">
      <c r="B139" s="15" t="s">
        <v>14</v>
      </c>
      <c r="C139" s="15" t="s">
        <v>15</v>
      </c>
      <c r="D139" s="15" t="s">
        <v>16</v>
      </c>
      <c r="E139" s="11"/>
      <c r="F139" s="16" t="s">
        <v>481</v>
      </c>
      <c r="G139" t="s">
        <v>482</v>
      </c>
      <c r="H139" s="11">
        <v>1252.8100000000002</v>
      </c>
    </row>
    <row r="140" spans="2:8" x14ac:dyDescent="0.25">
      <c r="B140" s="24" t="s">
        <v>479</v>
      </c>
      <c r="C140" s="25" t="s">
        <v>480</v>
      </c>
      <c r="D140" s="11">
        <v>2208.71</v>
      </c>
      <c r="F140" s="16" t="s">
        <v>483</v>
      </c>
      <c r="G140" t="s">
        <v>484</v>
      </c>
      <c r="H140" s="11">
        <v>1182.3899999999999</v>
      </c>
    </row>
    <row r="141" spans="2:8" x14ac:dyDescent="0.25">
      <c r="B141" s="23" t="s">
        <v>825</v>
      </c>
      <c r="C141" s="18"/>
      <c r="D141" s="19">
        <v>2208.71</v>
      </c>
      <c r="F141" s="16" t="s">
        <v>485</v>
      </c>
      <c r="G141" t="s">
        <v>486</v>
      </c>
      <c r="H141" s="11">
        <v>95.59</v>
      </c>
    </row>
    <row r="142" spans="2:8" x14ac:dyDescent="0.25">
      <c r="F142" s="16" t="s">
        <v>487</v>
      </c>
      <c r="G142" t="s">
        <v>488</v>
      </c>
      <c r="H142" s="11">
        <v>286.07000000000005</v>
      </c>
    </row>
    <row r="143" spans="2:8" x14ac:dyDescent="0.25">
      <c r="F143" s="16" t="s">
        <v>489</v>
      </c>
      <c r="G143" t="s">
        <v>490</v>
      </c>
      <c r="H143" s="11">
        <v>90.75</v>
      </c>
    </row>
    <row r="144" spans="2:8" x14ac:dyDescent="0.25">
      <c r="F144" s="16" t="s">
        <v>491</v>
      </c>
      <c r="G144" t="s">
        <v>492</v>
      </c>
      <c r="H144" s="11">
        <v>722.39</v>
      </c>
    </row>
    <row r="145" spans="6:8" x14ac:dyDescent="0.25">
      <c r="F145" s="16" t="s">
        <v>493</v>
      </c>
      <c r="G145" t="s">
        <v>494</v>
      </c>
      <c r="H145" s="11">
        <v>1340.0100000000002</v>
      </c>
    </row>
    <row r="146" spans="6:8" x14ac:dyDescent="0.25">
      <c r="F146" s="16" t="s">
        <v>495</v>
      </c>
      <c r="G146" t="s">
        <v>496</v>
      </c>
      <c r="H146" s="11">
        <v>6259.99</v>
      </c>
    </row>
    <row r="147" spans="6:8" x14ac:dyDescent="0.25">
      <c r="F147" s="16" t="s">
        <v>497</v>
      </c>
      <c r="G147" t="s">
        <v>498</v>
      </c>
      <c r="H147" s="11">
        <v>217.43</v>
      </c>
    </row>
    <row r="148" spans="6:8" x14ac:dyDescent="0.25">
      <c r="F148" s="16" t="s">
        <v>499</v>
      </c>
      <c r="G148" t="s">
        <v>500</v>
      </c>
      <c r="H148" s="11">
        <v>89.080000000000013</v>
      </c>
    </row>
    <row r="149" spans="6:8" x14ac:dyDescent="0.25">
      <c r="F149" s="16" t="s">
        <v>501</v>
      </c>
      <c r="G149" t="s">
        <v>502</v>
      </c>
      <c r="H149" s="11">
        <v>456.98</v>
      </c>
    </row>
    <row r="150" spans="6:8" x14ac:dyDescent="0.25">
      <c r="F150" s="16" t="s">
        <v>503</v>
      </c>
      <c r="G150" t="s">
        <v>504</v>
      </c>
      <c r="H150" s="11">
        <v>165</v>
      </c>
    </row>
    <row r="151" spans="6:8" x14ac:dyDescent="0.25">
      <c r="F151" s="16" t="s">
        <v>505</v>
      </c>
      <c r="G151" t="s">
        <v>506</v>
      </c>
      <c r="H151" s="11">
        <v>148.52000000000001</v>
      </c>
    </row>
    <row r="152" spans="6:8" x14ac:dyDescent="0.25">
      <c r="F152" s="16" t="s">
        <v>507</v>
      </c>
      <c r="G152" t="s">
        <v>508</v>
      </c>
      <c r="H152" s="11">
        <v>901.23</v>
      </c>
    </row>
    <row r="153" spans="6:8" x14ac:dyDescent="0.25">
      <c r="F153" s="16" t="s">
        <v>509</v>
      </c>
      <c r="G153" t="s">
        <v>510</v>
      </c>
      <c r="H153" s="11">
        <v>4545.92</v>
      </c>
    </row>
    <row r="154" spans="6:8" x14ac:dyDescent="0.25">
      <c r="F154" s="16" t="s">
        <v>511</v>
      </c>
      <c r="G154" t="s">
        <v>512</v>
      </c>
      <c r="H154" s="11">
        <v>184.94</v>
      </c>
    </row>
    <row r="155" spans="6:8" x14ac:dyDescent="0.25">
      <c r="F155" s="16" t="s">
        <v>513</v>
      </c>
      <c r="G155" t="s">
        <v>514</v>
      </c>
      <c r="H155" s="11">
        <v>281.51</v>
      </c>
    </row>
    <row r="156" spans="6:8" x14ac:dyDescent="0.25">
      <c r="F156" s="16" t="s">
        <v>515</v>
      </c>
      <c r="G156" t="s">
        <v>516</v>
      </c>
      <c r="H156" s="11">
        <v>49.730000000000004</v>
      </c>
    </row>
    <row r="157" spans="6:8" x14ac:dyDescent="0.25">
      <c r="F157" s="16" t="s">
        <v>517</v>
      </c>
      <c r="G157" t="s">
        <v>518</v>
      </c>
      <c r="H157" s="11">
        <v>26414.270000000011</v>
      </c>
    </row>
    <row r="158" spans="6:8" x14ac:dyDescent="0.25">
      <c r="F158" s="16" t="s">
        <v>44</v>
      </c>
      <c r="G158" t="s">
        <v>45</v>
      </c>
      <c r="H158" s="11">
        <v>205.7</v>
      </c>
    </row>
    <row r="159" spans="6:8" x14ac:dyDescent="0.25">
      <c r="F159" s="16" t="s">
        <v>519</v>
      </c>
      <c r="G159" t="s">
        <v>520</v>
      </c>
      <c r="H159" s="11">
        <v>493.59999999999997</v>
      </c>
    </row>
    <row r="160" spans="6:8" x14ac:dyDescent="0.25">
      <c r="F160" s="16" t="s">
        <v>521</v>
      </c>
      <c r="G160" t="s">
        <v>1136</v>
      </c>
      <c r="H160" s="11">
        <v>641.34</v>
      </c>
    </row>
    <row r="161" spans="6:8" x14ac:dyDescent="0.25">
      <c r="F161" s="16" t="s">
        <v>522</v>
      </c>
      <c r="G161" t="s">
        <v>1137</v>
      </c>
      <c r="H161" s="11">
        <v>3224.91</v>
      </c>
    </row>
    <row r="162" spans="6:8" x14ac:dyDescent="0.25">
      <c r="F162" s="16" t="s">
        <v>523</v>
      </c>
      <c r="G162" t="s">
        <v>524</v>
      </c>
      <c r="H162" s="11">
        <v>1785.75</v>
      </c>
    </row>
    <row r="163" spans="6:8" x14ac:dyDescent="0.25">
      <c r="F163" s="16" t="s">
        <v>893</v>
      </c>
      <c r="G163" t="s">
        <v>894</v>
      </c>
      <c r="H163" s="11">
        <v>498.74</v>
      </c>
    </row>
    <row r="164" spans="6:8" x14ac:dyDescent="0.25">
      <c r="F164" s="16" t="s">
        <v>525</v>
      </c>
      <c r="G164" t="s">
        <v>526</v>
      </c>
      <c r="H164" s="11">
        <v>1711.23</v>
      </c>
    </row>
    <row r="165" spans="6:8" x14ac:dyDescent="0.25">
      <c r="F165" s="16" t="s">
        <v>527</v>
      </c>
      <c r="G165" t="s">
        <v>528</v>
      </c>
      <c r="H165" s="11">
        <v>824.95</v>
      </c>
    </row>
    <row r="166" spans="6:8" x14ac:dyDescent="0.25">
      <c r="F166" s="16" t="s">
        <v>242</v>
      </c>
      <c r="G166" t="s">
        <v>243</v>
      </c>
      <c r="H166" s="11">
        <v>913.93</v>
      </c>
    </row>
    <row r="167" spans="6:8" x14ac:dyDescent="0.25">
      <c r="F167" s="16" t="s">
        <v>895</v>
      </c>
      <c r="G167" t="s">
        <v>896</v>
      </c>
      <c r="H167" s="11">
        <v>820.5</v>
      </c>
    </row>
    <row r="168" spans="6:8" x14ac:dyDescent="0.25">
      <c r="F168" s="16" t="s">
        <v>529</v>
      </c>
      <c r="G168" t="s">
        <v>530</v>
      </c>
      <c r="H168" s="11">
        <v>691.84000000000015</v>
      </c>
    </row>
    <row r="169" spans="6:8" x14ac:dyDescent="0.25">
      <c r="F169" s="16" t="s">
        <v>531</v>
      </c>
      <c r="G169" t="s">
        <v>532</v>
      </c>
      <c r="H169" s="11">
        <v>49.92</v>
      </c>
    </row>
    <row r="170" spans="6:8" x14ac:dyDescent="0.25">
      <c r="F170" s="16" t="s">
        <v>533</v>
      </c>
      <c r="G170" t="s">
        <v>534</v>
      </c>
      <c r="H170" s="11">
        <v>1457.89</v>
      </c>
    </row>
    <row r="171" spans="6:8" x14ac:dyDescent="0.25">
      <c r="F171" s="16" t="s">
        <v>535</v>
      </c>
      <c r="G171" t="s">
        <v>536</v>
      </c>
      <c r="H171" s="11">
        <v>939.76</v>
      </c>
    </row>
    <row r="172" spans="6:8" x14ac:dyDescent="0.25">
      <c r="F172" s="16" t="s">
        <v>897</v>
      </c>
      <c r="G172" t="s">
        <v>898</v>
      </c>
      <c r="H172" s="11">
        <v>589.42000000000007</v>
      </c>
    </row>
    <row r="173" spans="6:8" x14ac:dyDescent="0.25">
      <c r="F173" s="16" t="s">
        <v>537</v>
      </c>
      <c r="G173" t="s">
        <v>538</v>
      </c>
      <c r="H173" s="11">
        <v>2249.1799999999998</v>
      </c>
    </row>
    <row r="174" spans="6:8" x14ac:dyDescent="0.25">
      <c r="F174" s="16" t="s">
        <v>539</v>
      </c>
      <c r="G174" t="s">
        <v>540</v>
      </c>
      <c r="H174" s="11">
        <v>454.01</v>
      </c>
    </row>
    <row r="175" spans="6:8" x14ac:dyDescent="0.25">
      <c r="F175" s="16" t="s">
        <v>541</v>
      </c>
      <c r="G175" t="s">
        <v>542</v>
      </c>
      <c r="H175" s="11">
        <v>648.72</v>
      </c>
    </row>
    <row r="176" spans="6:8" x14ac:dyDescent="0.25">
      <c r="F176" s="16" t="s">
        <v>543</v>
      </c>
      <c r="G176" t="s">
        <v>544</v>
      </c>
      <c r="H176" s="11">
        <v>2299.13</v>
      </c>
    </row>
    <row r="177" spans="6:8" x14ac:dyDescent="0.25">
      <c r="F177" s="16" t="s">
        <v>545</v>
      </c>
      <c r="G177" t="s">
        <v>546</v>
      </c>
      <c r="H177" s="11">
        <v>4482.6099999999997</v>
      </c>
    </row>
    <row r="178" spans="6:8" x14ac:dyDescent="0.25">
      <c r="F178" s="16" t="s">
        <v>547</v>
      </c>
      <c r="G178" t="s">
        <v>548</v>
      </c>
      <c r="H178" s="11">
        <v>3191.2</v>
      </c>
    </row>
    <row r="179" spans="6:8" x14ac:dyDescent="0.25">
      <c r="F179" s="16" t="s">
        <v>899</v>
      </c>
      <c r="G179" t="s">
        <v>900</v>
      </c>
      <c r="H179" s="11">
        <v>2248.31</v>
      </c>
    </row>
    <row r="180" spans="6:8" x14ac:dyDescent="0.25">
      <c r="F180" s="16" t="s">
        <v>901</v>
      </c>
      <c r="G180" t="s">
        <v>902</v>
      </c>
      <c r="H180" s="11">
        <v>799.79</v>
      </c>
    </row>
    <row r="181" spans="6:8" x14ac:dyDescent="0.25">
      <c r="F181" s="16" t="s">
        <v>903</v>
      </c>
      <c r="G181" t="s">
        <v>904</v>
      </c>
      <c r="H181" s="11">
        <v>1101.6300000000001</v>
      </c>
    </row>
    <row r="182" spans="6:8" x14ac:dyDescent="0.25">
      <c r="F182" s="16" t="s">
        <v>905</v>
      </c>
      <c r="G182" t="s">
        <v>356</v>
      </c>
      <c r="H182" s="11">
        <v>283.89999999999998</v>
      </c>
    </row>
    <row r="183" spans="6:8" x14ac:dyDescent="0.25">
      <c r="F183" s="16" t="s">
        <v>906</v>
      </c>
      <c r="G183" t="s">
        <v>356</v>
      </c>
      <c r="H183" s="11">
        <v>176.36</v>
      </c>
    </row>
    <row r="184" spans="6:8" x14ac:dyDescent="0.25">
      <c r="F184" s="16" t="s">
        <v>907</v>
      </c>
      <c r="G184" t="s">
        <v>908</v>
      </c>
      <c r="H184" s="11">
        <v>203.72</v>
      </c>
    </row>
    <row r="185" spans="6:8" x14ac:dyDescent="0.25">
      <c r="F185" s="16" t="s">
        <v>549</v>
      </c>
      <c r="G185" t="s">
        <v>550</v>
      </c>
      <c r="H185" s="11">
        <v>205.64</v>
      </c>
    </row>
    <row r="186" spans="6:8" x14ac:dyDescent="0.25">
      <c r="F186" s="16" t="s">
        <v>246</v>
      </c>
      <c r="G186" t="s">
        <v>247</v>
      </c>
      <c r="H186" s="11">
        <v>6387.3799999999992</v>
      </c>
    </row>
    <row r="187" spans="6:8" x14ac:dyDescent="0.25">
      <c r="F187" s="16" t="s">
        <v>909</v>
      </c>
      <c r="G187" t="s">
        <v>910</v>
      </c>
      <c r="H187" s="11">
        <v>6252.4699999999984</v>
      </c>
    </row>
    <row r="188" spans="6:8" x14ac:dyDescent="0.25">
      <c r="F188" s="16" t="s">
        <v>911</v>
      </c>
      <c r="G188" t="s">
        <v>912</v>
      </c>
      <c r="H188" s="11">
        <v>4226.21</v>
      </c>
    </row>
    <row r="189" spans="6:8" x14ac:dyDescent="0.25">
      <c r="F189" s="16" t="s">
        <v>913</v>
      </c>
      <c r="G189" t="s">
        <v>914</v>
      </c>
      <c r="H189" s="11">
        <v>900.99999999999989</v>
      </c>
    </row>
    <row r="190" spans="6:8" x14ac:dyDescent="0.25">
      <c r="F190" s="16" t="s">
        <v>915</v>
      </c>
      <c r="G190" t="s">
        <v>1135</v>
      </c>
      <c r="H190" s="11">
        <v>43.87</v>
      </c>
    </row>
    <row r="191" spans="6:8" x14ac:dyDescent="0.25">
      <c r="F191" s="16" t="s">
        <v>916</v>
      </c>
      <c r="G191" t="s">
        <v>917</v>
      </c>
      <c r="H191" s="11">
        <v>244.19</v>
      </c>
    </row>
    <row r="192" spans="6:8" x14ac:dyDescent="0.25">
      <c r="F192" s="16" t="s">
        <v>918</v>
      </c>
      <c r="G192" t="s">
        <v>919</v>
      </c>
      <c r="H192" s="11">
        <v>66.14</v>
      </c>
    </row>
    <row r="193" spans="6:8" x14ac:dyDescent="0.25">
      <c r="F193" s="16" t="s">
        <v>920</v>
      </c>
      <c r="G193" t="s">
        <v>921</v>
      </c>
      <c r="H193" s="11">
        <v>3238.0299999999993</v>
      </c>
    </row>
    <row r="194" spans="6:8" x14ac:dyDescent="0.25">
      <c r="F194" s="16" t="s">
        <v>551</v>
      </c>
      <c r="G194" t="s">
        <v>552</v>
      </c>
      <c r="H194" s="11">
        <v>732.11999999999989</v>
      </c>
    </row>
    <row r="195" spans="6:8" x14ac:dyDescent="0.25">
      <c r="F195" s="16" t="s">
        <v>553</v>
      </c>
      <c r="G195" t="s">
        <v>554</v>
      </c>
      <c r="H195" s="11">
        <v>521.88999999999987</v>
      </c>
    </row>
    <row r="196" spans="6:8" x14ac:dyDescent="0.25">
      <c r="F196" s="16" t="s">
        <v>555</v>
      </c>
      <c r="G196" t="s">
        <v>556</v>
      </c>
      <c r="H196" s="11">
        <v>2336.0299999999997</v>
      </c>
    </row>
    <row r="197" spans="6:8" x14ac:dyDescent="0.25">
      <c r="F197" s="16" t="s">
        <v>557</v>
      </c>
      <c r="G197" t="s">
        <v>558</v>
      </c>
      <c r="H197" s="11">
        <v>274.58000000000004</v>
      </c>
    </row>
    <row r="198" spans="6:8" x14ac:dyDescent="0.25">
      <c r="F198" s="16" t="s">
        <v>559</v>
      </c>
      <c r="G198" t="s">
        <v>560</v>
      </c>
      <c r="H198" s="11">
        <v>1294.7700000000002</v>
      </c>
    </row>
    <row r="199" spans="6:8" x14ac:dyDescent="0.25">
      <c r="F199" s="16" t="s">
        <v>561</v>
      </c>
      <c r="G199" t="s">
        <v>562</v>
      </c>
      <c r="H199" s="11">
        <v>899.69999999999982</v>
      </c>
    </row>
    <row r="200" spans="6:8" x14ac:dyDescent="0.25">
      <c r="F200" s="16" t="s">
        <v>563</v>
      </c>
      <c r="G200" t="s">
        <v>564</v>
      </c>
      <c r="H200" s="11">
        <v>735.95999999999992</v>
      </c>
    </row>
    <row r="201" spans="6:8" x14ac:dyDescent="0.25">
      <c r="F201" s="16" t="s">
        <v>565</v>
      </c>
      <c r="G201" t="s">
        <v>566</v>
      </c>
      <c r="H201" s="11">
        <v>477.4</v>
      </c>
    </row>
    <row r="202" spans="6:8" x14ac:dyDescent="0.25">
      <c r="F202" s="16" t="s">
        <v>567</v>
      </c>
      <c r="G202" t="s">
        <v>568</v>
      </c>
      <c r="H202" s="11">
        <v>141.4</v>
      </c>
    </row>
    <row r="203" spans="6:8" x14ac:dyDescent="0.25">
      <c r="F203" s="16" t="s">
        <v>922</v>
      </c>
      <c r="G203" t="s">
        <v>923</v>
      </c>
      <c r="H203" s="11">
        <v>942.18</v>
      </c>
    </row>
    <row r="204" spans="6:8" x14ac:dyDescent="0.25">
      <c r="F204" s="16" t="s">
        <v>569</v>
      </c>
      <c r="G204" t="s">
        <v>570</v>
      </c>
      <c r="H204" s="11">
        <v>2327.7199999999998</v>
      </c>
    </row>
    <row r="205" spans="6:8" x14ac:dyDescent="0.25">
      <c r="F205" s="16" t="s">
        <v>571</v>
      </c>
      <c r="G205" t="s">
        <v>572</v>
      </c>
      <c r="H205" s="11">
        <v>52</v>
      </c>
    </row>
    <row r="206" spans="6:8" x14ac:dyDescent="0.25">
      <c r="F206" s="16" t="s">
        <v>142</v>
      </c>
      <c r="G206" t="s">
        <v>143</v>
      </c>
      <c r="H206" s="11">
        <v>3630.4</v>
      </c>
    </row>
    <row r="207" spans="6:8" x14ac:dyDescent="0.25">
      <c r="F207" s="16" t="s">
        <v>252</v>
      </c>
      <c r="G207" t="s">
        <v>253</v>
      </c>
      <c r="H207" s="11">
        <v>14541.539999999999</v>
      </c>
    </row>
    <row r="208" spans="6:8" x14ac:dyDescent="0.25">
      <c r="F208" s="16" t="s">
        <v>573</v>
      </c>
      <c r="G208" t="s">
        <v>574</v>
      </c>
      <c r="H208" s="11">
        <v>1246.3800000000001</v>
      </c>
    </row>
    <row r="209" spans="6:8" x14ac:dyDescent="0.25">
      <c r="F209" s="16" t="s">
        <v>575</v>
      </c>
      <c r="G209" t="s">
        <v>576</v>
      </c>
      <c r="H209" s="11">
        <v>1302.23</v>
      </c>
    </row>
    <row r="210" spans="6:8" x14ac:dyDescent="0.25">
      <c r="F210" s="16" t="s">
        <v>577</v>
      </c>
      <c r="G210" t="s">
        <v>578</v>
      </c>
      <c r="H210" s="11">
        <v>411.82</v>
      </c>
    </row>
    <row r="211" spans="6:8" x14ac:dyDescent="0.25">
      <c r="F211" s="16" t="s">
        <v>579</v>
      </c>
      <c r="G211" t="s">
        <v>580</v>
      </c>
      <c r="H211" s="11">
        <v>3758.6400000000003</v>
      </c>
    </row>
    <row r="212" spans="6:8" x14ac:dyDescent="0.25">
      <c r="F212" s="16" t="s">
        <v>581</v>
      </c>
      <c r="G212" t="s">
        <v>582</v>
      </c>
      <c r="H212" s="11">
        <v>1164.49</v>
      </c>
    </row>
    <row r="213" spans="6:8" x14ac:dyDescent="0.25">
      <c r="F213" s="16" t="s">
        <v>583</v>
      </c>
      <c r="G213" t="s">
        <v>584</v>
      </c>
      <c r="H213" s="11">
        <v>3148.98</v>
      </c>
    </row>
    <row r="214" spans="6:8" x14ac:dyDescent="0.25">
      <c r="F214" s="16" t="s">
        <v>40</v>
      </c>
      <c r="G214" t="s">
        <v>41</v>
      </c>
      <c r="H214" s="11">
        <v>4839.1100000000006</v>
      </c>
    </row>
    <row r="215" spans="6:8" x14ac:dyDescent="0.25">
      <c r="F215" s="16" t="s">
        <v>585</v>
      </c>
      <c r="G215" t="s">
        <v>586</v>
      </c>
      <c r="H215" s="11">
        <v>663.84</v>
      </c>
    </row>
    <row r="216" spans="6:8" x14ac:dyDescent="0.25">
      <c r="F216" s="16" t="s">
        <v>587</v>
      </c>
      <c r="G216" t="s">
        <v>588</v>
      </c>
      <c r="H216" s="11">
        <v>843.5100000000001</v>
      </c>
    </row>
    <row r="217" spans="6:8" x14ac:dyDescent="0.25">
      <c r="F217" s="16" t="s">
        <v>589</v>
      </c>
      <c r="G217" t="s">
        <v>1138</v>
      </c>
      <c r="H217" s="11">
        <v>3306.5600000000004</v>
      </c>
    </row>
    <row r="218" spans="6:8" x14ac:dyDescent="0.25">
      <c r="F218" s="16" t="s">
        <v>590</v>
      </c>
      <c r="G218" t="s">
        <v>591</v>
      </c>
      <c r="H218" s="11">
        <v>2693.8300000000004</v>
      </c>
    </row>
    <row r="219" spans="6:8" x14ac:dyDescent="0.25">
      <c r="F219" s="16" t="s">
        <v>592</v>
      </c>
      <c r="G219" t="s">
        <v>593</v>
      </c>
      <c r="H219" s="11">
        <v>381.33</v>
      </c>
    </row>
    <row r="220" spans="6:8" x14ac:dyDescent="0.25">
      <c r="F220" s="16" t="s">
        <v>594</v>
      </c>
      <c r="G220" t="s">
        <v>595</v>
      </c>
      <c r="H220" s="11">
        <v>1992.8</v>
      </c>
    </row>
    <row r="221" spans="6:8" x14ac:dyDescent="0.25">
      <c r="F221" s="16" t="s">
        <v>596</v>
      </c>
      <c r="G221" t="s">
        <v>597</v>
      </c>
      <c r="H221" s="11">
        <v>2312.7600000000002</v>
      </c>
    </row>
    <row r="222" spans="6:8" x14ac:dyDescent="0.25">
      <c r="F222" s="16" t="s">
        <v>924</v>
      </c>
      <c r="G222" t="s">
        <v>528</v>
      </c>
      <c r="H222" s="11">
        <v>1004.9399999999999</v>
      </c>
    </row>
    <row r="223" spans="6:8" x14ac:dyDescent="0.25">
      <c r="F223" s="16" t="s">
        <v>598</v>
      </c>
      <c r="G223" t="s">
        <v>528</v>
      </c>
      <c r="H223" s="11">
        <v>1216.4000000000001</v>
      </c>
    </row>
    <row r="224" spans="6:8" x14ac:dyDescent="0.25">
      <c r="F224" s="16" t="s">
        <v>599</v>
      </c>
      <c r="G224" t="s">
        <v>528</v>
      </c>
      <c r="H224" s="11">
        <v>2153.3700000000003</v>
      </c>
    </row>
    <row r="225" spans="6:8" x14ac:dyDescent="0.25">
      <c r="F225" s="16" t="s">
        <v>600</v>
      </c>
      <c r="G225" t="s">
        <v>601</v>
      </c>
      <c r="H225" s="11">
        <v>340.38</v>
      </c>
    </row>
    <row r="226" spans="6:8" x14ac:dyDescent="0.25">
      <c r="F226" s="16" t="s">
        <v>602</v>
      </c>
      <c r="G226" t="s">
        <v>603</v>
      </c>
      <c r="H226" s="11">
        <v>375.88</v>
      </c>
    </row>
    <row r="227" spans="6:8" x14ac:dyDescent="0.25">
      <c r="F227" s="16" t="s">
        <v>604</v>
      </c>
      <c r="G227" t="s">
        <v>605</v>
      </c>
      <c r="H227" s="11">
        <v>840.26</v>
      </c>
    </row>
    <row r="228" spans="6:8" x14ac:dyDescent="0.25">
      <c r="F228" s="16" t="s">
        <v>606</v>
      </c>
      <c r="G228" t="s">
        <v>607</v>
      </c>
      <c r="H228" s="11">
        <v>167.03</v>
      </c>
    </row>
    <row r="229" spans="6:8" x14ac:dyDescent="0.25">
      <c r="F229" s="16" t="s">
        <v>260</v>
      </c>
      <c r="G229" t="s">
        <v>261</v>
      </c>
      <c r="H229" s="11">
        <v>1004.45</v>
      </c>
    </row>
    <row r="230" spans="6:8" x14ac:dyDescent="0.25">
      <c r="F230" s="16" t="s">
        <v>925</v>
      </c>
      <c r="G230" t="s">
        <v>926</v>
      </c>
      <c r="H230" s="11">
        <v>582.92000000000007</v>
      </c>
    </row>
    <row r="231" spans="6:8" x14ac:dyDescent="0.25">
      <c r="F231" s="16" t="s">
        <v>927</v>
      </c>
      <c r="G231" t="s">
        <v>928</v>
      </c>
      <c r="H231" s="11">
        <v>491.71</v>
      </c>
    </row>
    <row r="232" spans="6:8" x14ac:dyDescent="0.25">
      <c r="F232" s="16" t="s">
        <v>608</v>
      </c>
      <c r="G232" t="s">
        <v>609</v>
      </c>
      <c r="H232" s="11">
        <v>448.1</v>
      </c>
    </row>
    <row r="233" spans="6:8" x14ac:dyDescent="0.25">
      <c r="F233" s="16" t="s">
        <v>610</v>
      </c>
      <c r="G233" t="s">
        <v>611</v>
      </c>
      <c r="H233" s="11">
        <v>651.84000000000037</v>
      </c>
    </row>
    <row r="234" spans="6:8" x14ac:dyDescent="0.25">
      <c r="F234" s="16" t="s">
        <v>929</v>
      </c>
      <c r="G234" t="s">
        <v>930</v>
      </c>
      <c r="H234" s="11">
        <v>1613.3</v>
      </c>
    </row>
    <row r="235" spans="6:8" x14ac:dyDescent="0.25">
      <c r="F235" s="16" t="s">
        <v>612</v>
      </c>
      <c r="G235" t="s">
        <v>613</v>
      </c>
      <c r="H235" s="11">
        <v>556.95999999999992</v>
      </c>
    </row>
    <row r="236" spans="6:8" x14ac:dyDescent="0.25">
      <c r="F236" s="16" t="s">
        <v>931</v>
      </c>
      <c r="G236" t="s">
        <v>932</v>
      </c>
      <c r="H236" s="11">
        <v>501.66</v>
      </c>
    </row>
    <row r="237" spans="6:8" x14ac:dyDescent="0.25">
      <c r="F237" s="16" t="s">
        <v>933</v>
      </c>
      <c r="G237" t="s">
        <v>348</v>
      </c>
      <c r="H237" s="11">
        <v>708.86999999999989</v>
      </c>
    </row>
    <row r="238" spans="6:8" x14ac:dyDescent="0.25">
      <c r="F238" s="16" t="s">
        <v>934</v>
      </c>
      <c r="G238" t="s">
        <v>346</v>
      </c>
      <c r="H238" s="11">
        <v>1524.8200000000002</v>
      </c>
    </row>
    <row r="239" spans="6:8" x14ac:dyDescent="0.25">
      <c r="F239" s="16" t="s">
        <v>935</v>
      </c>
      <c r="G239" t="s">
        <v>346</v>
      </c>
      <c r="H239" s="11">
        <v>609.46</v>
      </c>
    </row>
    <row r="240" spans="6:8" x14ac:dyDescent="0.25">
      <c r="F240" s="16" t="s">
        <v>614</v>
      </c>
      <c r="G240" t="s">
        <v>346</v>
      </c>
      <c r="H240" s="11">
        <v>478.11</v>
      </c>
    </row>
    <row r="241" spans="6:8" x14ac:dyDescent="0.25">
      <c r="F241" s="16" t="s">
        <v>936</v>
      </c>
      <c r="G241" t="s">
        <v>346</v>
      </c>
      <c r="H241" s="11">
        <v>270</v>
      </c>
    </row>
    <row r="242" spans="6:8" x14ac:dyDescent="0.25">
      <c r="F242" s="16" t="s">
        <v>191</v>
      </c>
      <c r="G242" t="s">
        <v>192</v>
      </c>
      <c r="H242" s="11">
        <v>745.63</v>
      </c>
    </row>
    <row r="243" spans="6:8" x14ac:dyDescent="0.25">
      <c r="F243" s="16" t="s">
        <v>615</v>
      </c>
      <c r="G243" t="s">
        <v>356</v>
      </c>
      <c r="H243" s="11">
        <v>4327.5</v>
      </c>
    </row>
    <row r="244" spans="6:8" x14ac:dyDescent="0.25">
      <c r="F244" s="16" t="s">
        <v>937</v>
      </c>
      <c r="G244" t="s">
        <v>356</v>
      </c>
      <c r="H244" s="11">
        <v>148.1</v>
      </c>
    </row>
    <row r="245" spans="6:8" x14ac:dyDescent="0.25">
      <c r="F245" s="16" t="s">
        <v>938</v>
      </c>
      <c r="G245" t="s">
        <v>939</v>
      </c>
      <c r="H245" s="11">
        <v>424.34</v>
      </c>
    </row>
    <row r="246" spans="6:8" x14ac:dyDescent="0.25">
      <c r="F246" s="16" t="s">
        <v>940</v>
      </c>
      <c r="G246" t="s">
        <v>941</v>
      </c>
      <c r="H246" s="11">
        <v>584.28</v>
      </c>
    </row>
    <row r="247" spans="6:8" x14ac:dyDescent="0.25">
      <c r="F247" s="16" t="s">
        <v>942</v>
      </c>
      <c r="G247" t="s">
        <v>943</v>
      </c>
      <c r="H247" s="11">
        <v>480.07</v>
      </c>
    </row>
    <row r="248" spans="6:8" x14ac:dyDescent="0.25">
      <c r="F248" s="16" t="s">
        <v>616</v>
      </c>
      <c r="G248" t="s">
        <v>617</v>
      </c>
      <c r="H248" s="11">
        <v>88</v>
      </c>
    </row>
    <row r="249" spans="6:8" x14ac:dyDescent="0.25">
      <c r="F249" s="16" t="s">
        <v>238</v>
      </c>
      <c r="G249" t="s">
        <v>239</v>
      </c>
      <c r="H249" s="11">
        <v>2136.46</v>
      </c>
    </row>
    <row r="250" spans="6:8" x14ac:dyDescent="0.25">
      <c r="F250" s="16" t="s">
        <v>944</v>
      </c>
      <c r="G250" t="s">
        <v>945</v>
      </c>
      <c r="H250" s="11">
        <v>1542.7499999999995</v>
      </c>
    </row>
    <row r="251" spans="6:8" x14ac:dyDescent="0.25">
      <c r="F251" s="16" t="s">
        <v>946</v>
      </c>
      <c r="G251" t="s">
        <v>947</v>
      </c>
      <c r="H251" s="11">
        <v>4932</v>
      </c>
    </row>
    <row r="252" spans="6:8" x14ac:dyDescent="0.25">
      <c r="F252" s="16" t="s">
        <v>948</v>
      </c>
      <c r="G252" t="s">
        <v>1139</v>
      </c>
      <c r="H252" s="11">
        <v>303.15999999999997</v>
      </c>
    </row>
    <row r="253" spans="6:8" x14ac:dyDescent="0.25">
      <c r="F253" s="16" t="s">
        <v>949</v>
      </c>
      <c r="G253" t="s">
        <v>1139</v>
      </c>
      <c r="H253" s="11">
        <v>110.76</v>
      </c>
    </row>
    <row r="254" spans="6:8" x14ac:dyDescent="0.25">
      <c r="F254" s="16" t="s">
        <v>950</v>
      </c>
      <c r="G254" t="s">
        <v>951</v>
      </c>
      <c r="H254" s="11">
        <v>2047.7199999999998</v>
      </c>
    </row>
    <row r="255" spans="6:8" x14ac:dyDescent="0.25">
      <c r="F255" s="16" t="s">
        <v>952</v>
      </c>
      <c r="G255" t="s">
        <v>953</v>
      </c>
      <c r="H255" s="11">
        <v>768.33000000000015</v>
      </c>
    </row>
    <row r="256" spans="6:8" x14ac:dyDescent="0.25">
      <c r="F256" s="16" t="s">
        <v>954</v>
      </c>
      <c r="G256" t="s">
        <v>955</v>
      </c>
      <c r="H256" s="11">
        <v>108.68</v>
      </c>
    </row>
    <row r="257" spans="6:8" x14ac:dyDescent="0.25">
      <c r="F257" s="16" t="s">
        <v>956</v>
      </c>
      <c r="G257" t="s">
        <v>957</v>
      </c>
      <c r="H257" s="11">
        <v>325</v>
      </c>
    </row>
    <row r="258" spans="6:8" x14ac:dyDescent="0.25">
      <c r="F258" s="16" t="s">
        <v>958</v>
      </c>
      <c r="G258" t="s">
        <v>959</v>
      </c>
      <c r="H258" s="11">
        <v>1173.78</v>
      </c>
    </row>
    <row r="259" spans="6:8" x14ac:dyDescent="0.25">
      <c r="F259" s="16" t="s">
        <v>960</v>
      </c>
      <c r="G259" t="s">
        <v>961</v>
      </c>
      <c r="H259" s="11">
        <v>77.900000000000006</v>
      </c>
    </row>
    <row r="260" spans="6:8" x14ac:dyDescent="0.25">
      <c r="F260" s="16" t="s">
        <v>962</v>
      </c>
      <c r="G260" t="s">
        <v>963</v>
      </c>
      <c r="H260" s="11">
        <v>231.58</v>
      </c>
    </row>
    <row r="261" spans="6:8" x14ac:dyDescent="0.25">
      <c r="F261" s="16" t="s">
        <v>964</v>
      </c>
      <c r="G261" t="s">
        <v>965</v>
      </c>
      <c r="H261" s="11">
        <v>178.26</v>
      </c>
    </row>
    <row r="262" spans="6:8" x14ac:dyDescent="0.25">
      <c r="F262" s="16" t="s">
        <v>966</v>
      </c>
      <c r="G262" t="s">
        <v>967</v>
      </c>
      <c r="H262" s="11">
        <v>3973.2200000000007</v>
      </c>
    </row>
    <row r="263" spans="6:8" x14ac:dyDescent="0.25">
      <c r="F263" s="16" t="s">
        <v>968</v>
      </c>
      <c r="G263" t="s">
        <v>969</v>
      </c>
      <c r="H263" s="11">
        <v>4179.42</v>
      </c>
    </row>
    <row r="264" spans="6:8" x14ac:dyDescent="0.25">
      <c r="F264" s="16" t="s">
        <v>970</v>
      </c>
      <c r="G264" t="s">
        <v>971</v>
      </c>
      <c r="H264" s="11">
        <v>8501.8200000000015</v>
      </c>
    </row>
    <row r="265" spans="6:8" x14ac:dyDescent="0.25">
      <c r="F265" s="16" t="s">
        <v>972</v>
      </c>
      <c r="G265" t="s">
        <v>973</v>
      </c>
      <c r="H265" s="11">
        <v>485.58</v>
      </c>
    </row>
    <row r="266" spans="6:8" x14ac:dyDescent="0.25">
      <c r="F266" s="16" t="s">
        <v>974</v>
      </c>
      <c r="G266" t="s">
        <v>975</v>
      </c>
      <c r="H266" s="11">
        <v>68.08</v>
      </c>
    </row>
    <row r="267" spans="6:8" x14ac:dyDescent="0.25">
      <c r="F267" s="16" t="s">
        <v>976</v>
      </c>
      <c r="G267" t="s">
        <v>977</v>
      </c>
      <c r="H267" s="11">
        <v>560.47</v>
      </c>
    </row>
    <row r="268" spans="6:8" x14ac:dyDescent="0.25">
      <c r="F268" s="16" t="s">
        <v>270</v>
      </c>
      <c r="G268" t="s">
        <v>271</v>
      </c>
      <c r="H268" s="11">
        <v>394.47</v>
      </c>
    </row>
    <row r="269" spans="6:8" x14ac:dyDescent="0.25">
      <c r="F269" s="16" t="s">
        <v>618</v>
      </c>
      <c r="G269" t="s">
        <v>619</v>
      </c>
      <c r="H269" s="11">
        <v>3626.880000000001</v>
      </c>
    </row>
    <row r="270" spans="6:8" x14ac:dyDescent="0.25">
      <c r="F270" s="16" t="s">
        <v>620</v>
      </c>
      <c r="G270" t="s">
        <v>621</v>
      </c>
      <c r="H270" s="11">
        <v>633.53000000000009</v>
      </c>
    </row>
    <row r="271" spans="6:8" x14ac:dyDescent="0.25">
      <c r="F271" s="16" t="s">
        <v>978</v>
      </c>
      <c r="G271" t="s">
        <v>979</v>
      </c>
      <c r="H271" s="11">
        <v>641.66999999999985</v>
      </c>
    </row>
    <row r="272" spans="6:8" x14ac:dyDescent="0.25">
      <c r="F272" s="16" t="s">
        <v>980</v>
      </c>
      <c r="G272" t="s">
        <v>981</v>
      </c>
      <c r="H272" s="11">
        <v>160.55000000000001</v>
      </c>
    </row>
    <row r="273" spans="6:8" x14ac:dyDescent="0.25">
      <c r="F273" s="16" t="s">
        <v>982</v>
      </c>
      <c r="G273" t="s">
        <v>983</v>
      </c>
      <c r="H273" s="11">
        <v>229.7</v>
      </c>
    </row>
    <row r="274" spans="6:8" x14ac:dyDescent="0.25">
      <c r="F274" s="16" t="s">
        <v>984</v>
      </c>
      <c r="G274" t="s">
        <v>985</v>
      </c>
      <c r="H274" s="11">
        <v>483.2</v>
      </c>
    </row>
    <row r="275" spans="6:8" x14ac:dyDescent="0.25">
      <c r="F275" s="16" t="s">
        <v>622</v>
      </c>
      <c r="G275" t="s">
        <v>623</v>
      </c>
      <c r="H275" s="11">
        <v>128.58000000000001</v>
      </c>
    </row>
    <row r="276" spans="6:8" x14ac:dyDescent="0.25">
      <c r="F276" s="16" t="s">
        <v>624</v>
      </c>
      <c r="G276" t="s">
        <v>625</v>
      </c>
      <c r="H276" s="11">
        <v>193.35000000000002</v>
      </c>
    </row>
    <row r="277" spans="6:8" x14ac:dyDescent="0.25">
      <c r="F277" s="16" t="s">
        <v>626</v>
      </c>
      <c r="G277" t="s">
        <v>627</v>
      </c>
      <c r="H277" s="11">
        <v>3255.78</v>
      </c>
    </row>
    <row r="278" spans="6:8" x14ac:dyDescent="0.25">
      <c r="F278" s="16" t="s">
        <v>986</v>
      </c>
      <c r="G278" t="s">
        <v>987</v>
      </c>
      <c r="H278" s="11">
        <v>154.16</v>
      </c>
    </row>
    <row r="279" spans="6:8" x14ac:dyDescent="0.25">
      <c r="F279" s="16" t="s">
        <v>988</v>
      </c>
      <c r="G279" t="s">
        <v>989</v>
      </c>
      <c r="H279" s="11">
        <v>259.26</v>
      </c>
    </row>
    <row r="280" spans="6:8" x14ac:dyDescent="0.25">
      <c r="F280" s="16" t="s">
        <v>236</v>
      </c>
      <c r="G280" t="s">
        <v>237</v>
      </c>
      <c r="H280" s="11">
        <v>2414.6400000000003</v>
      </c>
    </row>
    <row r="281" spans="6:8" x14ac:dyDescent="0.25">
      <c r="F281" s="16" t="s">
        <v>134</v>
      </c>
      <c r="G281" t="s">
        <v>135</v>
      </c>
      <c r="H281" s="11">
        <v>1237.77</v>
      </c>
    </row>
    <row r="282" spans="6:8" x14ac:dyDescent="0.25">
      <c r="F282" s="16" t="s">
        <v>628</v>
      </c>
      <c r="G282" t="s">
        <v>629</v>
      </c>
      <c r="H282" s="11">
        <v>1373.2199999999998</v>
      </c>
    </row>
    <row r="283" spans="6:8" x14ac:dyDescent="0.25">
      <c r="F283" s="16" t="s">
        <v>990</v>
      </c>
      <c r="G283" t="s">
        <v>991</v>
      </c>
      <c r="H283" s="11">
        <v>1332.44</v>
      </c>
    </row>
    <row r="284" spans="6:8" x14ac:dyDescent="0.25">
      <c r="F284" s="16" t="s">
        <v>151</v>
      </c>
      <c r="G284" t="s">
        <v>152</v>
      </c>
      <c r="H284" s="11">
        <v>10.37</v>
      </c>
    </row>
    <row r="285" spans="6:8" x14ac:dyDescent="0.25">
      <c r="F285" s="16" t="s">
        <v>140</v>
      </c>
      <c r="G285" t="s">
        <v>141</v>
      </c>
      <c r="H285" s="11">
        <v>124.05</v>
      </c>
    </row>
    <row r="286" spans="6:8" x14ac:dyDescent="0.25">
      <c r="F286" s="16" t="s">
        <v>272</v>
      </c>
      <c r="G286" t="s">
        <v>273</v>
      </c>
      <c r="H286" s="11">
        <v>61.429999999999993</v>
      </c>
    </row>
    <row r="287" spans="6:8" x14ac:dyDescent="0.25">
      <c r="F287" s="16" t="s">
        <v>118</v>
      </c>
      <c r="G287" t="s">
        <v>119</v>
      </c>
      <c r="H287" s="11">
        <v>1501.4</v>
      </c>
    </row>
    <row r="288" spans="6:8" x14ac:dyDescent="0.25">
      <c r="F288" s="16" t="s">
        <v>147</v>
      </c>
      <c r="G288" t="s">
        <v>148</v>
      </c>
      <c r="H288" s="11">
        <v>625.20000000000005</v>
      </c>
    </row>
    <row r="289" spans="6:8" x14ac:dyDescent="0.25">
      <c r="F289" s="16" t="s">
        <v>240</v>
      </c>
      <c r="G289" t="s">
        <v>241</v>
      </c>
      <c r="H289" s="11">
        <v>24.259999999999998</v>
      </c>
    </row>
    <row r="290" spans="6:8" x14ac:dyDescent="0.25">
      <c r="F290" s="16" t="s">
        <v>630</v>
      </c>
      <c r="G290" t="s">
        <v>631</v>
      </c>
      <c r="H290" s="11">
        <v>133.16</v>
      </c>
    </row>
    <row r="291" spans="6:8" x14ac:dyDescent="0.25">
      <c r="F291" s="16" t="s">
        <v>632</v>
      </c>
      <c r="G291" t="s">
        <v>633</v>
      </c>
      <c r="H291" s="11">
        <v>1275.0199999999998</v>
      </c>
    </row>
    <row r="292" spans="6:8" x14ac:dyDescent="0.25">
      <c r="F292" s="16" t="s">
        <v>634</v>
      </c>
      <c r="G292" t="s">
        <v>635</v>
      </c>
      <c r="H292" s="11">
        <v>182.39</v>
      </c>
    </row>
    <row r="293" spans="6:8" x14ac:dyDescent="0.25">
      <c r="F293" s="16" t="s">
        <v>636</v>
      </c>
      <c r="G293" t="s">
        <v>637</v>
      </c>
      <c r="H293" s="11">
        <v>879.70999999999992</v>
      </c>
    </row>
    <row r="294" spans="6:8" x14ac:dyDescent="0.25">
      <c r="F294" s="16" t="s">
        <v>638</v>
      </c>
      <c r="G294" t="s">
        <v>639</v>
      </c>
      <c r="H294" s="11">
        <v>554.21</v>
      </c>
    </row>
    <row r="295" spans="6:8" x14ac:dyDescent="0.25">
      <c r="F295" s="16" t="s">
        <v>640</v>
      </c>
      <c r="G295" t="s">
        <v>641</v>
      </c>
      <c r="H295" s="11">
        <v>704.4899999999999</v>
      </c>
    </row>
    <row r="296" spans="6:8" x14ac:dyDescent="0.25">
      <c r="F296" s="16" t="s">
        <v>642</v>
      </c>
      <c r="G296" t="s">
        <v>643</v>
      </c>
      <c r="H296" s="11">
        <v>120.33999999999999</v>
      </c>
    </row>
    <row r="297" spans="6:8" x14ac:dyDescent="0.25">
      <c r="F297" s="16" t="s">
        <v>644</v>
      </c>
      <c r="G297" t="s">
        <v>645</v>
      </c>
      <c r="H297" s="11">
        <v>342.07999999999993</v>
      </c>
    </row>
    <row r="298" spans="6:8" x14ac:dyDescent="0.25">
      <c r="F298" s="16" t="s">
        <v>646</v>
      </c>
      <c r="G298" t="s">
        <v>647</v>
      </c>
      <c r="H298" s="11">
        <v>597.45999999999992</v>
      </c>
    </row>
    <row r="299" spans="6:8" x14ac:dyDescent="0.25">
      <c r="F299" s="16" t="s">
        <v>648</v>
      </c>
      <c r="G299" t="s">
        <v>649</v>
      </c>
      <c r="H299" s="11">
        <v>590.19999999999993</v>
      </c>
    </row>
    <row r="300" spans="6:8" x14ac:dyDescent="0.25">
      <c r="F300" s="16" t="s">
        <v>650</v>
      </c>
      <c r="G300" t="s">
        <v>651</v>
      </c>
      <c r="H300" s="11">
        <v>160.84</v>
      </c>
    </row>
    <row r="301" spans="6:8" x14ac:dyDescent="0.25">
      <c r="F301" s="16" t="s">
        <v>130</v>
      </c>
      <c r="G301" t="s">
        <v>131</v>
      </c>
      <c r="H301" s="11">
        <v>5708.85</v>
      </c>
    </row>
    <row r="302" spans="6:8" x14ac:dyDescent="0.25">
      <c r="F302" s="16" t="s">
        <v>992</v>
      </c>
      <c r="G302" t="s">
        <v>993</v>
      </c>
      <c r="H302" s="11">
        <v>428.81</v>
      </c>
    </row>
    <row r="303" spans="6:8" x14ac:dyDescent="0.25">
      <c r="F303" s="16" t="s">
        <v>994</v>
      </c>
      <c r="G303" t="s">
        <v>995</v>
      </c>
      <c r="H303" s="11">
        <v>352.75</v>
      </c>
    </row>
    <row r="304" spans="6:8" x14ac:dyDescent="0.25">
      <c r="F304" s="16" t="s">
        <v>996</v>
      </c>
      <c r="G304" t="s">
        <v>997</v>
      </c>
      <c r="H304" s="11">
        <v>2862.4200000000005</v>
      </c>
    </row>
    <row r="305" spans="6:8" x14ac:dyDescent="0.25">
      <c r="F305" s="16" t="s">
        <v>998</v>
      </c>
      <c r="G305" t="s">
        <v>999</v>
      </c>
      <c r="H305" s="11">
        <v>389.96000000000009</v>
      </c>
    </row>
    <row r="306" spans="6:8" x14ac:dyDescent="0.25">
      <c r="F306" s="16" t="s">
        <v>1000</v>
      </c>
      <c r="G306" t="s">
        <v>1001</v>
      </c>
      <c r="H306" s="11">
        <v>342.09000000000003</v>
      </c>
    </row>
    <row r="307" spans="6:8" x14ac:dyDescent="0.25">
      <c r="F307" s="16" t="s">
        <v>1002</v>
      </c>
      <c r="G307" t="s">
        <v>1003</v>
      </c>
      <c r="H307" s="11">
        <v>1510.1699999999987</v>
      </c>
    </row>
    <row r="308" spans="6:8" x14ac:dyDescent="0.25">
      <c r="F308" s="16" t="s">
        <v>652</v>
      </c>
      <c r="G308" t="s">
        <v>653</v>
      </c>
      <c r="H308" s="11">
        <v>676.40000000000009</v>
      </c>
    </row>
    <row r="309" spans="6:8" x14ac:dyDescent="0.25">
      <c r="F309" s="16" t="s">
        <v>654</v>
      </c>
      <c r="G309" t="s">
        <v>655</v>
      </c>
      <c r="H309" s="11">
        <v>341.88</v>
      </c>
    </row>
    <row r="310" spans="6:8" x14ac:dyDescent="0.25">
      <c r="F310" s="16" t="s">
        <v>1004</v>
      </c>
      <c r="G310" t="s">
        <v>1005</v>
      </c>
      <c r="H310" s="11">
        <v>487.57000000000005</v>
      </c>
    </row>
    <row r="311" spans="6:8" x14ac:dyDescent="0.25">
      <c r="F311" s="16" t="s">
        <v>656</v>
      </c>
      <c r="G311" t="s">
        <v>657</v>
      </c>
      <c r="H311" s="11">
        <v>7763.56</v>
      </c>
    </row>
    <row r="312" spans="6:8" x14ac:dyDescent="0.25">
      <c r="F312" s="16" t="s">
        <v>658</v>
      </c>
      <c r="G312" t="s">
        <v>659</v>
      </c>
      <c r="H312" s="11">
        <v>6307.6299999999992</v>
      </c>
    </row>
    <row r="313" spans="6:8" x14ac:dyDescent="0.25">
      <c r="F313" s="16" t="s">
        <v>660</v>
      </c>
      <c r="G313" t="s">
        <v>661</v>
      </c>
      <c r="H313" s="11">
        <v>612.54</v>
      </c>
    </row>
    <row r="314" spans="6:8" x14ac:dyDescent="0.25">
      <c r="F314" s="16" t="s">
        <v>662</v>
      </c>
      <c r="G314" t="s">
        <v>663</v>
      </c>
      <c r="H314" s="11">
        <v>2718.4199999999996</v>
      </c>
    </row>
    <row r="315" spans="6:8" x14ac:dyDescent="0.25">
      <c r="F315" s="16" t="s">
        <v>664</v>
      </c>
      <c r="G315" t="s">
        <v>665</v>
      </c>
      <c r="H315" s="11">
        <v>961.00000000000011</v>
      </c>
    </row>
    <row r="316" spans="6:8" x14ac:dyDescent="0.25">
      <c r="F316" s="16" t="s">
        <v>666</v>
      </c>
      <c r="G316" t="s">
        <v>667</v>
      </c>
      <c r="H316" s="11">
        <v>808.40999999999985</v>
      </c>
    </row>
    <row r="317" spans="6:8" x14ac:dyDescent="0.25">
      <c r="F317" s="16" t="s">
        <v>668</v>
      </c>
      <c r="G317" t="s">
        <v>669</v>
      </c>
      <c r="H317" s="11">
        <v>479.69000000000005</v>
      </c>
    </row>
    <row r="318" spans="6:8" x14ac:dyDescent="0.25">
      <c r="F318" s="16" t="s">
        <v>670</v>
      </c>
      <c r="G318" t="s">
        <v>671</v>
      </c>
      <c r="H318" s="11">
        <v>58.33</v>
      </c>
    </row>
    <row r="319" spans="6:8" x14ac:dyDescent="0.25">
      <c r="F319" s="16" t="s">
        <v>672</v>
      </c>
      <c r="G319" t="s">
        <v>673</v>
      </c>
      <c r="H319" s="11">
        <v>165.41</v>
      </c>
    </row>
    <row r="320" spans="6:8" x14ac:dyDescent="0.25">
      <c r="F320" s="16" t="s">
        <v>674</v>
      </c>
      <c r="G320" t="s">
        <v>675</v>
      </c>
      <c r="H320" s="11">
        <v>925.45</v>
      </c>
    </row>
    <row r="321" spans="6:8" x14ac:dyDescent="0.25">
      <c r="F321" s="16" t="s">
        <v>676</v>
      </c>
      <c r="G321" t="s">
        <v>677</v>
      </c>
      <c r="H321" s="11">
        <v>6595.48</v>
      </c>
    </row>
    <row r="322" spans="6:8" x14ac:dyDescent="0.25">
      <c r="F322" s="16" t="s">
        <v>678</v>
      </c>
      <c r="G322" t="s">
        <v>679</v>
      </c>
      <c r="H322" s="11">
        <v>446.94</v>
      </c>
    </row>
    <row r="323" spans="6:8" x14ac:dyDescent="0.25">
      <c r="F323" s="16" t="s">
        <v>680</v>
      </c>
      <c r="G323" t="s">
        <v>681</v>
      </c>
      <c r="H323" s="11">
        <v>453.78999999999996</v>
      </c>
    </row>
    <row r="324" spans="6:8" x14ac:dyDescent="0.25">
      <c r="F324" s="16" t="s">
        <v>682</v>
      </c>
      <c r="G324" t="s">
        <v>683</v>
      </c>
      <c r="H324" s="11">
        <v>2599.87</v>
      </c>
    </row>
    <row r="325" spans="6:8" x14ac:dyDescent="0.25">
      <c r="F325" s="16" t="s">
        <v>684</v>
      </c>
      <c r="G325" t="s">
        <v>685</v>
      </c>
      <c r="H325" s="11">
        <v>44.370000000000005</v>
      </c>
    </row>
    <row r="326" spans="6:8" x14ac:dyDescent="0.25">
      <c r="F326" s="16" t="s">
        <v>686</v>
      </c>
      <c r="G326" t="s">
        <v>687</v>
      </c>
      <c r="H326" s="11">
        <v>2145.7199999999998</v>
      </c>
    </row>
    <row r="327" spans="6:8" x14ac:dyDescent="0.25">
      <c r="F327" s="16" t="s">
        <v>55</v>
      </c>
      <c r="G327" t="s">
        <v>56</v>
      </c>
      <c r="H327" s="11">
        <v>358.97</v>
      </c>
    </row>
    <row r="328" spans="6:8" x14ac:dyDescent="0.25">
      <c r="F328" s="16" t="s">
        <v>24</v>
      </c>
      <c r="G328" t="s">
        <v>25</v>
      </c>
      <c r="H328" s="11">
        <v>4580.9000000000024</v>
      </c>
    </row>
    <row r="329" spans="6:8" x14ac:dyDescent="0.25">
      <c r="F329" s="16" t="s">
        <v>688</v>
      </c>
      <c r="G329" t="s">
        <v>1140</v>
      </c>
      <c r="H329" s="11">
        <v>3988.5899999999997</v>
      </c>
    </row>
    <row r="330" spans="6:8" x14ac:dyDescent="0.25">
      <c r="F330" s="16" t="s">
        <v>689</v>
      </c>
      <c r="G330" t="s">
        <v>690</v>
      </c>
      <c r="H330" s="11">
        <v>1122.0300000000002</v>
      </c>
    </row>
    <row r="331" spans="6:8" x14ac:dyDescent="0.25">
      <c r="F331" s="16" t="s">
        <v>691</v>
      </c>
      <c r="G331" t="s">
        <v>692</v>
      </c>
      <c r="H331" s="11">
        <v>2718.02</v>
      </c>
    </row>
    <row r="332" spans="6:8" x14ac:dyDescent="0.25">
      <c r="F332" s="16" t="s">
        <v>693</v>
      </c>
      <c r="G332" t="s">
        <v>694</v>
      </c>
      <c r="H332" s="11">
        <v>818.09999999999991</v>
      </c>
    </row>
    <row r="333" spans="6:8" x14ac:dyDescent="0.25">
      <c r="F333" s="16" t="s">
        <v>695</v>
      </c>
      <c r="G333" t="s">
        <v>696</v>
      </c>
      <c r="H333" s="11">
        <v>76.509999999999991</v>
      </c>
    </row>
    <row r="334" spans="6:8" x14ac:dyDescent="0.25">
      <c r="F334" s="16" t="s">
        <v>276</v>
      </c>
      <c r="G334" t="s">
        <v>277</v>
      </c>
      <c r="H334" s="11">
        <v>335.01</v>
      </c>
    </row>
    <row r="335" spans="6:8" x14ac:dyDescent="0.25">
      <c r="F335" s="16" t="s">
        <v>697</v>
      </c>
      <c r="G335" t="s">
        <v>698</v>
      </c>
      <c r="H335" s="11">
        <v>3487.95</v>
      </c>
    </row>
    <row r="336" spans="6:8" x14ac:dyDescent="0.25">
      <c r="F336" s="16" t="s">
        <v>20</v>
      </c>
      <c r="G336" t="s">
        <v>21</v>
      </c>
      <c r="H336" s="11">
        <v>159.28</v>
      </c>
    </row>
    <row r="337" spans="6:8" x14ac:dyDescent="0.25">
      <c r="F337" s="16" t="s">
        <v>699</v>
      </c>
      <c r="G337" t="s">
        <v>700</v>
      </c>
      <c r="H337" s="11">
        <v>970.7700000000001</v>
      </c>
    </row>
    <row r="338" spans="6:8" x14ac:dyDescent="0.25">
      <c r="F338" s="16" t="s">
        <v>1006</v>
      </c>
      <c r="G338" t="s">
        <v>346</v>
      </c>
      <c r="H338" s="11">
        <v>99.75</v>
      </c>
    </row>
    <row r="339" spans="6:8" x14ac:dyDescent="0.25">
      <c r="F339" s="16" t="s">
        <v>1007</v>
      </c>
      <c r="G339" t="s">
        <v>1008</v>
      </c>
      <c r="H339" s="11">
        <v>61.05</v>
      </c>
    </row>
    <row r="340" spans="6:8" x14ac:dyDescent="0.25">
      <c r="F340" s="16" t="s">
        <v>701</v>
      </c>
      <c r="G340" t="s">
        <v>702</v>
      </c>
      <c r="H340" s="11">
        <v>1198.3499999999999</v>
      </c>
    </row>
    <row r="341" spans="6:8" x14ac:dyDescent="0.25">
      <c r="F341" s="16" t="s">
        <v>1009</v>
      </c>
      <c r="G341" t="s">
        <v>1010</v>
      </c>
      <c r="H341" s="11">
        <v>83.350000000000009</v>
      </c>
    </row>
    <row r="342" spans="6:8" x14ac:dyDescent="0.25">
      <c r="F342" s="16" t="s">
        <v>703</v>
      </c>
      <c r="G342" t="s">
        <v>704</v>
      </c>
      <c r="H342" s="11">
        <v>1641.03</v>
      </c>
    </row>
    <row r="343" spans="6:8" x14ac:dyDescent="0.25">
      <c r="F343" s="16" t="s">
        <v>705</v>
      </c>
      <c r="G343" t="s">
        <v>706</v>
      </c>
      <c r="H343" s="11">
        <v>1087.8400000000001</v>
      </c>
    </row>
    <row r="344" spans="6:8" x14ac:dyDescent="0.25">
      <c r="F344" s="16" t="s">
        <v>1011</v>
      </c>
      <c r="G344" t="s">
        <v>1012</v>
      </c>
      <c r="H344" s="11">
        <v>734.18000000000006</v>
      </c>
    </row>
    <row r="345" spans="6:8" x14ac:dyDescent="0.25">
      <c r="F345" s="16" t="s">
        <v>122</v>
      </c>
      <c r="G345" t="s">
        <v>123</v>
      </c>
      <c r="H345" s="11">
        <v>448.97999999999996</v>
      </c>
    </row>
    <row r="346" spans="6:8" x14ac:dyDescent="0.25">
      <c r="F346" s="16" t="s">
        <v>1013</v>
      </c>
      <c r="G346" t="s">
        <v>1014</v>
      </c>
      <c r="H346" s="11">
        <v>352.12</v>
      </c>
    </row>
    <row r="347" spans="6:8" x14ac:dyDescent="0.25">
      <c r="F347" s="16" t="s">
        <v>1015</v>
      </c>
      <c r="G347" t="s">
        <v>1016</v>
      </c>
      <c r="H347" s="11">
        <v>280.16000000000003</v>
      </c>
    </row>
    <row r="348" spans="6:8" x14ac:dyDescent="0.25">
      <c r="F348" s="16" t="s">
        <v>707</v>
      </c>
      <c r="G348" t="s">
        <v>708</v>
      </c>
      <c r="H348" s="11">
        <v>149.23999999999998</v>
      </c>
    </row>
    <row r="349" spans="6:8" x14ac:dyDescent="0.25">
      <c r="F349" s="16" t="s">
        <v>1017</v>
      </c>
      <c r="G349" t="s">
        <v>1018</v>
      </c>
      <c r="H349" s="11">
        <v>594.16</v>
      </c>
    </row>
    <row r="350" spans="6:8" x14ac:dyDescent="0.25">
      <c r="F350" s="16" t="s">
        <v>1019</v>
      </c>
      <c r="G350" t="s">
        <v>1020</v>
      </c>
      <c r="H350" s="11">
        <v>447.45</v>
      </c>
    </row>
    <row r="351" spans="6:8" x14ac:dyDescent="0.25">
      <c r="F351" s="16" t="s">
        <v>1021</v>
      </c>
      <c r="G351" t="s">
        <v>1022</v>
      </c>
      <c r="H351" s="11">
        <v>816</v>
      </c>
    </row>
    <row r="352" spans="6:8" x14ac:dyDescent="0.25">
      <c r="F352" s="16" t="s">
        <v>1023</v>
      </c>
      <c r="G352" t="s">
        <v>1024</v>
      </c>
      <c r="H352" s="11">
        <v>574.89</v>
      </c>
    </row>
    <row r="353" spans="6:8" x14ac:dyDescent="0.25">
      <c r="F353" s="16" t="s">
        <v>1025</v>
      </c>
      <c r="G353" t="s">
        <v>1026</v>
      </c>
      <c r="H353" s="11">
        <v>656.86</v>
      </c>
    </row>
    <row r="354" spans="6:8" x14ac:dyDescent="0.25">
      <c r="F354" s="16" t="s">
        <v>709</v>
      </c>
      <c r="G354" t="s">
        <v>710</v>
      </c>
      <c r="H354" s="11">
        <v>216.75</v>
      </c>
    </row>
    <row r="355" spans="6:8" x14ac:dyDescent="0.25">
      <c r="F355" s="16" t="s">
        <v>711</v>
      </c>
      <c r="G355" t="s">
        <v>712</v>
      </c>
      <c r="H355" s="11">
        <v>106.68</v>
      </c>
    </row>
    <row r="356" spans="6:8" x14ac:dyDescent="0.25">
      <c r="F356" s="16" t="s">
        <v>1027</v>
      </c>
      <c r="G356" t="s">
        <v>1028</v>
      </c>
      <c r="H356" s="11">
        <v>3638.8200000000006</v>
      </c>
    </row>
    <row r="357" spans="6:8" x14ac:dyDescent="0.25">
      <c r="F357" s="16" t="s">
        <v>1029</v>
      </c>
      <c r="G357" t="s">
        <v>1030</v>
      </c>
      <c r="H357" s="11">
        <v>42.19</v>
      </c>
    </row>
    <row r="358" spans="6:8" x14ac:dyDescent="0.25">
      <c r="F358" s="16" t="s">
        <v>1031</v>
      </c>
      <c r="G358" t="s">
        <v>1032</v>
      </c>
      <c r="H358" s="11">
        <v>326.04000000000002</v>
      </c>
    </row>
    <row r="359" spans="6:8" x14ac:dyDescent="0.25">
      <c r="F359" s="16" t="s">
        <v>1033</v>
      </c>
      <c r="G359" t="s">
        <v>1034</v>
      </c>
      <c r="H359" s="11">
        <v>6686.3500000000022</v>
      </c>
    </row>
    <row r="360" spans="6:8" x14ac:dyDescent="0.25">
      <c r="F360" s="16" t="s">
        <v>1035</v>
      </c>
      <c r="G360" t="s">
        <v>1036</v>
      </c>
      <c r="H360" s="11">
        <v>93.5</v>
      </c>
    </row>
    <row r="361" spans="6:8" x14ac:dyDescent="0.25">
      <c r="F361" s="16" t="s">
        <v>1037</v>
      </c>
      <c r="G361" t="s">
        <v>1038</v>
      </c>
      <c r="H361" s="11">
        <v>1741.66</v>
      </c>
    </row>
    <row r="362" spans="6:8" x14ac:dyDescent="0.25">
      <c r="F362" s="16" t="s">
        <v>713</v>
      </c>
      <c r="G362" t="s">
        <v>714</v>
      </c>
      <c r="H362" s="11">
        <v>2570.21</v>
      </c>
    </row>
    <row r="363" spans="6:8" x14ac:dyDescent="0.25">
      <c r="F363" s="16" t="s">
        <v>715</v>
      </c>
      <c r="G363" t="s">
        <v>716</v>
      </c>
      <c r="H363" s="11">
        <v>232.36</v>
      </c>
    </row>
    <row r="364" spans="6:8" x14ac:dyDescent="0.25">
      <c r="F364" s="16" t="s">
        <v>717</v>
      </c>
      <c r="G364" t="s">
        <v>718</v>
      </c>
      <c r="H364" s="11">
        <v>3090.8300000000004</v>
      </c>
    </row>
    <row r="365" spans="6:8" x14ac:dyDescent="0.25">
      <c r="F365" s="16" t="s">
        <v>719</v>
      </c>
      <c r="G365" t="s">
        <v>720</v>
      </c>
      <c r="H365" s="11">
        <v>277.32</v>
      </c>
    </row>
    <row r="366" spans="6:8" x14ac:dyDescent="0.25">
      <c r="F366" s="16" t="s">
        <v>721</v>
      </c>
      <c r="G366" t="s">
        <v>722</v>
      </c>
      <c r="H366" s="11">
        <v>1333.31</v>
      </c>
    </row>
    <row r="367" spans="6:8" x14ac:dyDescent="0.25">
      <c r="F367" s="16" t="s">
        <v>723</v>
      </c>
      <c r="G367" t="s">
        <v>724</v>
      </c>
      <c r="H367" s="11">
        <v>1119.22</v>
      </c>
    </row>
    <row r="368" spans="6:8" x14ac:dyDescent="0.25">
      <c r="F368" s="16" t="s">
        <v>725</v>
      </c>
      <c r="G368" t="s">
        <v>726</v>
      </c>
      <c r="H368" s="11">
        <v>349.69</v>
      </c>
    </row>
    <row r="369" spans="6:8" x14ac:dyDescent="0.25">
      <c r="F369" s="16" t="s">
        <v>1039</v>
      </c>
      <c r="G369" t="s">
        <v>1040</v>
      </c>
      <c r="H369" s="11">
        <v>1382.8700000000001</v>
      </c>
    </row>
    <row r="370" spans="6:8" x14ac:dyDescent="0.25">
      <c r="F370" s="16" t="s">
        <v>52</v>
      </c>
      <c r="G370" t="s">
        <v>53</v>
      </c>
      <c r="H370" s="11">
        <v>1063.24</v>
      </c>
    </row>
    <row r="371" spans="6:8" x14ac:dyDescent="0.25">
      <c r="F371" s="16" t="s">
        <v>727</v>
      </c>
      <c r="G371" t="s">
        <v>728</v>
      </c>
      <c r="H371" s="11">
        <v>179.17</v>
      </c>
    </row>
    <row r="372" spans="6:8" x14ac:dyDescent="0.25">
      <c r="F372" s="16" t="s">
        <v>729</v>
      </c>
      <c r="G372" t="s">
        <v>730</v>
      </c>
      <c r="H372" s="11">
        <v>125.28999999999999</v>
      </c>
    </row>
    <row r="373" spans="6:8" x14ac:dyDescent="0.25">
      <c r="F373" s="16" t="s">
        <v>1041</v>
      </c>
      <c r="G373" t="s">
        <v>1042</v>
      </c>
      <c r="H373" s="11">
        <v>980.39</v>
      </c>
    </row>
    <row r="374" spans="6:8" x14ac:dyDescent="0.25">
      <c r="F374" s="16" t="s">
        <v>731</v>
      </c>
      <c r="G374" t="s">
        <v>1141</v>
      </c>
      <c r="H374" s="11">
        <v>735.64</v>
      </c>
    </row>
    <row r="375" spans="6:8" x14ac:dyDescent="0.25">
      <c r="F375" s="16" t="s">
        <v>1043</v>
      </c>
      <c r="G375" t="s">
        <v>1044</v>
      </c>
      <c r="H375" s="11">
        <v>132.6</v>
      </c>
    </row>
    <row r="376" spans="6:8" x14ac:dyDescent="0.25">
      <c r="F376" s="16" t="s">
        <v>61</v>
      </c>
      <c r="G376" t="s">
        <v>62</v>
      </c>
      <c r="H376" s="11">
        <v>4062.2300000000009</v>
      </c>
    </row>
    <row r="377" spans="6:8" x14ac:dyDescent="0.25">
      <c r="F377" s="16" t="s">
        <v>732</v>
      </c>
      <c r="G377" t="s">
        <v>733</v>
      </c>
      <c r="H377" s="11">
        <v>4875.21</v>
      </c>
    </row>
    <row r="378" spans="6:8" x14ac:dyDescent="0.25">
      <c r="F378" s="16" t="s">
        <v>734</v>
      </c>
      <c r="G378" t="s">
        <v>735</v>
      </c>
      <c r="H378" s="11">
        <v>255.03</v>
      </c>
    </row>
    <row r="379" spans="6:8" x14ac:dyDescent="0.25">
      <c r="F379" s="16" t="s">
        <v>736</v>
      </c>
      <c r="G379" t="s">
        <v>737</v>
      </c>
      <c r="H379" s="11">
        <v>416.97</v>
      </c>
    </row>
    <row r="380" spans="6:8" x14ac:dyDescent="0.25">
      <c r="F380" s="16" t="s">
        <v>738</v>
      </c>
      <c r="G380" t="s">
        <v>528</v>
      </c>
      <c r="H380" s="11">
        <v>660.03000000000009</v>
      </c>
    </row>
    <row r="381" spans="6:8" x14ac:dyDescent="0.25">
      <c r="F381" s="16" t="s">
        <v>106</v>
      </c>
      <c r="G381" t="s">
        <v>107</v>
      </c>
      <c r="H381" s="11">
        <v>1122.7400000000002</v>
      </c>
    </row>
    <row r="382" spans="6:8" x14ac:dyDescent="0.25">
      <c r="F382" s="16" t="s">
        <v>262</v>
      </c>
      <c r="G382" t="s">
        <v>263</v>
      </c>
      <c r="H382" s="11">
        <v>1144.9100000000001</v>
      </c>
    </row>
    <row r="383" spans="6:8" x14ac:dyDescent="0.25">
      <c r="F383" s="16" t="s">
        <v>739</v>
      </c>
      <c r="G383" t="s">
        <v>740</v>
      </c>
      <c r="H383" s="11">
        <v>1783.08</v>
      </c>
    </row>
    <row r="384" spans="6:8" x14ac:dyDescent="0.25">
      <c r="F384" s="16" t="s">
        <v>741</v>
      </c>
      <c r="G384" t="s">
        <v>742</v>
      </c>
      <c r="H384" s="11">
        <v>773.66</v>
      </c>
    </row>
    <row r="385" spans="6:8" x14ac:dyDescent="0.25">
      <c r="F385" s="16" t="s">
        <v>743</v>
      </c>
      <c r="G385" t="s">
        <v>744</v>
      </c>
      <c r="H385" s="11">
        <v>1664.7099999999996</v>
      </c>
    </row>
    <row r="386" spans="6:8" x14ac:dyDescent="0.25">
      <c r="F386" s="16" t="s">
        <v>1045</v>
      </c>
      <c r="G386" t="s">
        <v>1046</v>
      </c>
      <c r="H386" s="11">
        <v>378.96000000000004</v>
      </c>
    </row>
    <row r="387" spans="6:8" x14ac:dyDescent="0.25">
      <c r="F387" s="16" t="s">
        <v>1047</v>
      </c>
      <c r="G387" t="s">
        <v>1048</v>
      </c>
      <c r="H387" s="11">
        <v>266.89999999999998</v>
      </c>
    </row>
    <row r="388" spans="6:8" x14ac:dyDescent="0.25">
      <c r="F388" s="16" t="s">
        <v>1049</v>
      </c>
      <c r="G388" t="s">
        <v>1050</v>
      </c>
      <c r="H388" s="11">
        <v>212.82999999999998</v>
      </c>
    </row>
    <row r="389" spans="6:8" x14ac:dyDescent="0.25">
      <c r="F389" s="16" t="s">
        <v>745</v>
      </c>
      <c r="G389" t="s">
        <v>346</v>
      </c>
      <c r="H389" s="11">
        <v>478.14</v>
      </c>
    </row>
    <row r="390" spans="6:8" x14ac:dyDescent="0.25">
      <c r="F390" s="16" t="s">
        <v>746</v>
      </c>
      <c r="G390" t="s">
        <v>747</v>
      </c>
      <c r="H390" s="11">
        <v>3519.4200000000005</v>
      </c>
    </row>
    <row r="391" spans="6:8" x14ac:dyDescent="0.25">
      <c r="F391" s="16" t="s">
        <v>748</v>
      </c>
      <c r="G391" t="s">
        <v>749</v>
      </c>
      <c r="H391" s="11">
        <v>1813.43</v>
      </c>
    </row>
    <row r="392" spans="6:8" x14ac:dyDescent="0.25">
      <c r="F392" s="16" t="s">
        <v>750</v>
      </c>
      <c r="G392" t="s">
        <v>751</v>
      </c>
      <c r="H392" s="11">
        <v>3601.7500000000005</v>
      </c>
    </row>
    <row r="393" spans="6:8" x14ac:dyDescent="0.25">
      <c r="F393" s="16" t="s">
        <v>752</v>
      </c>
      <c r="G393" t="s">
        <v>753</v>
      </c>
      <c r="H393" s="11">
        <v>208.29</v>
      </c>
    </row>
    <row r="394" spans="6:8" x14ac:dyDescent="0.25">
      <c r="F394" s="16" t="s">
        <v>1051</v>
      </c>
      <c r="G394" t="s">
        <v>1052</v>
      </c>
      <c r="H394" s="11">
        <v>318.35000000000002</v>
      </c>
    </row>
    <row r="395" spans="6:8" x14ac:dyDescent="0.25">
      <c r="F395" s="16" t="s">
        <v>1053</v>
      </c>
      <c r="G395" t="s">
        <v>348</v>
      </c>
      <c r="H395" s="11">
        <v>99.6</v>
      </c>
    </row>
    <row r="396" spans="6:8" x14ac:dyDescent="0.25">
      <c r="F396" s="16" t="s">
        <v>754</v>
      </c>
      <c r="G396" t="s">
        <v>755</v>
      </c>
      <c r="H396" s="11">
        <v>317.78999999999996</v>
      </c>
    </row>
    <row r="397" spans="6:8" x14ac:dyDescent="0.25">
      <c r="F397" s="16" t="s">
        <v>1054</v>
      </c>
      <c r="G397" t="s">
        <v>1055</v>
      </c>
      <c r="H397" s="11">
        <v>662.3599999999999</v>
      </c>
    </row>
    <row r="398" spans="6:8" x14ac:dyDescent="0.25">
      <c r="F398" s="16" t="s">
        <v>1056</v>
      </c>
      <c r="G398" t="s">
        <v>1057</v>
      </c>
      <c r="H398" s="11">
        <v>149.6</v>
      </c>
    </row>
    <row r="399" spans="6:8" x14ac:dyDescent="0.25">
      <c r="F399" s="16" t="s">
        <v>1058</v>
      </c>
      <c r="G399" t="s">
        <v>346</v>
      </c>
      <c r="H399" s="11">
        <v>491.33</v>
      </c>
    </row>
    <row r="400" spans="6:8" x14ac:dyDescent="0.25">
      <c r="F400" s="16" t="s">
        <v>1059</v>
      </c>
      <c r="G400" t="s">
        <v>1060</v>
      </c>
      <c r="H400" s="11">
        <v>476.05</v>
      </c>
    </row>
    <row r="401" spans="6:8" x14ac:dyDescent="0.25">
      <c r="F401" s="16" t="s">
        <v>1061</v>
      </c>
      <c r="G401" t="s">
        <v>1062</v>
      </c>
      <c r="H401" s="11">
        <v>67.489999999999995</v>
      </c>
    </row>
    <row r="402" spans="6:8" x14ac:dyDescent="0.25">
      <c r="F402" s="16" t="s">
        <v>756</v>
      </c>
      <c r="G402" t="s">
        <v>757</v>
      </c>
      <c r="H402" s="11">
        <v>1154.1399999999999</v>
      </c>
    </row>
    <row r="403" spans="6:8" x14ac:dyDescent="0.25">
      <c r="F403" s="16" t="s">
        <v>1063</v>
      </c>
      <c r="G403" t="s">
        <v>1064</v>
      </c>
      <c r="H403" s="11">
        <v>914.23</v>
      </c>
    </row>
    <row r="404" spans="6:8" x14ac:dyDescent="0.25">
      <c r="F404" s="16" t="s">
        <v>1065</v>
      </c>
      <c r="G404" t="s">
        <v>1066</v>
      </c>
      <c r="H404" s="11">
        <v>1861.18</v>
      </c>
    </row>
    <row r="405" spans="6:8" x14ac:dyDescent="0.25">
      <c r="F405" s="16" t="s">
        <v>1067</v>
      </c>
      <c r="G405" t="s">
        <v>348</v>
      </c>
      <c r="H405" s="11">
        <v>168.3</v>
      </c>
    </row>
    <row r="406" spans="6:8" x14ac:dyDescent="0.25">
      <c r="F406" s="16" t="s">
        <v>1068</v>
      </c>
      <c r="G406" t="s">
        <v>348</v>
      </c>
      <c r="H406" s="11">
        <v>2238.61</v>
      </c>
    </row>
    <row r="407" spans="6:8" x14ac:dyDescent="0.25">
      <c r="F407" s="16" t="s">
        <v>230</v>
      </c>
      <c r="G407" t="s">
        <v>231</v>
      </c>
      <c r="H407" s="11">
        <v>833</v>
      </c>
    </row>
    <row r="408" spans="6:8" x14ac:dyDescent="0.25">
      <c r="F408" s="16" t="s">
        <v>1069</v>
      </c>
      <c r="G408" t="s">
        <v>1070</v>
      </c>
      <c r="H408" s="11">
        <v>314.89000000000004</v>
      </c>
    </row>
    <row r="409" spans="6:8" x14ac:dyDescent="0.25">
      <c r="F409" s="16" t="s">
        <v>171</v>
      </c>
      <c r="G409" t="s">
        <v>172</v>
      </c>
      <c r="H409" s="11">
        <v>69.86</v>
      </c>
    </row>
    <row r="410" spans="6:8" x14ac:dyDescent="0.25">
      <c r="F410" s="16" t="s">
        <v>1071</v>
      </c>
      <c r="G410" t="s">
        <v>1072</v>
      </c>
      <c r="H410" s="11">
        <v>4177.2100000000028</v>
      </c>
    </row>
    <row r="411" spans="6:8" x14ac:dyDescent="0.25">
      <c r="F411" s="16" t="s">
        <v>98</v>
      </c>
      <c r="G411" t="s">
        <v>99</v>
      </c>
      <c r="H411" s="11">
        <v>347.84000000000003</v>
      </c>
    </row>
    <row r="412" spans="6:8" x14ac:dyDescent="0.25">
      <c r="F412" s="16" t="s">
        <v>1073</v>
      </c>
      <c r="G412" t="s">
        <v>1074</v>
      </c>
      <c r="H412" s="11">
        <v>305.53999999999996</v>
      </c>
    </row>
    <row r="413" spans="6:8" x14ac:dyDescent="0.25">
      <c r="F413" s="16" t="s">
        <v>1075</v>
      </c>
      <c r="G413" t="s">
        <v>1076</v>
      </c>
      <c r="H413" s="11">
        <v>85.34</v>
      </c>
    </row>
    <row r="414" spans="6:8" x14ac:dyDescent="0.25">
      <c r="F414" s="16" t="s">
        <v>758</v>
      </c>
      <c r="G414" t="s">
        <v>759</v>
      </c>
      <c r="H414" s="11">
        <v>989.33</v>
      </c>
    </row>
    <row r="415" spans="6:8" x14ac:dyDescent="0.25">
      <c r="F415" s="16" t="s">
        <v>760</v>
      </c>
      <c r="G415" t="s">
        <v>761</v>
      </c>
      <c r="H415" s="11">
        <v>100.94000000000001</v>
      </c>
    </row>
    <row r="416" spans="6:8" x14ac:dyDescent="0.25">
      <c r="F416" s="16" t="s">
        <v>762</v>
      </c>
      <c r="G416" t="s">
        <v>763</v>
      </c>
      <c r="H416" s="11">
        <v>5721.48</v>
      </c>
    </row>
    <row r="417" spans="6:8" x14ac:dyDescent="0.25">
      <c r="F417" s="16" t="s">
        <v>232</v>
      </c>
      <c r="G417" t="s">
        <v>233</v>
      </c>
      <c r="H417" s="11">
        <v>274.56</v>
      </c>
    </row>
    <row r="418" spans="6:8" x14ac:dyDescent="0.25">
      <c r="F418" s="16" t="s">
        <v>764</v>
      </c>
      <c r="G418" t="s">
        <v>765</v>
      </c>
      <c r="H418" s="11">
        <v>7521.6200000000008</v>
      </c>
    </row>
    <row r="419" spans="6:8" x14ac:dyDescent="0.25">
      <c r="F419" s="16" t="s">
        <v>766</v>
      </c>
      <c r="G419" t="s">
        <v>767</v>
      </c>
      <c r="H419" s="11">
        <v>3589.93</v>
      </c>
    </row>
    <row r="420" spans="6:8" x14ac:dyDescent="0.25">
      <c r="F420" s="16" t="s">
        <v>768</v>
      </c>
      <c r="G420" t="s">
        <v>528</v>
      </c>
      <c r="H420" s="11">
        <v>186.04000000000002</v>
      </c>
    </row>
    <row r="421" spans="6:8" x14ac:dyDescent="0.25">
      <c r="F421" s="16" t="s">
        <v>769</v>
      </c>
      <c r="G421" t="s">
        <v>770</v>
      </c>
      <c r="H421" s="11">
        <v>165.9</v>
      </c>
    </row>
    <row r="422" spans="6:8" x14ac:dyDescent="0.25">
      <c r="F422" s="16" t="s">
        <v>771</v>
      </c>
      <c r="G422" t="s">
        <v>772</v>
      </c>
      <c r="H422" s="11">
        <v>1334.5399999999997</v>
      </c>
    </row>
    <row r="423" spans="6:8" x14ac:dyDescent="0.25">
      <c r="F423" s="16" t="s">
        <v>773</v>
      </c>
      <c r="G423" t="s">
        <v>774</v>
      </c>
      <c r="H423" s="11">
        <v>397.94</v>
      </c>
    </row>
    <row r="424" spans="6:8" x14ac:dyDescent="0.25">
      <c r="F424" s="16" t="s">
        <v>775</v>
      </c>
      <c r="G424" t="s">
        <v>776</v>
      </c>
      <c r="H424" s="11">
        <v>6885.15</v>
      </c>
    </row>
    <row r="425" spans="6:8" x14ac:dyDescent="0.25">
      <c r="F425" s="16" t="s">
        <v>1077</v>
      </c>
      <c r="G425" t="s">
        <v>356</v>
      </c>
      <c r="H425" s="11">
        <v>95.5</v>
      </c>
    </row>
    <row r="426" spans="6:8" x14ac:dyDescent="0.25">
      <c r="F426" s="16" t="s">
        <v>1078</v>
      </c>
      <c r="G426" t="s">
        <v>1079</v>
      </c>
      <c r="H426" s="11">
        <v>746.09</v>
      </c>
    </row>
    <row r="427" spans="6:8" x14ac:dyDescent="0.25">
      <c r="F427" s="16" t="s">
        <v>1080</v>
      </c>
      <c r="G427" t="s">
        <v>1081</v>
      </c>
      <c r="H427" s="11">
        <v>357.72</v>
      </c>
    </row>
    <row r="428" spans="6:8" x14ac:dyDescent="0.25">
      <c r="F428" s="16" t="s">
        <v>1082</v>
      </c>
      <c r="G428" t="s">
        <v>1083</v>
      </c>
      <c r="H428" s="11">
        <v>1069.19</v>
      </c>
    </row>
    <row r="429" spans="6:8" x14ac:dyDescent="0.25">
      <c r="F429" s="16" t="s">
        <v>777</v>
      </c>
      <c r="G429" t="s">
        <v>778</v>
      </c>
      <c r="H429" s="11">
        <v>2517.64</v>
      </c>
    </row>
    <row r="430" spans="6:8" x14ac:dyDescent="0.25">
      <c r="F430" s="16" t="s">
        <v>136</v>
      </c>
      <c r="G430" t="s">
        <v>137</v>
      </c>
      <c r="H430" s="11">
        <v>2114.1299999999997</v>
      </c>
    </row>
    <row r="431" spans="6:8" x14ac:dyDescent="0.25">
      <c r="F431" s="16" t="s">
        <v>278</v>
      </c>
      <c r="G431" t="s">
        <v>279</v>
      </c>
      <c r="H431" s="11">
        <v>2338.5400000000004</v>
      </c>
    </row>
    <row r="432" spans="6:8" x14ac:dyDescent="0.25">
      <c r="F432" s="16" t="s">
        <v>779</v>
      </c>
      <c r="G432" t="s">
        <v>1142</v>
      </c>
      <c r="H432" s="11">
        <v>3705.0299999999997</v>
      </c>
    </row>
    <row r="433" spans="6:8" x14ac:dyDescent="0.25">
      <c r="F433" s="16" t="s">
        <v>78</v>
      </c>
      <c r="G433" t="s">
        <v>79</v>
      </c>
      <c r="H433" s="11">
        <v>324.3</v>
      </c>
    </row>
    <row r="434" spans="6:8" x14ac:dyDescent="0.25">
      <c r="F434" s="16" t="s">
        <v>250</v>
      </c>
      <c r="G434" t="s">
        <v>251</v>
      </c>
      <c r="H434" s="11">
        <v>1087</v>
      </c>
    </row>
    <row r="435" spans="6:8" x14ac:dyDescent="0.25">
      <c r="F435" s="16" t="s">
        <v>1084</v>
      </c>
      <c r="G435" t="s">
        <v>1085</v>
      </c>
      <c r="H435" s="11">
        <v>759.65000000000009</v>
      </c>
    </row>
    <row r="436" spans="6:8" x14ac:dyDescent="0.25">
      <c r="F436" s="16" t="s">
        <v>1086</v>
      </c>
      <c r="G436" t="s">
        <v>1087</v>
      </c>
      <c r="H436" s="11">
        <v>905.57999999999993</v>
      </c>
    </row>
    <row r="437" spans="6:8" x14ac:dyDescent="0.25">
      <c r="F437" s="16" t="s">
        <v>1088</v>
      </c>
      <c r="G437" t="s">
        <v>1089</v>
      </c>
      <c r="H437" s="11">
        <v>1006.95</v>
      </c>
    </row>
    <row r="438" spans="6:8" x14ac:dyDescent="0.25">
      <c r="F438" s="16" t="s">
        <v>1090</v>
      </c>
      <c r="G438" t="s">
        <v>1091</v>
      </c>
      <c r="H438" s="11">
        <v>86.240000000000009</v>
      </c>
    </row>
    <row r="439" spans="6:8" x14ac:dyDescent="0.25">
      <c r="F439" s="16" t="s">
        <v>1092</v>
      </c>
      <c r="G439" t="s">
        <v>1093</v>
      </c>
      <c r="H439" s="11">
        <v>1885.0099999999998</v>
      </c>
    </row>
    <row r="440" spans="6:8" x14ac:dyDescent="0.25">
      <c r="F440" s="16" t="s">
        <v>780</v>
      </c>
      <c r="G440" t="s">
        <v>781</v>
      </c>
      <c r="H440" s="11">
        <v>2331.1100000000006</v>
      </c>
    </row>
    <row r="441" spans="6:8" x14ac:dyDescent="0.25">
      <c r="F441" s="16" t="s">
        <v>782</v>
      </c>
      <c r="G441" t="s">
        <v>783</v>
      </c>
      <c r="H441" s="11">
        <v>592.9799999999999</v>
      </c>
    </row>
    <row r="442" spans="6:8" x14ac:dyDescent="0.25">
      <c r="F442" s="16" t="s">
        <v>1094</v>
      </c>
      <c r="G442" t="s">
        <v>1095</v>
      </c>
      <c r="H442" s="11">
        <v>193.3</v>
      </c>
    </row>
    <row r="443" spans="6:8" x14ac:dyDescent="0.25">
      <c r="F443" s="16" t="s">
        <v>258</v>
      </c>
      <c r="G443" t="s">
        <v>259</v>
      </c>
      <c r="H443" s="11">
        <v>91.52</v>
      </c>
    </row>
    <row r="444" spans="6:8" x14ac:dyDescent="0.25">
      <c r="F444" s="16" t="s">
        <v>1096</v>
      </c>
      <c r="G444" t="s">
        <v>1097</v>
      </c>
      <c r="H444" s="11">
        <v>565.32000000000016</v>
      </c>
    </row>
    <row r="445" spans="6:8" x14ac:dyDescent="0.25">
      <c r="F445" s="16" t="s">
        <v>784</v>
      </c>
      <c r="G445" t="s">
        <v>785</v>
      </c>
      <c r="H445" s="11">
        <v>186.1</v>
      </c>
    </row>
    <row r="446" spans="6:8" x14ac:dyDescent="0.25">
      <c r="F446" s="16" t="s">
        <v>786</v>
      </c>
      <c r="G446" t="s">
        <v>787</v>
      </c>
      <c r="H446" s="11">
        <v>1588.5</v>
      </c>
    </row>
    <row r="447" spans="6:8" x14ac:dyDescent="0.25">
      <c r="F447" s="16" t="s">
        <v>1098</v>
      </c>
      <c r="G447" t="s">
        <v>1099</v>
      </c>
      <c r="H447" s="11">
        <v>221.51</v>
      </c>
    </row>
    <row r="448" spans="6:8" x14ac:dyDescent="0.25">
      <c r="F448" s="16" t="s">
        <v>788</v>
      </c>
      <c r="G448" t="s">
        <v>789</v>
      </c>
      <c r="H448" s="11">
        <v>149.6</v>
      </c>
    </row>
    <row r="449" spans="6:8" x14ac:dyDescent="0.25">
      <c r="F449" s="16" t="s">
        <v>790</v>
      </c>
      <c r="G449" t="s">
        <v>791</v>
      </c>
      <c r="H449" s="11">
        <v>152.66</v>
      </c>
    </row>
    <row r="450" spans="6:8" x14ac:dyDescent="0.25">
      <c r="F450" s="16" t="s">
        <v>48</v>
      </c>
      <c r="G450" t="s">
        <v>49</v>
      </c>
      <c r="H450" s="11">
        <v>1006.3299999999999</v>
      </c>
    </row>
    <row r="451" spans="6:8" x14ac:dyDescent="0.25">
      <c r="F451" s="16" t="s">
        <v>792</v>
      </c>
      <c r="G451" t="s">
        <v>793</v>
      </c>
      <c r="H451" s="11">
        <v>186.20000000000002</v>
      </c>
    </row>
    <row r="452" spans="6:8" x14ac:dyDescent="0.25">
      <c r="F452" s="16" t="s">
        <v>1100</v>
      </c>
      <c r="G452" t="s">
        <v>1101</v>
      </c>
      <c r="H452" s="11">
        <v>543.88</v>
      </c>
    </row>
    <row r="453" spans="6:8" x14ac:dyDescent="0.25">
      <c r="F453" s="16" t="s">
        <v>794</v>
      </c>
      <c r="G453" t="s">
        <v>795</v>
      </c>
      <c r="H453" s="11">
        <v>1838.1799999999998</v>
      </c>
    </row>
    <row r="454" spans="6:8" x14ac:dyDescent="0.25">
      <c r="F454" s="16" t="s">
        <v>796</v>
      </c>
      <c r="G454" t="s">
        <v>797</v>
      </c>
      <c r="H454" s="11">
        <v>913.24</v>
      </c>
    </row>
    <row r="455" spans="6:8" x14ac:dyDescent="0.25">
      <c r="F455" s="16" t="s">
        <v>798</v>
      </c>
      <c r="G455" t="s">
        <v>528</v>
      </c>
      <c r="H455" s="11">
        <v>226.29</v>
      </c>
    </row>
    <row r="456" spans="6:8" x14ac:dyDescent="0.25">
      <c r="F456" s="16" t="s">
        <v>799</v>
      </c>
      <c r="G456" t="s">
        <v>800</v>
      </c>
      <c r="H456" s="11">
        <v>142.83999999999997</v>
      </c>
    </row>
    <row r="457" spans="6:8" x14ac:dyDescent="0.25">
      <c r="F457" s="16" t="s">
        <v>801</v>
      </c>
      <c r="G457" t="s">
        <v>802</v>
      </c>
      <c r="H457" s="11">
        <v>103.83</v>
      </c>
    </row>
    <row r="458" spans="6:8" x14ac:dyDescent="0.25">
      <c r="F458" s="16" t="s">
        <v>803</v>
      </c>
      <c r="G458" t="s">
        <v>804</v>
      </c>
      <c r="H458" s="11">
        <v>1832.2699999999995</v>
      </c>
    </row>
    <row r="459" spans="6:8" x14ac:dyDescent="0.25">
      <c r="F459" s="16" t="s">
        <v>1102</v>
      </c>
      <c r="G459" t="s">
        <v>1103</v>
      </c>
      <c r="H459" s="11">
        <v>1956.79</v>
      </c>
    </row>
    <row r="460" spans="6:8" x14ac:dyDescent="0.25">
      <c r="F460" s="16" t="s">
        <v>1104</v>
      </c>
      <c r="G460" t="s">
        <v>346</v>
      </c>
      <c r="H460" s="11">
        <v>835.01</v>
      </c>
    </row>
    <row r="461" spans="6:8" x14ac:dyDescent="0.25">
      <c r="F461" s="16" t="s">
        <v>1105</v>
      </c>
      <c r="G461" t="s">
        <v>1106</v>
      </c>
      <c r="H461" s="11">
        <v>256.93</v>
      </c>
    </row>
    <row r="462" spans="6:8" x14ac:dyDescent="0.25">
      <c r="F462" s="16" t="s">
        <v>805</v>
      </c>
      <c r="G462" t="s">
        <v>806</v>
      </c>
      <c r="H462" s="11">
        <v>2243.6799999999998</v>
      </c>
    </row>
    <row r="463" spans="6:8" x14ac:dyDescent="0.25">
      <c r="F463" s="16" t="s">
        <v>280</v>
      </c>
      <c r="G463" t="s">
        <v>281</v>
      </c>
      <c r="H463" s="11">
        <v>2857.01</v>
      </c>
    </row>
    <row r="464" spans="6:8" x14ac:dyDescent="0.25">
      <c r="F464" s="16" t="s">
        <v>807</v>
      </c>
      <c r="G464" t="s">
        <v>808</v>
      </c>
      <c r="H464" s="11">
        <v>109.68</v>
      </c>
    </row>
    <row r="465" spans="6:8" x14ac:dyDescent="0.25">
      <c r="F465" s="16" t="s">
        <v>1107</v>
      </c>
      <c r="G465" t="s">
        <v>348</v>
      </c>
      <c r="H465" s="11">
        <v>174.7</v>
      </c>
    </row>
    <row r="466" spans="6:8" x14ac:dyDescent="0.25">
      <c r="F466" s="16" t="s">
        <v>809</v>
      </c>
      <c r="G466" t="s">
        <v>810</v>
      </c>
      <c r="H466" s="11">
        <v>747.44</v>
      </c>
    </row>
    <row r="467" spans="6:8" x14ac:dyDescent="0.25">
      <c r="F467" s="16" t="s">
        <v>1108</v>
      </c>
      <c r="G467" t="s">
        <v>1109</v>
      </c>
      <c r="H467" s="11">
        <v>1072.72</v>
      </c>
    </row>
    <row r="468" spans="6:8" x14ac:dyDescent="0.25">
      <c r="F468" s="16" t="s">
        <v>811</v>
      </c>
      <c r="G468" t="s">
        <v>812</v>
      </c>
      <c r="H468" s="11">
        <v>225.77</v>
      </c>
    </row>
    <row r="469" spans="6:8" x14ac:dyDescent="0.25">
      <c r="F469" s="16" t="s">
        <v>1110</v>
      </c>
      <c r="G469" t="s">
        <v>1111</v>
      </c>
      <c r="H469" s="11">
        <v>2555.2199999999993</v>
      </c>
    </row>
    <row r="470" spans="6:8" x14ac:dyDescent="0.25">
      <c r="F470" s="16" t="s">
        <v>813</v>
      </c>
      <c r="G470" t="s">
        <v>814</v>
      </c>
      <c r="H470" s="11">
        <v>598.85</v>
      </c>
    </row>
    <row r="471" spans="6:8" x14ac:dyDescent="0.25">
      <c r="F471" s="16" t="s">
        <v>1112</v>
      </c>
      <c r="G471" t="s">
        <v>1113</v>
      </c>
      <c r="H471" s="11">
        <v>328.53</v>
      </c>
    </row>
    <row r="472" spans="6:8" x14ac:dyDescent="0.25">
      <c r="F472" s="16" t="s">
        <v>815</v>
      </c>
      <c r="G472" t="s">
        <v>816</v>
      </c>
      <c r="H472" s="11">
        <v>490.85</v>
      </c>
    </row>
    <row r="473" spans="6:8" x14ac:dyDescent="0.25">
      <c r="F473" s="16" t="s">
        <v>266</v>
      </c>
      <c r="G473" t="s">
        <v>267</v>
      </c>
      <c r="H473" s="11">
        <v>2436.09</v>
      </c>
    </row>
    <row r="474" spans="6:8" x14ac:dyDescent="0.25">
      <c r="F474" s="16" t="s">
        <v>1114</v>
      </c>
      <c r="G474" t="s">
        <v>1115</v>
      </c>
      <c r="H474" s="11">
        <v>1881.37</v>
      </c>
    </row>
    <row r="475" spans="6:8" x14ac:dyDescent="0.25">
      <c r="F475" s="16" t="s">
        <v>1116</v>
      </c>
      <c r="G475" t="s">
        <v>1117</v>
      </c>
      <c r="H475" s="11">
        <v>1331.66</v>
      </c>
    </row>
    <row r="476" spans="6:8" x14ac:dyDescent="0.25">
      <c r="F476" s="16" t="s">
        <v>1118</v>
      </c>
      <c r="G476" t="s">
        <v>1119</v>
      </c>
      <c r="H476" s="11">
        <v>3586.8099999999995</v>
      </c>
    </row>
    <row r="477" spans="6:8" x14ac:dyDescent="0.25">
      <c r="F477" s="16" t="s">
        <v>1120</v>
      </c>
      <c r="G477" t="s">
        <v>1121</v>
      </c>
      <c r="H477" s="11">
        <v>135.28</v>
      </c>
    </row>
    <row r="478" spans="6:8" x14ac:dyDescent="0.25">
      <c r="F478" s="16" t="s">
        <v>1122</v>
      </c>
      <c r="G478" t="s">
        <v>1123</v>
      </c>
      <c r="H478" s="11">
        <v>277.40999999999997</v>
      </c>
    </row>
    <row r="479" spans="6:8" x14ac:dyDescent="0.25">
      <c r="F479" s="16" t="s">
        <v>1124</v>
      </c>
      <c r="G479" t="s">
        <v>1125</v>
      </c>
      <c r="H479" s="11">
        <v>463.74</v>
      </c>
    </row>
    <row r="480" spans="6:8" x14ac:dyDescent="0.25">
      <c r="F480" s="16" t="s">
        <v>1126</v>
      </c>
      <c r="G480" t="s">
        <v>1127</v>
      </c>
      <c r="H480" s="11">
        <v>1429.98</v>
      </c>
    </row>
    <row r="481" spans="6:8" x14ac:dyDescent="0.25">
      <c r="F481" s="16" t="s">
        <v>1128</v>
      </c>
      <c r="G481" t="s">
        <v>1129</v>
      </c>
      <c r="H481" s="11">
        <v>1047.99</v>
      </c>
    </row>
    <row r="482" spans="6:8" x14ac:dyDescent="0.25">
      <c r="F482" s="16" t="s">
        <v>1130</v>
      </c>
      <c r="G482" t="s">
        <v>1131</v>
      </c>
      <c r="H482" s="11">
        <v>966.3</v>
      </c>
    </row>
    <row r="483" spans="6:8" x14ac:dyDescent="0.25">
      <c r="F483" s="16" t="s">
        <v>1132</v>
      </c>
      <c r="G483" t="s">
        <v>1133</v>
      </c>
      <c r="H483" s="11">
        <v>364.89</v>
      </c>
    </row>
    <row r="484" spans="6:8" x14ac:dyDescent="0.25">
      <c r="F484" s="18" t="s">
        <v>54</v>
      </c>
      <c r="G484" s="18"/>
      <c r="H484" s="19">
        <v>661398.69000000204</v>
      </c>
    </row>
  </sheetData>
  <mergeCells count="16">
    <mergeCell ref="B43:D43"/>
    <mergeCell ref="B74:D74"/>
    <mergeCell ref="B124:D124"/>
    <mergeCell ref="B138:D138"/>
    <mergeCell ref="D15:E15"/>
    <mergeCell ref="D16:E16"/>
    <mergeCell ref="D17:E17"/>
    <mergeCell ref="D18:E18"/>
    <mergeCell ref="B23:D23"/>
    <mergeCell ref="F23:H23"/>
    <mergeCell ref="G1:H1"/>
    <mergeCell ref="C9:E9"/>
    <mergeCell ref="D11:E11"/>
    <mergeCell ref="D12:E12"/>
    <mergeCell ref="D13:E13"/>
    <mergeCell ref="D14:E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EAD0-EFD9-4EB2-9755-3C427D5AA77C}">
  <sheetPr>
    <tabColor theme="9" tint="-0.249977111117893"/>
  </sheetPr>
  <dimension ref="A1:I116"/>
  <sheetViews>
    <sheetView tabSelected="1" workbookViewId="0">
      <selection activeCell="A2" sqref="A2"/>
    </sheetView>
  </sheetViews>
  <sheetFormatPr baseColWidth="10" defaultRowHeight="15" x14ac:dyDescent="0.25"/>
  <cols>
    <col min="3" max="3" width="72.42578125" customWidth="1"/>
    <col min="4" max="4" width="15.140625" customWidth="1"/>
    <col min="5" max="5" width="15.85546875" customWidth="1"/>
    <col min="6" max="6" width="11.140625" customWidth="1"/>
    <col min="7" max="7" width="102.140625" customWidth="1"/>
    <col min="8" max="8" width="15.140625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32" t="s">
        <v>0</v>
      </c>
      <c r="H1" s="32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9" spans="1:8" ht="18.75" x14ac:dyDescent="0.3">
      <c r="C9" s="29" t="s">
        <v>4</v>
      </c>
      <c r="D9" s="31"/>
    </row>
    <row r="11" spans="1:8" ht="17.25" x14ac:dyDescent="0.3">
      <c r="C11" s="7" t="s">
        <v>5</v>
      </c>
      <c r="D11" s="8">
        <f>SUM(D12:D16)</f>
        <v>69391.089999999982</v>
      </c>
    </row>
    <row r="12" spans="1:8" x14ac:dyDescent="0.25">
      <c r="C12" s="9" t="s">
        <v>6</v>
      </c>
      <c r="D12" s="10">
        <v>26999.95999999997</v>
      </c>
      <c r="E12" s="11"/>
    </row>
    <row r="13" spans="1:8" x14ac:dyDescent="0.25">
      <c r="C13" s="9" t="s">
        <v>285</v>
      </c>
      <c r="D13">
        <v>1587.52</v>
      </c>
      <c r="F13" s="11"/>
    </row>
    <row r="14" spans="1:8" x14ac:dyDescent="0.25">
      <c r="C14" s="9" t="s">
        <v>7</v>
      </c>
      <c r="D14" s="10">
        <v>37821.599999999999</v>
      </c>
    </row>
    <row r="15" spans="1:8" x14ac:dyDescent="0.25">
      <c r="C15" s="9" t="s">
        <v>8</v>
      </c>
      <c r="D15" s="10">
        <v>2506.5500000000002</v>
      </c>
    </row>
    <row r="16" spans="1:8" x14ac:dyDescent="0.25">
      <c r="C16" s="9" t="s">
        <v>9</v>
      </c>
      <c r="D16" s="10">
        <v>475.46</v>
      </c>
    </row>
    <row r="17" spans="2:8" ht="17.25" x14ac:dyDescent="0.3">
      <c r="C17" s="7" t="s">
        <v>10</v>
      </c>
      <c r="D17" s="8">
        <v>71065.320000000007</v>
      </c>
    </row>
    <row r="18" spans="2:8" ht="17.25" x14ac:dyDescent="0.3">
      <c r="C18" s="12" t="s">
        <v>11</v>
      </c>
      <c r="D18" s="13">
        <f>SUM(D11,D17)</f>
        <v>140456.40999999997</v>
      </c>
    </row>
    <row r="23" spans="2:8" x14ac:dyDescent="0.25">
      <c r="G23" s="40"/>
    </row>
    <row r="24" spans="2:8" ht="18.75" x14ac:dyDescent="0.3">
      <c r="B24" s="29" t="s">
        <v>12</v>
      </c>
      <c r="C24" s="30"/>
      <c r="D24" s="31"/>
      <c r="F24" s="33" t="s">
        <v>13</v>
      </c>
      <c r="G24" s="33"/>
      <c r="H24" s="33"/>
    </row>
    <row r="25" spans="2:8" x14ac:dyDescent="0.25">
      <c r="B25" s="15" t="s">
        <v>14</v>
      </c>
      <c r="C25" s="15" t="s">
        <v>15</v>
      </c>
      <c r="D25" s="15" t="s">
        <v>16</v>
      </c>
      <c r="F25" s="15" t="s">
        <v>14</v>
      </c>
      <c r="G25" s="15" t="s">
        <v>17</v>
      </c>
      <c r="H25" s="15" t="s">
        <v>16</v>
      </c>
    </row>
    <row r="26" spans="2:8" x14ac:dyDescent="0.25">
      <c r="B26" s="16" t="s">
        <v>18</v>
      </c>
      <c r="C26" t="s">
        <v>19</v>
      </c>
      <c r="D26" s="11">
        <v>14849.509999999997</v>
      </c>
      <c r="F26" t="s">
        <v>20</v>
      </c>
      <c r="G26" s="17" t="s">
        <v>21</v>
      </c>
      <c r="H26" s="11">
        <v>496.08</v>
      </c>
    </row>
    <row r="27" spans="2:8" x14ac:dyDescent="0.25">
      <c r="B27" s="16" t="s">
        <v>22</v>
      </c>
      <c r="C27" t="s">
        <v>23</v>
      </c>
      <c r="D27" s="11">
        <v>2412.1200000000003</v>
      </c>
      <c r="F27" t="s">
        <v>24</v>
      </c>
      <c r="G27" s="17" t="s">
        <v>25</v>
      </c>
      <c r="H27" s="11">
        <v>162.58000000000001</v>
      </c>
    </row>
    <row r="28" spans="2:8" x14ac:dyDescent="0.25">
      <c r="B28" s="16" t="s">
        <v>26</v>
      </c>
      <c r="C28" t="s">
        <v>27</v>
      </c>
      <c r="D28" s="11">
        <v>1589.52</v>
      </c>
      <c r="F28" t="s">
        <v>28</v>
      </c>
      <c r="G28" s="17" t="s">
        <v>29</v>
      </c>
      <c r="H28" s="11">
        <v>729.94</v>
      </c>
    </row>
    <row r="29" spans="2:8" x14ac:dyDescent="0.25">
      <c r="B29" s="16" t="s">
        <v>30</v>
      </c>
      <c r="C29" t="s">
        <v>31</v>
      </c>
      <c r="D29" s="11">
        <v>2745.21</v>
      </c>
      <c r="F29" t="s">
        <v>32</v>
      </c>
      <c r="G29" s="17" t="s">
        <v>33</v>
      </c>
      <c r="H29" s="11">
        <v>210.52</v>
      </c>
    </row>
    <row r="30" spans="2:8" x14ac:dyDescent="0.25">
      <c r="B30" s="16" t="s">
        <v>34</v>
      </c>
      <c r="C30" t="s">
        <v>35</v>
      </c>
      <c r="D30" s="11">
        <v>52</v>
      </c>
      <c r="F30" t="s">
        <v>36</v>
      </c>
      <c r="G30" s="17" t="s">
        <v>37</v>
      </c>
      <c r="H30" s="11">
        <v>137.75</v>
      </c>
    </row>
    <row r="31" spans="2:8" x14ac:dyDescent="0.25">
      <c r="B31" s="16" t="s">
        <v>38</v>
      </c>
      <c r="C31" t="s">
        <v>39</v>
      </c>
      <c r="D31" s="11">
        <v>342.67999999999995</v>
      </c>
      <c r="F31" t="s">
        <v>40</v>
      </c>
      <c r="G31" s="17" t="s">
        <v>41</v>
      </c>
      <c r="H31" s="11">
        <v>8643.3700000000008</v>
      </c>
    </row>
    <row r="32" spans="2:8" x14ac:dyDescent="0.25">
      <c r="B32" s="16" t="s">
        <v>42</v>
      </c>
      <c r="C32" t="s">
        <v>43</v>
      </c>
      <c r="D32" s="11">
        <v>880.58000000000027</v>
      </c>
      <c r="F32" t="s">
        <v>44</v>
      </c>
      <c r="G32" s="17" t="s">
        <v>45</v>
      </c>
      <c r="H32" s="11">
        <v>1535.01</v>
      </c>
    </row>
    <row r="33" spans="2:8" x14ac:dyDescent="0.25">
      <c r="B33" s="16" t="s">
        <v>46</v>
      </c>
      <c r="C33" t="s">
        <v>47</v>
      </c>
      <c r="D33" s="11">
        <v>3631.1999999999989</v>
      </c>
      <c r="F33" t="s">
        <v>48</v>
      </c>
      <c r="G33" s="17" t="s">
        <v>49</v>
      </c>
      <c r="H33" s="11">
        <v>496.76</v>
      </c>
    </row>
    <row r="34" spans="2:8" x14ac:dyDescent="0.25">
      <c r="B34" s="16" t="s">
        <v>50</v>
      </c>
      <c r="C34" t="s">
        <v>51</v>
      </c>
      <c r="D34" s="11">
        <v>497.13999999999993</v>
      </c>
      <c r="F34" t="s">
        <v>52</v>
      </c>
      <c r="G34" s="17" t="s">
        <v>53</v>
      </c>
      <c r="H34" s="11">
        <v>1018.38</v>
      </c>
    </row>
    <row r="35" spans="2:8" x14ac:dyDescent="0.25">
      <c r="B35" s="18" t="s">
        <v>825</v>
      </c>
      <c r="C35" s="18"/>
      <c r="D35" s="19">
        <v>26999.95999999997</v>
      </c>
      <c r="F35" t="s">
        <v>55</v>
      </c>
      <c r="G35" s="17" t="s">
        <v>56</v>
      </c>
      <c r="H35" s="11">
        <v>1014</v>
      </c>
    </row>
    <row r="36" spans="2:8" ht="15.75" x14ac:dyDescent="0.25">
      <c r="B36" s="20"/>
      <c r="C36" s="21"/>
      <c r="D36" s="22"/>
      <c r="F36" t="s">
        <v>57</v>
      </c>
      <c r="G36" s="17" t="s">
        <v>58</v>
      </c>
      <c r="H36" s="11">
        <v>599</v>
      </c>
    </row>
    <row r="37" spans="2:8" x14ac:dyDescent="0.25">
      <c r="F37" t="s">
        <v>59</v>
      </c>
      <c r="G37" s="17" t="s">
        <v>60</v>
      </c>
      <c r="H37" s="11">
        <v>674.02</v>
      </c>
    </row>
    <row r="38" spans="2:8" x14ac:dyDescent="0.25">
      <c r="F38" t="s">
        <v>61</v>
      </c>
      <c r="G38" s="17" t="s">
        <v>62</v>
      </c>
      <c r="H38" s="11">
        <v>191.67</v>
      </c>
    </row>
    <row r="39" spans="2:8" ht="18.75" x14ac:dyDescent="0.3">
      <c r="B39" s="29" t="s">
        <v>63</v>
      </c>
      <c r="C39" s="30"/>
      <c r="D39" s="31"/>
      <c r="F39" t="s">
        <v>64</v>
      </c>
      <c r="G39" s="17" t="s">
        <v>65</v>
      </c>
      <c r="H39" s="11">
        <v>22.05</v>
      </c>
    </row>
    <row r="40" spans="2:8" x14ac:dyDescent="0.25">
      <c r="B40" s="15" t="s">
        <v>14</v>
      </c>
      <c r="C40" s="15" t="s">
        <v>15</v>
      </c>
      <c r="D40" s="15" t="s">
        <v>16</v>
      </c>
      <c r="F40" t="s">
        <v>66</v>
      </c>
      <c r="G40" s="17" t="s">
        <v>67</v>
      </c>
      <c r="H40" s="11">
        <v>358.42</v>
      </c>
    </row>
    <row r="41" spans="2:8" x14ac:dyDescent="0.25">
      <c r="B41" t="s">
        <v>68</v>
      </c>
      <c r="C41" s="17" t="s">
        <v>69</v>
      </c>
      <c r="D41" s="11">
        <v>1008.61</v>
      </c>
      <c r="F41" t="s">
        <v>70</v>
      </c>
      <c r="G41" s="17" t="s">
        <v>71</v>
      </c>
      <c r="H41" s="11">
        <v>291.18</v>
      </c>
    </row>
    <row r="42" spans="2:8" x14ac:dyDescent="0.25">
      <c r="B42" t="s">
        <v>72</v>
      </c>
      <c r="C42" s="17" t="s">
        <v>73</v>
      </c>
      <c r="D42" s="11">
        <v>132.27000000000001</v>
      </c>
      <c r="F42" t="s">
        <v>74</v>
      </c>
      <c r="G42" s="17" t="s">
        <v>75</v>
      </c>
      <c r="H42" s="11">
        <v>150.84</v>
      </c>
    </row>
    <row r="43" spans="2:8" x14ac:dyDescent="0.25">
      <c r="B43" t="s">
        <v>76</v>
      </c>
      <c r="C43" s="17" t="s">
        <v>77</v>
      </c>
      <c r="D43" s="11">
        <v>1304.07</v>
      </c>
      <c r="F43" t="s">
        <v>78</v>
      </c>
      <c r="G43" s="17" t="s">
        <v>79</v>
      </c>
      <c r="H43" s="11">
        <v>154.34</v>
      </c>
    </row>
    <row r="44" spans="2:8" x14ac:dyDescent="0.25">
      <c r="B44" t="s">
        <v>80</v>
      </c>
      <c r="C44" s="17" t="s">
        <v>81</v>
      </c>
      <c r="D44" s="11">
        <v>1967.97</v>
      </c>
      <c r="F44" t="s">
        <v>82</v>
      </c>
      <c r="G44" s="17" t="s">
        <v>83</v>
      </c>
      <c r="H44" s="11">
        <v>266.76</v>
      </c>
    </row>
    <row r="45" spans="2:8" x14ac:dyDescent="0.25">
      <c r="B45" t="s">
        <v>84</v>
      </c>
      <c r="C45" s="17" t="s">
        <v>85</v>
      </c>
      <c r="D45" s="11">
        <v>3627.01</v>
      </c>
      <c r="F45" t="s">
        <v>86</v>
      </c>
      <c r="G45" s="17" t="s">
        <v>87</v>
      </c>
      <c r="H45" s="11">
        <v>267.75</v>
      </c>
    </row>
    <row r="46" spans="2:8" x14ac:dyDescent="0.25">
      <c r="B46" t="s">
        <v>88</v>
      </c>
      <c r="C46" s="17" t="s">
        <v>89</v>
      </c>
      <c r="D46" s="11">
        <v>6500.98</v>
      </c>
      <c r="F46" t="s">
        <v>90</v>
      </c>
      <c r="G46" s="17" t="s">
        <v>91</v>
      </c>
      <c r="H46" s="11">
        <v>694.64</v>
      </c>
    </row>
    <row r="47" spans="2:8" x14ac:dyDescent="0.25">
      <c r="B47" t="s">
        <v>92</v>
      </c>
      <c r="C47" s="17" t="s">
        <v>93</v>
      </c>
      <c r="D47" s="11">
        <v>4046.37</v>
      </c>
      <c r="F47" t="s">
        <v>94</v>
      </c>
      <c r="G47" s="17" t="s">
        <v>95</v>
      </c>
      <c r="H47" s="11">
        <v>630.48</v>
      </c>
    </row>
    <row r="48" spans="2:8" x14ac:dyDescent="0.25">
      <c r="B48" t="s">
        <v>96</v>
      </c>
      <c r="C48" s="17" t="s">
        <v>97</v>
      </c>
      <c r="D48" s="11">
        <v>308.52</v>
      </c>
      <c r="F48" t="s">
        <v>98</v>
      </c>
      <c r="G48" s="17" t="s">
        <v>99</v>
      </c>
      <c r="H48" s="11">
        <v>189.84</v>
      </c>
    </row>
    <row r="49" spans="2:8" x14ac:dyDescent="0.25">
      <c r="B49" t="s">
        <v>100</v>
      </c>
      <c r="C49" s="17" t="s">
        <v>101</v>
      </c>
      <c r="D49" s="11">
        <v>8993.9699999999993</v>
      </c>
      <c r="F49" t="s">
        <v>102</v>
      </c>
      <c r="G49" s="17" t="s">
        <v>103</v>
      </c>
      <c r="H49" s="11">
        <v>319.2</v>
      </c>
    </row>
    <row r="50" spans="2:8" x14ac:dyDescent="0.25">
      <c r="B50" t="s">
        <v>104</v>
      </c>
      <c r="C50" s="17" t="s">
        <v>105</v>
      </c>
      <c r="D50" s="11">
        <v>2361.6799999999998</v>
      </c>
      <c r="F50" t="s">
        <v>106</v>
      </c>
      <c r="G50" s="17" t="s">
        <v>107</v>
      </c>
      <c r="H50" s="11">
        <v>1102.8800000000001</v>
      </c>
    </row>
    <row r="51" spans="2:8" x14ac:dyDescent="0.25">
      <c r="B51" t="s">
        <v>108</v>
      </c>
      <c r="C51" s="17" t="s">
        <v>109</v>
      </c>
      <c r="D51" s="11">
        <v>2799.92</v>
      </c>
      <c r="F51" t="s">
        <v>110</v>
      </c>
      <c r="G51" s="17" t="s">
        <v>111</v>
      </c>
      <c r="H51" s="11">
        <v>288.08</v>
      </c>
    </row>
    <row r="52" spans="2:8" x14ac:dyDescent="0.25">
      <c r="B52" t="s">
        <v>112</v>
      </c>
      <c r="C52" s="17" t="s">
        <v>113</v>
      </c>
      <c r="D52" s="11">
        <v>55.59</v>
      </c>
      <c r="F52" t="s">
        <v>114</v>
      </c>
      <c r="G52" s="17" t="s">
        <v>115</v>
      </c>
      <c r="H52" s="11">
        <v>1072.72</v>
      </c>
    </row>
    <row r="53" spans="2:8" x14ac:dyDescent="0.25">
      <c r="B53" t="s">
        <v>116</v>
      </c>
      <c r="C53" s="17" t="s">
        <v>117</v>
      </c>
      <c r="D53" s="11">
        <v>267.24</v>
      </c>
      <c r="F53" t="s">
        <v>118</v>
      </c>
      <c r="G53" s="17" t="s">
        <v>119</v>
      </c>
      <c r="H53" s="11">
        <v>964.52</v>
      </c>
    </row>
    <row r="54" spans="2:8" x14ac:dyDescent="0.25">
      <c r="B54" t="s">
        <v>120</v>
      </c>
      <c r="C54" s="17" t="s">
        <v>121</v>
      </c>
      <c r="D54" s="11">
        <v>3359</v>
      </c>
      <c r="F54" t="s">
        <v>122</v>
      </c>
      <c r="G54" s="17" t="s">
        <v>123</v>
      </c>
      <c r="H54" s="11">
        <v>850</v>
      </c>
    </row>
    <row r="55" spans="2:8" x14ac:dyDescent="0.25">
      <c r="B55" t="s">
        <v>124</v>
      </c>
      <c r="C55" s="17" t="s">
        <v>125</v>
      </c>
      <c r="D55" s="11">
        <v>399.5</v>
      </c>
      <c r="F55" t="s">
        <v>126</v>
      </c>
      <c r="G55" s="17" t="s">
        <v>127</v>
      </c>
      <c r="H55" s="11">
        <v>166.77</v>
      </c>
    </row>
    <row r="56" spans="2:8" x14ac:dyDescent="0.25">
      <c r="B56" t="s">
        <v>128</v>
      </c>
      <c r="C56" s="17" t="s">
        <v>129</v>
      </c>
      <c r="D56" s="11">
        <v>201.98</v>
      </c>
      <c r="F56" t="s">
        <v>130</v>
      </c>
      <c r="G56" s="17" t="s">
        <v>131</v>
      </c>
      <c r="H56" s="11">
        <v>283.27</v>
      </c>
    </row>
    <row r="57" spans="2:8" x14ac:dyDescent="0.25">
      <c r="B57" t="s">
        <v>132</v>
      </c>
      <c r="C57" s="17" t="s">
        <v>133</v>
      </c>
      <c r="D57" s="11">
        <v>486.92</v>
      </c>
      <c r="F57" t="s">
        <v>134</v>
      </c>
      <c r="G57" s="17" t="s">
        <v>135</v>
      </c>
      <c r="H57" s="11">
        <v>200.04</v>
      </c>
    </row>
    <row r="58" spans="2:8" x14ac:dyDescent="0.25">
      <c r="B58" s="23" t="s">
        <v>825</v>
      </c>
      <c r="C58" s="18"/>
      <c r="D58" s="19">
        <v>37821.599999999999</v>
      </c>
      <c r="F58" t="s">
        <v>136</v>
      </c>
      <c r="G58" s="17" t="s">
        <v>137</v>
      </c>
      <c r="H58" s="11">
        <v>467.12</v>
      </c>
    </row>
    <row r="59" spans="2:8" x14ac:dyDescent="0.25">
      <c r="B59" s="24"/>
      <c r="C59" s="25"/>
      <c r="D59" s="11"/>
      <c r="F59" t="s">
        <v>138</v>
      </c>
      <c r="G59" s="17" t="s">
        <v>139</v>
      </c>
      <c r="H59" s="11">
        <v>1767.77</v>
      </c>
    </row>
    <row r="60" spans="2:8" x14ac:dyDescent="0.25">
      <c r="F60" t="s">
        <v>140</v>
      </c>
      <c r="G60" s="17" t="s">
        <v>141</v>
      </c>
      <c r="H60" s="11">
        <v>3553</v>
      </c>
    </row>
    <row r="61" spans="2:8" x14ac:dyDescent="0.25">
      <c r="F61" t="s">
        <v>142</v>
      </c>
      <c r="G61" s="17" t="s">
        <v>143</v>
      </c>
      <c r="H61" s="11">
        <v>675.8</v>
      </c>
    </row>
    <row r="62" spans="2:8" ht="18.75" x14ac:dyDescent="0.3">
      <c r="B62" s="29" t="s">
        <v>144</v>
      </c>
      <c r="C62" s="30"/>
      <c r="D62" s="31"/>
      <c r="F62" t="s">
        <v>145</v>
      </c>
      <c r="G62" s="17" t="s">
        <v>146</v>
      </c>
      <c r="H62" s="11">
        <v>287.55</v>
      </c>
    </row>
    <row r="63" spans="2:8" x14ac:dyDescent="0.25">
      <c r="B63" s="15" t="s">
        <v>14</v>
      </c>
      <c r="C63" s="15" t="s">
        <v>15</v>
      </c>
      <c r="D63" s="15" t="s">
        <v>16</v>
      </c>
      <c r="F63" t="s">
        <v>147</v>
      </c>
      <c r="G63" s="17" t="s">
        <v>148</v>
      </c>
      <c r="H63" s="11">
        <v>123.42</v>
      </c>
    </row>
    <row r="64" spans="2:8" x14ac:dyDescent="0.25">
      <c r="B64" t="s">
        <v>149</v>
      </c>
      <c r="C64" s="17" t="s">
        <v>150</v>
      </c>
      <c r="D64" s="11">
        <v>136.86000000000001</v>
      </c>
      <c r="F64" t="s">
        <v>151</v>
      </c>
      <c r="G64" s="17" t="s">
        <v>152</v>
      </c>
      <c r="H64" s="11">
        <v>51.15</v>
      </c>
    </row>
    <row r="65" spans="2:8" x14ac:dyDescent="0.25">
      <c r="B65" t="s">
        <v>153</v>
      </c>
      <c r="C65" s="17" t="s">
        <v>154</v>
      </c>
      <c r="D65" s="11">
        <v>287.98</v>
      </c>
      <c r="F65" t="s">
        <v>155</v>
      </c>
      <c r="G65" s="17" t="s">
        <v>156</v>
      </c>
      <c r="H65" s="11">
        <v>149.6</v>
      </c>
    </row>
    <row r="66" spans="2:8" x14ac:dyDescent="0.25">
      <c r="B66" t="s">
        <v>157</v>
      </c>
      <c r="C66" s="17" t="s">
        <v>158</v>
      </c>
      <c r="D66" s="11">
        <v>86.94</v>
      </c>
      <c r="F66" t="s">
        <v>159</v>
      </c>
      <c r="G66" s="17" t="s">
        <v>160</v>
      </c>
      <c r="H66" s="11">
        <v>404.6</v>
      </c>
    </row>
    <row r="67" spans="2:8" x14ac:dyDescent="0.25">
      <c r="B67" t="s">
        <v>161</v>
      </c>
      <c r="C67" s="17" t="s">
        <v>162</v>
      </c>
      <c r="D67" s="11">
        <v>284.52999999999997</v>
      </c>
      <c r="F67" t="s">
        <v>163</v>
      </c>
      <c r="G67" s="17" t="s">
        <v>164</v>
      </c>
      <c r="H67" s="11">
        <v>109.68</v>
      </c>
    </row>
    <row r="68" spans="2:8" x14ac:dyDescent="0.25">
      <c r="B68" t="s">
        <v>165</v>
      </c>
      <c r="C68" s="17" t="s">
        <v>166</v>
      </c>
      <c r="D68" s="11">
        <v>41.14</v>
      </c>
      <c r="F68" t="s">
        <v>167</v>
      </c>
      <c r="G68" s="17" t="s">
        <v>168</v>
      </c>
      <c r="H68" s="11">
        <v>42.27</v>
      </c>
    </row>
    <row r="69" spans="2:8" x14ac:dyDescent="0.25">
      <c r="B69" t="s">
        <v>169</v>
      </c>
      <c r="C69" s="17" t="s">
        <v>170</v>
      </c>
      <c r="D69" s="11">
        <v>64.48</v>
      </c>
      <c r="F69" t="s">
        <v>171</v>
      </c>
      <c r="G69" s="17" t="s">
        <v>172</v>
      </c>
      <c r="H69" s="11">
        <v>342.4</v>
      </c>
    </row>
    <row r="70" spans="2:8" x14ac:dyDescent="0.25">
      <c r="B70" t="s">
        <v>173</v>
      </c>
      <c r="C70" s="17" t="s">
        <v>174</v>
      </c>
      <c r="D70" s="11">
        <v>305.63</v>
      </c>
      <c r="F70" t="s">
        <v>175</v>
      </c>
      <c r="G70" s="17" t="s">
        <v>176</v>
      </c>
      <c r="H70" s="11">
        <v>265.24</v>
      </c>
    </row>
    <row r="71" spans="2:8" x14ac:dyDescent="0.25">
      <c r="B71" t="s">
        <v>177</v>
      </c>
      <c r="C71" s="17" t="s">
        <v>178</v>
      </c>
      <c r="D71" s="11">
        <v>508.01</v>
      </c>
      <c r="F71" t="s">
        <v>179</v>
      </c>
      <c r="G71" s="17" t="s">
        <v>180</v>
      </c>
      <c r="H71" s="11">
        <v>655.20000000000005</v>
      </c>
    </row>
    <row r="72" spans="2:8" x14ac:dyDescent="0.25">
      <c r="B72" t="s">
        <v>181</v>
      </c>
      <c r="C72" s="17" t="s">
        <v>182</v>
      </c>
      <c r="D72" s="11">
        <v>178.43</v>
      </c>
      <c r="F72" t="s">
        <v>183</v>
      </c>
      <c r="G72" s="17" t="s">
        <v>184</v>
      </c>
      <c r="H72" s="11">
        <v>598.14</v>
      </c>
    </row>
    <row r="73" spans="2:8" x14ac:dyDescent="0.25">
      <c r="B73" t="s">
        <v>185</v>
      </c>
      <c r="C73" s="17" t="s">
        <v>186</v>
      </c>
      <c r="D73" s="11">
        <v>143.99</v>
      </c>
      <c r="F73" t="s">
        <v>187</v>
      </c>
      <c r="G73" s="17" t="s">
        <v>188</v>
      </c>
      <c r="H73" s="11">
        <v>49.82</v>
      </c>
    </row>
    <row r="74" spans="2:8" x14ac:dyDescent="0.25">
      <c r="B74" t="s">
        <v>189</v>
      </c>
      <c r="C74" s="17" t="s">
        <v>190</v>
      </c>
      <c r="D74" s="11">
        <v>110.24</v>
      </c>
      <c r="F74" t="s">
        <v>191</v>
      </c>
      <c r="G74" s="17" t="s">
        <v>192</v>
      </c>
      <c r="H74" s="11">
        <v>243.6</v>
      </c>
    </row>
    <row r="75" spans="2:8" x14ac:dyDescent="0.25">
      <c r="B75" t="s">
        <v>193</v>
      </c>
      <c r="C75" s="17" t="s">
        <v>194</v>
      </c>
      <c r="D75" s="11">
        <v>358.32</v>
      </c>
      <c r="F75" t="s">
        <v>195</v>
      </c>
      <c r="G75" s="17" t="s">
        <v>196</v>
      </c>
      <c r="H75" s="11">
        <v>431.6</v>
      </c>
    </row>
    <row r="76" spans="2:8" x14ac:dyDescent="0.25">
      <c r="B76" s="23" t="s">
        <v>825</v>
      </c>
      <c r="C76" s="18"/>
      <c r="D76" s="19">
        <v>2506.5500000000002</v>
      </c>
      <c r="F76" t="s">
        <v>197</v>
      </c>
      <c r="G76" s="17" t="s">
        <v>198</v>
      </c>
      <c r="H76" s="11">
        <v>3743.69</v>
      </c>
    </row>
    <row r="77" spans="2:8" x14ac:dyDescent="0.25">
      <c r="F77" t="s">
        <v>199</v>
      </c>
      <c r="G77" s="17" t="s">
        <v>200</v>
      </c>
      <c r="H77" s="11">
        <v>71.45</v>
      </c>
    </row>
    <row r="78" spans="2:8" x14ac:dyDescent="0.25">
      <c r="F78" t="s">
        <v>201</v>
      </c>
      <c r="G78" s="17" t="s">
        <v>202</v>
      </c>
      <c r="H78" s="11">
        <v>392.62</v>
      </c>
    </row>
    <row r="79" spans="2:8" ht="18.75" x14ac:dyDescent="0.3">
      <c r="B79" s="34" t="s">
        <v>453</v>
      </c>
      <c r="C79" s="35"/>
      <c r="D79" s="36"/>
      <c r="F79" t="s">
        <v>203</v>
      </c>
      <c r="G79" s="17" t="s">
        <v>204</v>
      </c>
      <c r="H79" s="11">
        <v>450.73</v>
      </c>
    </row>
    <row r="80" spans="2:8" x14ac:dyDescent="0.25">
      <c r="B80" s="15" t="s">
        <v>14</v>
      </c>
      <c r="C80" s="15" t="s">
        <v>15</v>
      </c>
      <c r="D80" s="15" t="s">
        <v>16</v>
      </c>
      <c r="F80" t="s">
        <v>205</v>
      </c>
      <c r="G80" s="17" t="s">
        <v>206</v>
      </c>
      <c r="H80" s="11">
        <v>317.60000000000002</v>
      </c>
    </row>
    <row r="81" spans="2:8" x14ac:dyDescent="0.25">
      <c r="B81" s="16" t="s">
        <v>458</v>
      </c>
      <c r="C81" t="s">
        <v>459</v>
      </c>
      <c r="D81">
        <v>228.91</v>
      </c>
      <c r="F81" t="s">
        <v>208</v>
      </c>
      <c r="G81" s="17" t="s">
        <v>209</v>
      </c>
      <c r="H81" s="11">
        <v>171.15</v>
      </c>
    </row>
    <row r="82" spans="2:8" x14ac:dyDescent="0.25">
      <c r="B82" s="16" t="s">
        <v>462</v>
      </c>
      <c r="C82" t="s">
        <v>463</v>
      </c>
      <c r="D82">
        <v>932.09</v>
      </c>
      <c r="F82" t="s">
        <v>210</v>
      </c>
      <c r="G82" s="17" t="s">
        <v>211</v>
      </c>
      <c r="H82" s="11">
        <v>434.72</v>
      </c>
    </row>
    <row r="83" spans="2:8" x14ac:dyDescent="0.25">
      <c r="B83" s="16" t="s">
        <v>464</v>
      </c>
      <c r="C83" t="s">
        <v>465</v>
      </c>
      <c r="D83">
        <v>347.48</v>
      </c>
      <c r="F83" t="s">
        <v>214</v>
      </c>
      <c r="G83" s="17" t="s">
        <v>215</v>
      </c>
      <c r="H83" s="11">
        <v>521.4</v>
      </c>
    </row>
    <row r="84" spans="2:8" x14ac:dyDescent="0.25">
      <c r="B84" s="16" t="s">
        <v>474</v>
      </c>
      <c r="C84" t="s">
        <v>475</v>
      </c>
      <c r="D84">
        <v>79.040000000000006</v>
      </c>
      <c r="F84" t="s">
        <v>218</v>
      </c>
      <c r="G84" s="17" t="s">
        <v>219</v>
      </c>
      <c r="H84" s="11">
        <v>834.76</v>
      </c>
    </row>
    <row r="85" spans="2:8" x14ac:dyDescent="0.25">
      <c r="B85" s="18" t="s">
        <v>1143</v>
      </c>
      <c r="C85" s="18"/>
      <c r="D85" s="18">
        <v>1587.52</v>
      </c>
      <c r="F85" t="s">
        <v>222</v>
      </c>
      <c r="G85" s="17" t="s">
        <v>223</v>
      </c>
      <c r="H85" s="11">
        <v>68.900000000000006</v>
      </c>
    </row>
    <row r="86" spans="2:8" x14ac:dyDescent="0.25">
      <c r="F86" t="s">
        <v>224</v>
      </c>
      <c r="G86" s="17" t="s">
        <v>225</v>
      </c>
      <c r="H86" s="11">
        <v>904.23</v>
      </c>
    </row>
    <row r="87" spans="2:8" x14ac:dyDescent="0.25">
      <c r="F87" t="s">
        <v>226</v>
      </c>
      <c r="G87" s="17" t="s">
        <v>227</v>
      </c>
      <c r="H87" s="11">
        <v>299.22000000000003</v>
      </c>
    </row>
    <row r="88" spans="2:8" ht="18.75" x14ac:dyDescent="0.3">
      <c r="B88" s="5" t="s">
        <v>207</v>
      </c>
      <c r="C88" s="14"/>
      <c r="D88" s="6"/>
      <c r="F88" t="s">
        <v>228</v>
      </c>
      <c r="G88" s="17" t="s">
        <v>229</v>
      </c>
      <c r="H88" s="11">
        <v>84.62</v>
      </c>
    </row>
    <row r="89" spans="2:8" x14ac:dyDescent="0.25">
      <c r="B89" s="15" t="s">
        <v>14</v>
      </c>
      <c r="C89" s="15" t="s">
        <v>15</v>
      </c>
      <c r="D89" s="15" t="s">
        <v>16</v>
      </c>
      <c r="F89" t="s">
        <v>230</v>
      </c>
      <c r="G89" s="17" t="s">
        <v>231</v>
      </c>
      <c r="H89" s="11">
        <v>340.77</v>
      </c>
    </row>
    <row r="90" spans="2:8" x14ac:dyDescent="0.25">
      <c r="B90" t="s">
        <v>212</v>
      </c>
      <c r="C90" s="17" t="s">
        <v>213</v>
      </c>
      <c r="D90" s="11">
        <v>157.37</v>
      </c>
      <c r="F90" t="s">
        <v>232</v>
      </c>
      <c r="G90" s="17" t="s">
        <v>233</v>
      </c>
      <c r="H90" s="11">
        <v>109.68</v>
      </c>
    </row>
    <row r="91" spans="2:8" x14ac:dyDescent="0.25">
      <c r="B91" t="s">
        <v>216</v>
      </c>
      <c r="C91" s="17" t="s">
        <v>217</v>
      </c>
      <c r="D91" s="11">
        <v>71.25</v>
      </c>
      <c r="F91" t="s">
        <v>234</v>
      </c>
      <c r="G91" s="17" t="s">
        <v>235</v>
      </c>
      <c r="H91" s="11">
        <v>171.51</v>
      </c>
    </row>
    <row r="92" spans="2:8" x14ac:dyDescent="0.25">
      <c r="B92" t="s">
        <v>220</v>
      </c>
      <c r="C92" s="17" t="s">
        <v>221</v>
      </c>
      <c r="D92" s="11">
        <v>246.84</v>
      </c>
      <c r="F92" t="s">
        <v>236</v>
      </c>
      <c r="G92" s="17" t="s">
        <v>237</v>
      </c>
      <c r="H92" s="11">
        <v>978.53</v>
      </c>
    </row>
    <row r="93" spans="2:8" x14ac:dyDescent="0.25">
      <c r="B93" s="18" t="s">
        <v>825</v>
      </c>
      <c r="C93" s="18"/>
      <c r="D93" s="19">
        <v>475.46</v>
      </c>
      <c r="F93" t="s">
        <v>238</v>
      </c>
      <c r="G93" s="17" t="s">
        <v>239</v>
      </c>
      <c r="H93" s="11">
        <v>1930.33</v>
      </c>
    </row>
    <row r="94" spans="2:8" x14ac:dyDescent="0.25">
      <c r="F94" t="s">
        <v>240</v>
      </c>
      <c r="G94" s="17" t="s">
        <v>241</v>
      </c>
      <c r="H94" s="11">
        <v>18.399999999999999</v>
      </c>
    </row>
    <row r="95" spans="2:8" x14ac:dyDescent="0.25">
      <c r="F95" t="s">
        <v>242</v>
      </c>
      <c r="G95" s="17" t="s">
        <v>243</v>
      </c>
      <c r="H95" s="11">
        <v>1026.96</v>
      </c>
    </row>
    <row r="96" spans="2:8" x14ac:dyDescent="0.25">
      <c r="F96" t="s">
        <v>244</v>
      </c>
      <c r="G96" s="17" t="s">
        <v>245</v>
      </c>
      <c r="H96" s="11">
        <v>121.68</v>
      </c>
    </row>
    <row r="97" spans="6:8" x14ac:dyDescent="0.25">
      <c r="F97" t="s">
        <v>246</v>
      </c>
      <c r="G97" s="17" t="s">
        <v>247</v>
      </c>
      <c r="H97" s="11">
        <v>3424.83</v>
      </c>
    </row>
    <row r="98" spans="6:8" x14ac:dyDescent="0.25">
      <c r="F98" t="s">
        <v>248</v>
      </c>
      <c r="G98" s="17" t="s">
        <v>249</v>
      </c>
      <c r="H98" s="11">
        <v>723.89</v>
      </c>
    </row>
    <row r="99" spans="6:8" x14ac:dyDescent="0.25">
      <c r="F99" t="s">
        <v>250</v>
      </c>
      <c r="G99" s="17" t="s">
        <v>251</v>
      </c>
      <c r="H99" s="11">
        <v>866.06</v>
      </c>
    </row>
    <row r="100" spans="6:8" x14ac:dyDescent="0.25">
      <c r="F100" t="s">
        <v>252</v>
      </c>
      <c r="G100" s="17" t="s">
        <v>253</v>
      </c>
      <c r="H100" s="11">
        <v>130.9</v>
      </c>
    </row>
    <row r="101" spans="6:8" x14ac:dyDescent="0.25">
      <c r="F101" t="s">
        <v>254</v>
      </c>
      <c r="G101" s="17" t="s">
        <v>255</v>
      </c>
      <c r="H101" s="11">
        <v>355.47</v>
      </c>
    </row>
    <row r="102" spans="6:8" x14ac:dyDescent="0.25">
      <c r="F102" t="s">
        <v>256</v>
      </c>
      <c r="G102" s="17" t="s">
        <v>257</v>
      </c>
      <c r="H102" s="11">
        <v>7040.46</v>
      </c>
    </row>
    <row r="103" spans="6:8" x14ac:dyDescent="0.25">
      <c r="F103" t="s">
        <v>258</v>
      </c>
      <c r="G103" s="17" t="s">
        <v>259</v>
      </c>
      <c r="H103" s="11">
        <v>688.55</v>
      </c>
    </row>
    <row r="104" spans="6:8" x14ac:dyDescent="0.25">
      <c r="F104" t="s">
        <v>260</v>
      </c>
      <c r="G104" s="17" t="s">
        <v>261</v>
      </c>
      <c r="H104" s="11">
        <v>217.94</v>
      </c>
    </row>
    <row r="105" spans="6:8" x14ac:dyDescent="0.25">
      <c r="F105" t="s">
        <v>262</v>
      </c>
      <c r="G105" s="17" t="s">
        <v>263</v>
      </c>
      <c r="H105" s="11">
        <v>266.98</v>
      </c>
    </row>
    <row r="106" spans="6:8" x14ac:dyDescent="0.25">
      <c r="F106" t="s">
        <v>264</v>
      </c>
      <c r="G106" s="17" t="s">
        <v>265</v>
      </c>
      <c r="H106" s="11">
        <v>3226.49</v>
      </c>
    </row>
    <row r="107" spans="6:8" x14ac:dyDescent="0.25">
      <c r="F107" t="s">
        <v>266</v>
      </c>
      <c r="G107" s="17" t="s">
        <v>267</v>
      </c>
      <c r="H107" s="11">
        <v>168.3</v>
      </c>
    </row>
    <row r="108" spans="6:8" x14ac:dyDescent="0.25">
      <c r="F108" t="s">
        <v>268</v>
      </c>
      <c r="G108" s="17" t="s">
        <v>269</v>
      </c>
      <c r="H108" s="11">
        <v>822.8</v>
      </c>
    </row>
    <row r="109" spans="6:8" x14ac:dyDescent="0.25">
      <c r="F109" t="s">
        <v>270</v>
      </c>
      <c r="G109" s="17" t="s">
        <v>271</v>
      </c>
      <c r="H109" s="11">
        <v>110.8</v>
      </c>
    </row>
    <row r="110" spans="6:8" x14ac:dyDescent="0.25">
      <c r="F110" t="s">
        <v>272</v>
      </c>
      <c r="G110" s="17" t="s">
        <v>273</v>
      </c>
      <c r="H110" s="11">
        <v>39.96</v>
      </c>
    </row>
    <row r="111" spans="6:8" x14ac:dyDescent="0.25">
      <c r="F111" t="s">
        <v>274</v>
      </c>
      <c r="G111" s="17" t="s">
        <v>275</v>
      </c>
      <c r="H111" s="11">
        <v>1900.1</v>
      </c>
    </row>
    <row r="112" spans="6:8" x14ac:dyDescent="0.25">
      <c r="F112" t="s">
        <v>276</v>
      </c>
      <c r="G112" s="17" t="s">
        <v>277</v>
      </c>
      <c r="H112" s="11">
        <v>73.349999999999994</v>
      </c>
    </row>
    <row r="113" spans="6:9" x14ac:dyDescent="0.25">
      <c r="F113" t="s">
        <v>278</v>
      </c>
      <c r="G113" s="17" t="s">
        <v>279</v>
      </c>
      <c r="H113" s="11">
        <v>2838.13</v>
      </c>
    </row>
    <row r="114" spans="6:9" x14ac:dyDescent="0.25">
      <c r="F114" t="s">
        <v>280</v>
      </c>
      <c r="G114" s="17" t="s">
        <v>281</v>
      </c>
      <c r="H114" s="11">
        <v>579.86</v>
      </c>
      <c r="I114" s="11"/>
    </row>
    <row r="115" spans="6:9" x14ac:dyDescent="0.25">
      <c r="F115" t="s">
        <v>282</v>
      </c>
      <c r="G115" s="17" t="s">
        <v>283</v>
      </c>
      <c r="H115" s="11">
        <v>196.68</v>
      </c>
    </row>
    <row r="116" spans="6:9" x14ac:dyDescent="0.25">
      <c r="F116" s="18" t="s">
        <v>825</v>
      </c>
      <c r="G116" s="18"/>
      <c r="H116" s="19">
        <v>71065.320000000007</v>
      </c>
    </row>
  </sheetData>
  <mergeCells count="7">
    <mergeCell ref="B79:D79"/>
    <mergeCell ref="G1:H1"/>
    <mergeCell ref="C9:D9"/>
    <mergeCell ref="B24:D24"/>
    <mergeCell ref="F24:H24"/>
    <mergeCell ref="B39:D39"/>
    <mergeCell ref="B62:D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DIE_2025 Publicar</vt:lpstr>
      <vt:lpstr>DSV_2025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Santaclara Maneiro</dc:creator>
  <cp:lastModifiedBy>David Basalo Domínguez</cp:lastModifiedBy>
  <dcterms:created xsi:type="dcterms:W3CDTF">2026-04-22T10:45:46Z</dcterms:created>
  <dcterms:modified xsi:type="dcterms:W3CDTF">2026-05-12T08:42:32Z</dcterms:modified>
</cp:coreProperties>
</file>