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ficheros\comun\Unidade de Estudos e Programas\PUBLICACIÓNS PORTAL E UVIGO EN CIFRAS\Datos publicados no Portal\Información económica e orzamentaria\Viaxes institucionais\2023\"/>
    </mc:Choice>
  </mc:AlternateContent>
  <xr:revisionPtr revIDLastSave="0" documentId="13_ncr:1_{1714ED1F-4847-4775-A66F-8DFE40A948E9}" xr6:coauthVersionLast="47" xr6:coauthVersionMax="47" xr10:uidLastSave="{00000000-0000-0000-0000-000000000000}"/>
  <bookViews>
    <workbookView xWindow="-120" yWindow="-120" windowWidth="29040" windowHeight="15840" xr2:uid="{195A88BE-7934-4A30-BEAE-80D1FDAD4874}"/>
  </bookViews>
  <sheets>
    <sheet name="VIAXES INSTITUCIONÁIS-PUBLICAR" sheetId="2" r:id="rId1"/>
    <sheet name="Centros - PUBLICAR" sheetId="1" r:id="rId2"/>
  </sheets>
  <definedNames>
    <definedName name="_xlnm._FilterDatabase" localSheetId="1" hidden="1">'Centros - PUBLICAR'!$A$7:$L$348</definedName>
    <definedName name="_xlnm._FilterDatabase" localSheetId="0" hidden="1">'VIAXES INSTITUCIONÁIS-PUBLICAR'!$A$7:$L$231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9" i="1" l="1"/>
  <c r="K248" i="1"/>
  <c r="K247" i="1"/>
  <c r="K246" i="1"/>
  <c r="K245" i="1"/>
  <c r="K244" i="1"/>
  <c r="K243" i="1"/>
  <c r="K242" i="1"/>
  <c r="K241" i="1"/>
  <c r="K240" i="1"/>
  <c r="K239" i="1"/>
  <c r="K238" i="1"/>
  <c r="K237" i="1"/>
  <c r="K236" i="1"/>
  <c r="K235" i="1"/>
  <c r="K234" i="1"/>
  <c r="J234" i="1"/>
  <c r="I234" i="1"/>
  <c r="K233" i="1"/>
  <c r="I233" i="1"/>
  <c r="K232" i="1"/>
  <c r="J232" i="1"/>
  <c r="I232" i="1"/>
  <c r="K231" i="1"/>
  <c r="J231" i="1"/>
  <c r="I231" i="1"/>
  <c r="K230" i="1"/>
  <c r="J230" i="1"/>
  <c r="I230" i="1"/>
  <c r="K229" i="1"/>
  <c r="I229" i="1"/>
  <c r="K228" i="1"/>
  <c r="J228" i="1"/>
  <c r="I228" i="1"/>
  <c r="K227" i="1"/>
  <c r="I227" i="1"/>
  <c r="K226" i="1"/>
  <c r="I226" i="1"/>
  <c r="K225" i="1"/>
  <c r="J225" i="1"/>
  <c r="I225" i="1"/>
  <c r="K224" i="1"/>
  <c r="J224" i="1"/>
  <c r="I224" i="1"/>
  <c r="K223" i="1"/>
  <c r="I223" i="1"/>
  <c r="G223" i="1"/>
  <c r="F223" i="1"/>
  <c r="K222" i="1"/>
  <c r="J222" i="1"/>
  <c r="H222" i="1"/>
  <c r="F222" i="1"/>
  <c r="K221" i="1"/>
  <c r="J221" i="1"/>
  <c r="I221" i="1"/>
  <c r="G221" i="1"/>
  <c r="F221" i="1"/>
  <c r="K220" i="1"/>
  <c r="J220" i="1"/>
  <c r="I220" i="1"/>
  <c r="G220" i="1"/>
  <c r="K219" i="1"/>
  <c r="J219" i="1"/>
  <c r="I219" i="1"/>
  <c r="G219" i="1"/>
  <c r="F219" i="1"/>
  <c r="K218" i="1"/>
  <c r="J218" i="1"/>
  <c r="I218" i="1"/>
  <c r="G218" i="1"/>
  <c r="K217" i="1"/>
  <c r="J217" i="1"/>
  <c r="I217" i="1"/>
  <c r="G217" i="1"/>
  <c r="K216" i="1"/>
  <c r="J216" i="1"/>
  <c r="I216" i="1"/>
  <c r="G216" i="1"/>
  <c r="F216" i="1"/>
  <c r="K215" i="1"/>
  <c r="J215" i="1"/>
  <c r="I215" i="1"/>
  <c r="H215" i="1"/>
  <c r="G215" i="1"/>
  <c r="K214" i="1"/>
  <c r="J214" i="1"/>
  <c r="H214" i="1"/>
  <c r="F214" i="1"/>
  <c r="K213" i="1"/>
  <c r="J213" i="1"/>
  <c r="I213" i="1"/>
  <c r="G213" i="1"/>
  <c r="F213" i="1"/>
  <c r="K212" i="1"/>
  <c r="J212" i="1"/>
  <c r="I212" i="1"/>
  <c r="G212" i="1"/>
  <c r="F212" i="1"/>
  <c r="K211" i="1"/>
  <c r="J211" i="1"/>
  <c r="I211" i="1"/>
  <c r="G211" i="1"/>
  <c r="F211" i="1"/>
  <c r="K210" i="1"/>
  <c r="J210" i="1"/>
  <c r="I210" i="1"/>
  <c r="G210" i="1"/>
  <c r="K209" i="1"/>
  <c r="J209" i="1"/>
  <c r="I209" i="1"/>
  <c r="G209" i="1"/>
  <c r="F209" i="1"/>
  <c r="K208" i="1"/>
  <c r="J208" i="1"/>
  <c r="I208" i="1"/>
  <c r="G208" i="1"/>
  <c r="F208" i="1"/>
  <c r="K207" i="1"/>
  <c r="J207" i="1"/>
  <c r="I207" i="1"/>
  <c r="G207" i="1"/>
  <c r="F207" i="1"/>
  <c r="K206" i="1"/>
  <c r="J206" i="1"/>
  <c r="I206" i="1"/>
  <c r="G206" i="1"/>
  <c r="F206" i="1"/>
  <c r="K205" i="1"/>
  <c r="J205" i="1"/>
  <c r="I205" i="1"/>
  <c r="G205" i="1"/>
  <c r="F205" i="1"/>
  <c r="K204" i="1"/>
  <c r="J204" i="1"/>
  <c r="I204" i="1"/>
  <c r="G204" i="1"/>
  <c r="F204" i="1"/>
  <c r="K203" i="1"/>
  <c r="J203" i="1"/>
  <c r="I203" i="1"/>
  <c r="G203" i="1"/>
  <c r="F203" i="1"/>
  <c r="K202" i="1"/>
  <c r="J202" i="1"/>
  <c r="I202" i="1"/>
  <c r="G202" i="1"/>
  <c r="F202" i="1"/>
  <c r="K201" i="1"/>
  <c r="J201" i="1"/>
  <c r="I201" i="1"/>
  <c r="G201" i="1"/>
  <c r="F201" i="1"/>
  <c r="K200" i="1"/>
  <c r="J200" i="1"/>
  <c r="I200" i="1"/>
  <c r="G200" i="1"/>
  <c r="F200" i="1"/>
  <c r="K199" i="1"/>
  <c r="J199" i="1"/>
  <c r="I199" i="1"/>
  <c r="G199" i="1"/>
  <c r="K198" i="1"/>
  <c r="J198" i="1"/>
  <c r="I198" i="1"/>
  <c r="G198" i="1"/>
  <c r="F198" i="1"/>
  <c r="K197" i="1"/>
  <c r="J197" i="1"/>
  <c r="I197" i="1"/>
  <c r="H197" i="1"/>
  <c r="G197" i="1"/>
  <c r="K196" i="1"/>
  <c r="J196" i="1"/>
  <c r="I196" i="1"/>
  <c r="G196" i="1"/>
  <c r="F196" i="1"/>
  <c r="K195" i="1"/>
  <c r="J195" i="1"/>
  <c r="H195" i="1"/>
  <c r="F195" i="1"/>
  <c r="K194" i="1"/>
  <c r="J194" i="1"/>
  <c r="I194" i="1"/>
  <c r="H194" i="1"/>
  <c r="G194" i="1"/>
  <c r="K193" i="1"/>
  <c r="J193" i="1"/>
  <c r="I193" i="1"/>
  <c r="G193" i="1"/>
  <c r="K192" i="1"/>
  <c r="J192" i="1"/>
  <c r="I192" i="1"/>
  <c r="G192" i="1"/>
  <c r="K191" i="1"/>
  <c r="J191" i="1"/>
  <c r="I191" i="1"/>
  <c r="G191" i="1"/>
  <c r="F191" i="1"/>
  <c r="K190" i="1"/>
  <c r="J190" i="1"/>
  <c r="I190" i="1"/>
  <c r="G190" i="1"/>
  <c r="K189" i="1"/>
  <c r="J189" i="1"/>
  <c r="I189" i="1"/>
  <c r="G189" i="1"/>
  <c r="F189" i="1"/>
  <c r="K188" i="1"/>
  <c r="J188" i="1"/>
  <c r="I188" i="1"/>
  <c r="G188" i="1"/>
  <c r="F188" i="1"/>
  <c r="K187" i="1"/>
  <c r="J187" i="1"/>
  <c r="I187" i="1"/>
  <c r="G187" i="1"/>
  <c r="F187" i="1"/>
  <c r="K186" i="1"/>
  <c r="J186" i="1"/>
  <c r="I186" i="1"/>
  <c r="G186" i="1"/>
  <c r="F186" i="1"/>
  <c r="K185" i="1"/>
  <c r="J185" i="1"/>
  <c r="I185" i="1"/>
  <c r="G185" i="1"/>
  <c r="F185" i="1"/>
  <c r="K184" i="1"/>
  <c r="J184" i="1"/>
  <c r="I184" i="1"/>
  <c r="G184" i="1"/>
  <c r="F184" i="1"/>
  <c r="K183" i="1"/>
  <c r="J183" i="1"/>
  <c r="I183" i="1"/>
  <c r="G183" i="1"/>
  <c r="F183" i="1"/>
  <c r="K182" i="1"/>
  <c r="J182" i="1"/>
  <c r="I182" i="1"/>
  <c r="G182" i="1"/>
  <c r="F182" i="1"/>
  <c r="K181" i="1"/>
  <c r="J181" i="1"/>
  <c r="I181" i="1"/>
  <c r="G181" i="1"/>
  <c r="F181" i="1"/>
  <c r="K180" i="1"/>
  <c r="J180" i="1"/>
  <c r="I180" i="1"/>
  <c r="G180" i="1"/>
  <c r="F180" i="1"/>
  <c r="K179" i="1"/>
  <c r="J179" i="1"/>
  <c r="I179" i="1"/>
  <c r="G179" i="1"/>
  <c r="K178" i="1"/>
  <c r="J178" i="1"/>
  <c r="I178" i="1"/>
  <c r="H178" i="1"/>
  <c r="G178" i="1"/>
  <c r="K177" i="1"/>
  <c r="J177" i="1"/>
  <c r="I177" i="1"/>
  <c r="G177" i="1"/>
  <c r="F177" i="1"/>
  <c r="K176" i="1"/>
  <c r="J176" i="1"/>
  <c r="I176" i="1"/>
  <c r="G176" i="1"/>
  <c r="K169" i="1"/>
  <c r="J169" i="1"/>
  <c r="H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J138" i="1"/>
  <c r="I138" i="1"/>
  <c r="K137" i="1"/>
  <c r="J137" i="1"/>
  <c r="I137" i="1"/>
  <c r="K136" i="1"/>
  <c r="J136" i="1"/>
  <c r="I136" i="1"/>
  <c r="K135" i="1"/>
  <c r="J135" i="1"/>
  <c r="I135" i="1"/>
  <c r="K134" i="1"/>
  <c r="J134" i="1"/>
  <c r="I134" i="1"/>
  <c r="K133" i="1"/>
  <c r="J133" i="1"/>
  <c r="I133" i="1"/>
  <c r="K132" i="1"/>
  <c r="J132" i="1"/>
  <c r="I132" i="1"/>
  <c r="K131" i="1"/>
  <c r="J131" i="1"/>
  <c r="I131" i="1"/>
  <c r="K130" i="1"/>
  <c r="J130" i="1"/>
  <c r="I130" i="1"/>
  <c r="K129" i="1"/>
  <c r="J129" i="1"/>
  <c r="I129" i="1"/>
  <c r="K128" i="1"/>
  <c r="J128" i="1"/>
  <c r="I128" i="1"/>
  <c r="K127" i="1"/>
  <c r="J127" i="1"/>
  <c r="I127" i="1"/>
  <c r="K126" i="1"/>
  <c r="J126" i="1"/>
  <c r="I126" i="1"/>
  <c r="K125" i="1"/>
  <c r="J125" i="1"/>
  <c r="I125" i="1"/>
  <c r="K124" i="1"/>
  <c r="J124" i="1"/>
  <c r="I124" i="1"/>
  <c r="K123" i="1"/>
  <c r="J123" i="1"/>
  <c r="I123" i="1"/>
  <c r="K122" i="1"/>
  <c r="J122" i="1"/>
  <c r="I122" i="1"/>
  <c r="K121" i="1"/>
  <c r="J121" i="1"/>
  <c r="I121" i="1"/>
  <c r="K120" i="1"/>
  <c r="J120" i="1"/>
  <c r="I120" i="1"/>
  <c r="K119" i="1"/>
  <c r="J119" i="1"/>
  <c r="I119" i="1"/>
  <c r="K118" i="1"/>
  <c r="J118" i="1"/>
  <c r="I118" i="1"/>
  <c r="K117" i="1"/>
  <c r="J117" i="1"/>
  <c r="I117" i="1"/>
  <c r="K116" i="1"/>
  <c r="J116" i="1"/>
  <c r="I116" i="1"/>
  <c r="K115" i="1"/>
  <c r="J115" i="1"/>
  <c r="I115" i="1"/>
  <c r="K114" i="1"/>
  <c r="J114" i="1"/>
  <c r="I114" i="1"/>
  <c r="K113" i="1"/>
  <c r="J113" i="1"/>
  <c r="I113" i="1"/>
  <c r="K112" i="1"/>
  <c r="J112" i="1"/>
  <c r="I112" i="1"/>
  <c r="K111" i="1"/>
  <c r="J111" i="1"/>
  <c r="I111" i="1"/>
  <c r="K110" i="1"/>
  <c r="I110" i="1"/>
  <c r="K109" i="1"/>
  <c r="I109" i="1"/>
  <c r="K108" i="1"/>
  <c r="I108" i="1"/>
  <c r="K107" i="1"/>
  <c r="J107" i="1"/>
  <c r="I107" i="1"/>
  <c r="K106" i="1"/>
  <c r="J106" i="1"/>
  <c r="I106" i="1"/>
  <c r="K105" i="1"/>
  <c r="J105" i="1"/>
  <c r="I105" i="1"/>
  <c r="K104" i="1"/>
  <c r="J104" i="1"/>
  <c r="I104" i="1"/>
  <c r="K103" i="1"/>
  <c r="J103" i="1"/>
  <c r="I103" i="1"/>
  <c r="K102" i="1"/>
  <c r="J102" i="1"/>
  <c r="I102" i="1"/>
  <c r="K101" i="1"/>
  <c r="J101" i="1"/>
  <c r="I101" i="1"/>
  <c r="K100" i="1"/>
  <c r="J100" i="1"/>
  <c r="I100" i="1"/>
  <c r="K99" i="1"/>
  <c r="J99" i="1"/>
  <c r="I99" i="1"/>
  <c r="K98" i="1"/>
  <c r="J98" i="1"/>
  <c r="I98" i="1"/>
  <c r="K97" i="1"/>
  <c r="J97" i="1"/>
  <c r="I97" i="1"/>
  <c r="K96" i="1"/>
  <c r="J96" i="1"/>
  <c r="I96" i="1"/>
  <c r="K95" i="1"/>
  <c r="J95" i="1"/>
  <c r="I95" i="1"/>
  <c r="K94" i="1"/>
  <c r="J94" i="1"/>
  <c r="I94" i="1"/>
  <c r="K93" i="1"/>
  <c r="J93" i="1"/>
  <c r="I93" i="1"/>
  <c r="K92" i="1"/>
  <c r="J92" i="1"/>
  <c r="I92" i="1"/>
  <c r="K91" i="1"/>
  <c r="J91" i="1"/>
  <c r="I91" i="1"/>
  <c r="K90" i="1"/>
  <c r="J90" i="1"/>
  <c r="I90" i="1"/>
  <c r="K89" i="1"/>
  <c r="J89" i="1"/>
  <c r="I89" i="1"/>
  <c r="K88" i="1"/>
  <c r="J88" i="1"/>
  <c r="I88" i="1"/>
  <c r="K87" i="1"/>
  <c r="J87" i="1"/>
  <c r="I87" i="1"/>
  <c r="K86" i="1"/>
  <c r="J86" i="1"/>
  <c r="I86" i="1"/>
  <c r="K85" i="1"/>
  <c r="J85" i="1"/>
  <c r="I85" i="1"/>
  <c r="K84" i="1"/>
  <c r="J84" i="1"/>
  <c r="I84" i="1"/>
  <c r="K83" i="1"/>
  <c r="J83" i="1"/>
  <c r="I83" i="1"/>
  <c r="K82" i="1"/>
  <c r="J82" i="1"/>
  <c r="I82" i="1"/>
  <c r="K81" i="1"/>
  <c r="J81" i="1"/>
  <c r="I81" i="1"/>
  <c r="K80" i="1"/>
  <c r="J80" i="1"/>
  <c r="I80" i="1"/>
  <c r="K79" i="1"/>
  <c r="J79" i="1"/>
  <c r="I79" i="1"/>
  <c r="K78" i="1"/>
  <c r="J78" i="1"/>
  <c r="I78" i="1"/>
  <c r="G78" i="1"/>
  <c r="K77" i="1"/>
  <c r="J77" i="1"/>
  <c r="I77" i="1"/>
  <c r="G77" i="1"/>
  <c r="F77" i="1"/>
  <c r="K76" i="1"/>
  <c r="J76" i="1"/>
  <c r="I76" i="1"/>
  <c r="G76" i="1"/>
  <c r="F76" i="1"/>
  <c r="K75" i="1"/>
  <c r="J75" i="1"/>
  <c r="I75" i="1"/>
  <c r="G75" i="1"/>
  <c r="K74" i="1"/>
  <c r="J74" i="1"/>
  <c r="I74" i="1"/>
  <c r="G74" i="1"/>
  <c r="K73" i="1"/>
  <c r="J73" i="1"/>
  <c r="I73" i="1"/>
  <c r="G73" i="1"/>
  <c r="K72" i="1"/>
  <c r="J72" i="1"/>
  <c r="I72" i="1"/>
  <c r="G72" i="1"/>
  <c r="K71" i="1"/>
  <c r="J71" i="1"/>
  <c r="I71" i="1"/>
  <c r="G71" i="1"/>
  <c r="K70" i="1"/>
  <c r="J70" i="1"/>
  <c r="I70" i="1"/>
  <c r="G70" i="1"/>
  <c r="K69" i="1"/>
  <c r="J69" i="1"/>
  <c r="I69" i="1"/>
  <c r="G69" i="1"/>
  <c r="K68" i="1"/>
  <c r="J68" i="1"/>
  <c r="I68" i="1"/>
  <c r="G68" i="1"/>
  <c r="K67" i="1"/>
  <c r="J67" i="1"/>
  <c r="I67" i="1"/>
  <c r="G67" i="1"/>
  <c r="F67" i="1"/>
  <c r="K66" i="1"/>
  <c r="J66" i="1"/>
  <c r="I66" i="1"/>
  <c r="G66" i="1"/>
  <c r="K65" i="1"/>
  <c r="J65" i="1"/>
  <c r="I65" i="1"/>
  <c r="G65" i="1"/>
  <c r="F65" i="1"/>
  <c r="K64" i="1"/>
  <c r="J64" i="1"/>
  <c r="I64" i="1"/>
  <c r="G64" i="1"/>
  <c r="K63" i="1"/>
  <c r="J63" i="1"/>
  <c r="I63" i="1"/>
  <c r="G63" i="1"/>
  <c r="K62" i="1"/>
  <c r="J62" i="1"/>
  <c r="I62" i="1"/>
  <c r="G62" i="1"/>
  <c r="K61" i="1"/>
  <c r="J61" i="1"/>
  <c r="H61" i="1"/>
  <c r="G61" i="1"/>
  <c r="F61" i="1"/>
  <c r="K60" i="1"/>
  <c r="I60" i="1"/>
  <c r="H60" i="1"/>
  <c r="G60" i="1"/>
  <c r="F60" i="1"/>
  <c r="K59" i="1"/>
  <c r="J59" i="1"/>
  <c r="I59" i="1"/>
  <c r="G59" i="1"/>
  <c r="K58" i="1"/>
  <c r="J58" i="1"/>
  <c r="I58" i="1"/>
  <c r="G58" i="1"/>
  <c r="F58" i="1"/>
  <c r="K57" i="1"/>
  <c r="J57" i="1"/>
  <c r="I57" i="1"/>
  <c r="G57" i="1"/>
  <c r="K56" i="1"/>
  <c r="J56" i="1"/>
  <c r="I56" i="1"/>
  <c r="G56" i="1"/>
  <c r="K55" i="1"/>
  <c r="J55" i="1"/>
  <c r="I55" i="1"/>
  <c r="G55" i="1"/>
  <c r="F55" i="1"/>
  <c r="K54" i="1"/>
  <c r="J54" i="1"/>
  <c r="I54" i="1"/>
  <c r="G54" i="1"/>
  <c r="F54" i="1"/>
  <c r="K53" i="1"/>
  <c r="J53" i="1"/>
  <c r="I53" i="1"/>
  <c r="G53" i="1"/>
  <c r="F53" i="1"/>
  <c r="K52" i="1"/>
  <c r="J52" i="1"/>
  <c r="I52" i="1"/>
  <c r="G52" i="1"/>
  <c r="F52" i="1"/>
  <c r="K51" i="1"/>
  <c r="J51" i="1"/>
  <c r="I51" i="1"/>
  <c r="G51" i="1"/>
  <c r="F51" i="1"/>
  <c r="K50" i="1"/>
  <c r="J50" i="1"/>
  <c r="I50" i="1"/>
  <c r="G50" i="1"/>
  <c r="F50" i="1"/>
  <c r="K49" i="1"/>
  <c r="J49" i="1"/>
  <c r="I49" i="1"/>
  <c r="G49" i="1"/>
  <c r="K48" i="1"/>
  <c r="J48" i="1"/>
  <c r="I48" i="1"/>
  <c r="G48" i="1"/>
  <c r="F48" i="1"/>
  <c r="K47" i="1"/>
  <c r="J47" i="1"/>
  <c r="I47" i="1"/>
  <c r="G47" i="1"/>
  <c r="F47" i="1"/>
  <c r="K46" i="1"/>
  <c r="J46" i="1"/>
  <c r="I46" i="1"/>
  <c r="G46" i="1"/>
  <c r="F46" i="1"/>
  <c r="K45" i="1"/>
  <c r="J45" i="1"/>
  <c r="I45" i="1"/>
  <c r="H45" i="1"/>
  <c r="F45" i="1"/>
  <c r="K44" i="1"/>
  <c r="I44" i="1"/>
  <c r="H44" i="1"/>
  <c r="G44" i="1"/>
  <c r="F44" i="1"/>
  <c r="K43" i="1"/>
  <c r="I43" i="1"/>
  <c r="H43" i="1"/>
  <c r="G43" i="1"/>
  <c r="F43" i="1"/>
  <c r="K42" i="1"/>
  <c r="J42" i="1"/>
  <c r="I42" i="1"/>
  <c r="G42" i="1"/>
  <c r="F42" i="1"/>
  <c r="K41" i="1"/>
  <c r="J41" i="1"/>
  <c r="I41" i="1"/>
  <c r="G41" i="1"/>
  <c r="K40" i="1"/>
  <c r="J40" i="1"/>
  <c r="I40" i="1"/>
  <c r="G40" i="1"/>
  <c r="K39" i="1"/>
  <c r="J39" i="1"/>
  <c r="I39" i="1"/>
  <c r="G39" i="1"/>
  <c r="K38" i="1"/>
  <c r="J38" i="1"/>
  <c r="I38" i="1"/>
  <c r="G38" i="1"/>
  <c r="K37" i="1"/>
  <c r="J37" i="1"/>
  <c r="I37" i="1"/>
  <c r="G37" i="1"/>
  <c r="F37" i="1"/>
  <c r="K36" i="1"/>
  <c r="J36" i="1"/>
  <c r="I36" i="1"/>
  <c r="G36" i="1"/>
  <c r="K35" i="1"/>
  <c r="J35" i="1"/>
  <c r="I35" i="1"/>
  <c r="G35" i="1"/>
  <c r="F35" i="1"/>
  <c r="K34" i="1"/>
  <c r="J34" i="1"/>
  <c r="I34" i="1"/>
  <c r="G34" i="1"/>
  <c r="F34" i="1"/>
  <c r="K33" i="1"/>
  <c r="J33" i="1"/>
  <c r="I33" i="1"/>
  <c r="G33" i="1"/>
  <c r="K32" i="1"/>
  <c r="J32" i="1"/>
  <c r="I32" i="1"/>
  <c r="G32" i="1"/>
  <c r="F32" i="1"/>
  <c r="K31" i="1"/>
  <c r="J31" i="1"/>
  <c r="I31" i="1"/>
  <c r="G31" i="1"/>
  <c r="F31" i="1"/>
  <c r="K30" i="1"/>
  <c r="J30" i="1"/>
  <c r="I30" i="1"/>
  <c r="G30" i="1"/>
  <c r="F30" i="1"/>
  <c r="K29" i="1"/>
  <c r="J29" i="1"/>
  <c r="I29" i="1"/>
  <c r="G29" i="1"/>
  <c r="F29" i="1"/>
  <c r="K28" i="1"/>
  <c r="J28" i="1"/>
  <c r="I28" i="1"/>
  <c r="G28" i="1"/>
  <c r="F28" i="1"/>
  <c r="K27" i="1"/>
  <c r="J27" i="1"/>
  <c r="I27" i="1"/>
  <c r="G27" i="1"/>
  <c r="F27" i="1"/>
  <c r="K26" i="1"/>
  <c r="J26" i="1"/>
  <c r="I26" i="1"/>
  <c r="G26" i="1"/>
  <c r="F26" i="1"/>
  <c r="K25" i="1"/>
  <c r="J25" i="1"/>
  <c r="I25" i="1"/>
  <c r="G25" i="1"/>
  <c r="F25" i="1"/>
  <c r="K24" i="1"/>
  <c r="J24" i="1"/>
  <c r="I24" i="1"/>
  <c r="G24" i="1"/>
  <c r="F24" i="1"/>
  <c r="K23" i="1"/>
  <c r="J23" i="1"/>
  <c r="I23" i="1"/>
  <c r="G23" i="1"/>
  <c r="F23" i="1"/>
  <c r="K22" i="1"/>
  <c r="J22" i="1"/>
  <c r="I22" i="1"/>
  <c r="G22" i="1"/>
  <c r="F22" i="1"/>
  <c r="K21" i="1"/>
  <c r="J21" i="1"/>
  <c r="I21" i="1"/>
  <c r="G21" i="1"/>
  <c r="F21" i="1"/>
  <c r="K20" i="1"/>
  <c r="J20" i="1"/>
  <c r="I20" i="1"/>
  <c r="G20" i="1"/>
  <c r="F20" i="1"/>
  <c r="K19" i="1"/>
  <c r="J19" i="1"/>
  <c r="I19" i="1"/>
  <c r="G19" i="1"/>
  <c r="F19" i="1"/>
</calcChain>
</file>

<file path=xl/sharedStrings.xml><?xml version="1.0" encoding="utf-8"?>
<sst xmlns="http://schemas.openxmlformats.org/spreadsheetml/2006/main" count="3795" uniqueCount="840">
  <si>
    <t>Cargo</t>
  </si>
  <si>
    <t>Destino</t>
  </si>
  <si>
    <t>Motivo da viaxe</t>
  </si>
  <si>
    <t>Data Inicio</t>
  </si>
  <si>
    <t>Data Fin</t>
  </si>
  <si>
    <t>Importe dietas manutención</t>
  </si>
  <si>
    <t>Importe dietas aloxamento</t>
  </si>
  <si>
    <t>Importe gastos desprazamento</t>
  </si>
  <si>
    <t>Importe factura gastos de hotel</t>
  </si>
  <si>
    <t>Importe factura gastos de avión, tren…</t>
  </si>
  <si>
    <t>Cuota inscripción</t>
  </si>
  <si>
    <t>Importe total</t>
  </si>
  <si>
    <t>Subdirección de Proxección Institucional e Alumnado Da EEI</t>
  </si>
  <si>
    <t>Vigo, España - Figueirido, España</t>
  </si>
  <si>
    <t xml:space="preserve">Ao longo de todo o curso académico, a Universidade de Vigo organiza charlas de orientación xerais e específicas dirixidas a estudantes dos centros que así o soliciten.
Persoal técnico, docentes e estudantes de últimos cursos da UVigo acudirán ao centro de secundaria para informar e dar a coñecer a oferta formativa de grao, ademais doutras características da universidade. Tamén ofrecerán información das probas ABAU e do proceso de acceso e admisión. Unha maneira de facilitar a transición desde bacharelato/FP á universidade e de achegar a vida universitaria ás aulas.
</t>
  </si>
  <si>
    <t xml:space="preserve"> -  €</t>
  </si>
  <si>
    <t>Dirección da Escola Enxeñaría Industrial</t>
  </si>
  <si>
    <t>Vigo, España - Madrid, España</t>
  </si>
  <si>
    <t>Asistencia del Director de la EEI  con el fin de participar en La Conferencia  de Directores/as de Ingeniería Industrial (CDII) que se celebró en Madrid el día 28 de febrero de 2023.</t>
  </si>
  <si>
    <t>Subdirección de Proxección Institucional e Alumnado da EEI</t>
  </si>
  <si>
    <t>Ao longo de todo o curso académico, a Universidade de Vigo organiza charlas de orientación xerais e específicas dirixidas a estudantes dos centros que así o soliciten.
Persoal técnico, docentes e estudantes de últimos cursos da UVigo acudirán ao centro de secundaria para informar e dar a coñecer a oferta formativa de grao, ademais doutras características da universidade. Tamén ofrecerán información das probas ABAU e do proceso de acceso e admisión. Unha maneira de facilitar a transición desde bacharelato/FP á universidade e de achegar a vida universitaria ás aulas.
Neste caso, o docente desplazado é Mohamed Boutinguiza Larosi á "Escola Técnica Superior de Camiños, Canales e Portos" da UDC, Subdirector de Proxección Institucional e Alumnado da EEI.</t>
  </si>
  <si>
    <t>Vigo, España - Pontevedra, España</t>
  </si>
  <si>
    <t>Participación de la EEI en la "Pontenciencia 2023: X FEIRA da Miniciencia". Lugar: Escuela de Ingeniería Forestal (Pontevedra) nas datas 5 e 6 de maio de 2023.</t>
  </si>
  <si>
    <t>Vigo, España - Santiago de Compostela, España</t>
  </si>
  <si>
    <t>Reunión coa Secretaría Xeral de Universidades - Xunta de Galicia. Representante UVigo. Tema: vehículos autónomos.</t>
  </si>
  <si>
    <t>Invitación á conmemoración do Día Mundial do Doante de Sangue 2023. No acto a Escola de Enxeñaría Industrial estaba reconocida dentro dos Centros da UVigo con máis donacións de sangue.</t>
  </si>
  <si>
    <t>Necesidade de desprazamento a Pontevedra para participar como representante da Escola de Enxeñaría Industrial na feira EDUGAL, Salón de oferta de educación e formación de Galicia, celebrado entre los días 3 y 6  de octubre  2023 no Recinto Feiral de Pontevedra e organizado por AEMPE (Asociación de Empresarios da Pequena e Mediana empresa de Pontevedra) e Concello de Pontevedra.</t>
  </si>
  <si>
    <t>Subdirección da Escola De Enxeñaría Industrial</t>
  </si>
  <si>
    <t>Desplazamiento a Pontevedra para participar en la XXII Jornadas de orientación  Universitaria en el colegio residencial  Los Sauces Pontevedra.</t>
  </si>
  <si>
    <t>Asistencia feria Edugal 4/10/2023</t>
  </si>
  <si>
    <t>Coordinación De Prácticas da Escola De Enxeñaría e Enerxía</t>
  </si>
  <si>
    <t>Santiago de Compostela, España</t>
  </si>
  <si>
    <t>Representación da Escola de Enxeñaría de Minas e Enerxía da Universidade de Vigo no evento "Minerales estratégicos para la industria gallega" que se celebró en Santiago de Compostela el 27 y 28 de octubre de 2022</t>
  </si>
  <si>
    <t xml:space="preserve"> 27-10-22</t>
  </si>
  <si>
    <t>Viana do Bolo, España</t>
  </si>
  <si>
    <t>Representación da Escola de Enxeñaría de Minas e Enerxía da Universidade de Vigo durante unha visita á mina Penouta, no concello de Viana do Bolo, dentro do evento "Minerales estratégicos para la industria gallega".</t>
  </si>
  <si>
    <t>Coordinación Do Grao En Enxeñaría da Enerxía</t>
  </si>
  <si>
    <t>Soutomaior, España</t>
  </si>
  <si>
    <t>Visita ao CPR SANTIAGO APOSTOL, de Soutomaior, para impartir ao alumnado dese centro unha charla divulgativa sobre os graos que se estudian na EE de Minas e Enerxía.</t>
  </si>
  <si>
    <t>Pontedeume, España</t>
  </si>
  <si>
    <t>Visita ao IES BREAMO, de Pontedeume, para impartir unha charala sobre os graos impartidos na Escola de Enxeñaría de Minas e Enerxía a alumnado de bacharelato</t>
  </si>
  <si>
    <t>Ferrol, España</t>
  </si>
  <si>
    <t>Visita ao IES SATURNINO MONTOJO, de Ferrol (A Coruña), para impartir unha charla sobre os graos desta Escola de Enxeñaría de Minas e Enerxía a alumnado de bacharelato.</t>
  </si>
  <si>
    <t>Visita ao IES MONCHO VALCARCE, de As Pontes (A Coruña) e ao IES FENE, de Fene (A Coruña), para impartir sendas charlas sobre os graos desta Escola de Enxeñaría de Minas e Enerxía a alumnado de bacharelato.</t>
  </si>
  <si>
    <t>Visita ao COLEXIO TIRSO DE MOLINA e ao IES RICARDO CARVALHO CALERO de Ferrol (A Coruña), para impartir sendas charlas sobre os graos desta Escola de Enxeñaría de Minas e Enerxía a alumnado de bacharelato.</t>
  </si>
  <si>
    <t>Sada, España</t>
  </si>
  <si>
    <t>Visita ao IES ISAAC DÍAZ PARDO de Sada (A Coruña), para impartir unha charla sobre os graos desta Escola de Enxeñaría de Minas e Enerxía a alumnado de bacharelato.</t>
  </si>
  <si>
    <t>Betanzos, España</t>
  </si>
  <si>
    <t>Visita ao IES AS MARIÑAS de Betanzos (A Coruña), para impartir unha charla sobre os graos desta Escola de Enxeñaría de Minas e Enerxía a alumnado de bacharelato.</t>
  </si>
  <si>
    <t>Subdirección Da Escola De Enxeñaría e Enerxía</t>
  </si>
  <si>
    <t>Impartir unha charla e participar no desenvolvemento de talleres de minerais durante a celebración da Feira de Minerais de Santiago de Compostela o día 2 de marzo de 2023.</t>
  </si>
  <si>
    <t>Visita ao IES FRANCISCO AGUIAR de Betanzos (A Coruña), para particpar na xornada de portas abertas deste centro e informar sobre os graos desta Escola de Enxeñaría de Minas e Enerxía aos asistentes a dita xornada.</t>
  </si>
  <si>
    <t>Visita ao IES CANIDO de Ferrol (A Coruña), para impartir unha charla sobre os graos impartidos na Escola de Enxeñaría de Minas e Enerxía.</t>
  </si>
  <si>
    <t>Ponteareas, España</t>
  </si>
  <si>
    <t>Colaboración na Feria de Minerais de Guláns (Ponteareas).
Actividade encadrada no plan de divulgación da EEME.</t>
  </si>
  <si>
    <t>Asistencia, en representación da Escola de Enxeñaría de Minas e Enerxía, á inauguración da exposición MINERAIS VER O INVISIBLE que tivo lugar no Salón Artesoado do Colexio de Fonseca en Santiago de Compostela</t>
  </si>
  <si>
    <t>Oviedo, España</t>
  </si>
  <si>
    <t>Acompañar, xunto coa profesora Ana Mª Rodríguez, ao alumnado do Grao en Enxeñaría dos Recursos Mineiros e Enerxéticos e do Grao en Enxeñaría da Enerxía na viaxe de estudos realizada entre o 24 e o 27 de abril de 2023 con destino a Oviedo, visitando distintas instalacións e empresas relacionadas cos estudios impartidos.
Dita viaxe foi aprobada pola Comisión Permanente deste centro celebrada o día 22 de febreiro de 2023, e incluída no calendario de Prácticas de Campo e Saídas de Estudo do segundo cuadrimestre do curso 2022/2023.</t>
  </si>
  <si>
    <t>Dirección da Escola De Enxeñaría e Enerxía</t>
  </si>
  <si>
    <t>As Neves, España</t>
  </si>
  <si>
    <t>Impartición de dúas charlas sobre a "Muller na Enxeñaría" no IES PAZO DA MERCÉ, de As Neves (Pontevedra)</t>
  </si>
  <si>
    <t>Impartir unha charla e participar no desenvolvemento de talleres de minerais durante a celebración da Feira de Minerais de Santiago de Compostela o día 3 de marzo de 2023.</t>
  </si>
  <si>
    <t>Fene, España</t>
  </si>
  <si>
    <t>Impartir dúas charlas sobre "A muller na enxeñaría" para alumnado do IES FENE, de Fene (A Coruña)</t>
  </si>
  <si>
    <t>A Coruña, España</t>
  </si>
  <si>
    <t>Asistencia as Xornadas de Orientación Universitaria celebradas en A Coruña.</t>
  </si>
  <si>
    <t>Visita ao IES URBANO LUGRÍS, de A Coruña, para impartir unha charla sobre "ASPECTOS MEDIOAMBIENTAIS NA EXPLOTACIÓN DE RECURSOS" dentro do plan de divulgación da EEME.</t>
  </si>
  <si>
    <t>Asistencia como Directora da Escola ao seminario: “Humanismo e Tecnoloxía”, organizado polo Consello da Cultura Galega e celebrado en Santiago de Compostela</t>
  </si>
  <si>
    <t>Madrid, España</t>
  </si>
  <si>
    <t>Asistencia da directora á reunión da CODEIME (Conferencia de Directores/as de Escuelas de Ingeniería de Minas y Energía de España, celebrada en Madrid.</t>
  </si>
  <si>
    <t>Asistencia da directora, en Madrid, a:
- O 23 de maio: ao acto de presentación na sede da “Real Academia de la Ingeniería” do documento “Las materias primas minerales en la transición energética y la digitalización: el papel de la minería y la metalurgia”). 
- O 24 de maio: a unha reunión co director da “Escuela de Ingeniería de Minas y Energía” da UPM.</t>
  </si>
  <si>
    <t>Asistencia como Directora da Escola de Enxeñaría de Minas e Enerxía á "II JORNADA INTERNACIONAL SOBRE PROYECTOS MINEROS Y POST-MINERÍA" durante a que se presentou a publicación RAI-CODEIME: "Las materias primas minerales en la transición energética y en la digitalización. El papel de a minería y de la metalurgia"</t>
  </si>
  <si>
    <t>Subdirección da Escola de Enxeñaría de Telecomunicacións</t>
  </si>
  <si>
    <t>Rois, España</t>
  </si>
  <si>
    <t>Impartición de una Charla de divulgación científica y tecnológica de las que oferta la EET en un centro educativo Medio de locomoción: Coche (1657 FZT)</t>
  </si>
  <si>
    <t>Coruña, España</t>
  </si>
  <si>
    <t>jornada de orientación universitaria organizada por el Concello da Coruña y la Universidade da Coruña (XXIX Xornadas de Orientación Universitaria e profesional - XOUP 2023)</t>
  </si>
  <si>
    <t>Dirección da Escola de Enxeñaría de Telecomunicación</t>
  </si>
  <si>
    <t>Sigüeiro, España</t>
  </si>
  <si>
    <t>: Impartición de una Charla de divulgación científica y tecnológica de las que oferta la EET al IES de Oroso</t>
  </si>
  <si>
    <t>Málaga, España</t>
  </si>
  <si>
    <t>Asistencia a Reunión de Directores de escolas de enxeñaría de telecomunicación de España</t>
  </si>
  <si>
    <t>Pontevedra, España</t>
  </si>
  <si>
    <t>asistencia a EDUGAL 2023 - 12º Salón da oferta de educación e formación de Galicia- Pontevedra</t>
  </si>
  <si>
    <t>Tui, España</t>
  </si>
  <si>
    <t>Impartición dunha charla de orientación sobre a Enxeñaría de Telecomunicación, ao alumnado de 1º e 2º de bacharelato del IES San Paio.</t>
  </si>
  <si>
    <t>Asistencia al  ForoTelecos Galicia 2023</t>
  </si>
  <si>
    <t>Nigrán, España</t>
  </si>
  <si>
    <t>Impartición de una Charla de divulgación científica y tecnológica de las que oferta la EET en  el IES Val Miñor Nigrán (Pontevedra)</t>
  </si>
  <si>
    <t>Impartición de una Charla de divulgación científica y tecnológica de las que oferta la EET en el CPI Arquitecto Palacios Nigrán (Pontevedra)</t>
  </si>
  <si>
    <t>Catoira, España</t>
  </si>
  <si>
    <t>Impartición de una Charla de divulgación científica y tecnológica de las que oferta la EET en el CPI Progreso (Catoira)</t>
  </si>
  <si>
    <t>Asistencia a EDUGAL 2023 - 12º Salón da oferta de educación e formación de Galicia</t>
  </si>
  <si>
    <t>Asistencia en Pontevedra a EDUGAL 2023 - 12º Salón da oferta de educación e formación de Galicia</t>
  </si>
  <si>
    <t>1993HGD 
Asistencia a Reunión en Santiago sobre a Formación dual.</t>
  </si>
  <si>
    <t>Asistencia a Reunión de directores  de escolas de teleco, codigat.</t>
  </si>
  <si>
    <t>Dirección da Escola Enxeñería de Telecomunicacións e Subdirector de Organización Académica</t>
  </si>
  <si>
    <t>Gastos de avión da directora e o subdirector a Málaga a unha reunión en xuño</t>
  </si>
  <si>
    <t>Dirección da Escola de Enxeñaría Aeronáutica e do Espazo</t>
  </si>
  <si>
    <t>Vigo, España</t>
  </si>
  <si>
    <t>Asistencia á asamblea xeral extraordinaria do Consorcio Aeronáutico Galego en Vigo</t>
  </si>
  <si>
    <t>Asistencia ao acto académico San Tomé de Aquino</t>
  </si>
  <si>
    <t>Asistencia á Xornada de presentación Convocatorias do Clúster 4 Horizonte Europa: Industria e Espazo (horario de mañá) e asistencia a reunión Bilateral (horario de tarde).</t>
  </si>
  <si>
    <t>Subdirección da Escola de Enxeñaría Aeronáutica e do Espazo</t>
  </si>
  <si>
    <t>Asistencia a convocatoria de rectorado para presentación de software SIGMA.</t>
  </si>
  <si>
    <t>Asistencia á Asamblea Xeral ordinaria do Consorcio Aeronáutico Galego en Vigo</t>
  </si>
  <si>
    <t>Asistencia reunión Consorcio Aeronáutico de Galicia</t>
  </si>
  <si>
    <t>Reunión do Xurado para o concurso de proxectos para a construción do Edificio da Escola de Enxeñaría Aeronáutica e do Espazo</t>
  </si>
  <si>
    <t>Invitación ao acto de entrega das Medallas de Galicia 2023 que terá lugar na Cidade da Cultura de Galicia, Santiago de Compostela.</t>
  </si>
  <si>
    <t>Reunión da 2º Mesa de Traballo  para identificación, concreción e desenvolvemento da  Misión do Reto 2 da RIS3 de Galicia 2021-2027.  Axencia Galega de Innovación.
Data: 11 de outubro de 2023,  en Santiago de Compostela.</t>
  </si>
  <si>
    <t>Asistencia a Xornada de presentación da Consulta Preliminar ao Mercado para seguir incorporando as vantaxes das tecnoloxías de sistemas e vehículos non tripulados nos servizos públicos galegos, organizadaa pola Axencia Galega de Innovación en Santiago de Compostela o día 24 de outubro de 2023.</t>
  </si>
  <si>
    <t>Asistencia 'Xornada de presentación Convocatorias Horizonte Europa para aeronáutica, naval, automoción e espazo" en Santiago de Compostela organizado pola Axencia Galega de Innovación.</t>
  </si>
  <si>
    <t>Ourense, España</t>
  </si>
  <si>
    <t>Asistencia ao Fórum de Investigação UMinho &amp; UVigo no Campus de Gualtar, en Braga.</t>
  </si>
  <si>
    <t>Asistencia presentación Proxecto Poctep Aeroganp organizado pola Axencia Galega de Innovación, en Santiago de Compostela.</t>
  </si>
  <si>
    <t>Asistencia jornada proyecto Poctep Aeroganp</t>
  </si>
  <si>
    <t xml:space="preserve">Dirección da Escola de Enxeñería Forestal </t>
  </si>
  <si>
    <t>Asistencia a Acto solemne de apertura do curso académico 2023/2024
 venres 8 de setembro de 2023, ás 12.00 horas,
salón de actos da Facultade de Ciencias Económicas e Empresariais,
Campus de Vigo.</t>
  </si>
  <si>
    <t>Lugo, España</t>
  </si>
  <si>
    <t>Participación na grabacion do programa de radio Agropopular organizado por COPE e Consellería Do Medio Rural</t>
  </si>
  <si>
    <t>Vicedecanato  de Intercambios e Relacións Internacionais da  Facultade de Comercio</t>
  </si>
  <si>
    <t>Presentación do Grao en Comercio no IES Val Miñor (Nigrán).</t>
  </si>
  <si>
    <t xml:space="preserve"> - €</t>
  </si>
  <si>
    <t>Gondomar, España</t>
  </si>
  <si>
    <t>Charla de orientación do grao en Comercio no IES Proval (Gondomar)</t>
  </si>
  <si>
    <t>Charlas para promocionar o Grao en Comercio no IES Auga da Laxe(Gondomar)</t>
  </si>
  <si>
    <t>Presentación do Grao en Comercio no IES Indalecio Pérez Tizón (Tui).</t>
  </si>
  <si>
    <t>Charlas para promocionar o Grao en Comercio no IES Proval (Gondomar).</t>
  </si>
  <si>
    <t>Coordinación do Mestrado de Comercio Internacional</t>
  </si>
  <si>
    <t>Invitación a xantar a dous conferenciantes do Mestrado en Comercio Internacional.</t>
  </si>
  <si>
    <t>Decanato da Facultade de Comercio</t>
  </si>
  <si>
    <t>Asistencia á clausura da V Edición de ViaExterior, promovida polo Consorcio Zona Franca de Vigo.</t>
  </si>
  <si>
    <t>Invitación da Xunta de Galicia a Decana da Facultade de Comercio, ao acto de entrega das medallas de Galicia 2023 o 24 de xullo ás 13 horas no museo Centro Gaiás- Cidade da Cultura Santiago de Compostela.</t>
  </si>
  <si>
    <t>Asistencia a 24th Internacional Conxemar o día 4 de outubro</t>
  </si>
  <si>
    <t>parking por invitación a xantar a un relator do mestrado en Comercio internacional</t>
  </si>
  <si>
    <t>Presentación do Grao en Comercio no IES Proval (Nigrán)</t>
  </si>
  <si>
    <t>A Guarda, La Guardia, España</t>
  </si>
  <si>
    <t>Charla de presentación sobre Grao en Comercio no IES A Sangriña (a Guarda)</t>
  </si>
  <si>
    <t>Decanato da Facultade de Bioloxía</t>
  </si>
  <si>
    <t>Representación UVigo na XIII Fase Galega da Olimpíada Española de Bioloxía na USC</t>
  </si>
  <si>
    <t>Vicedecanato da Facultade de Bioloxía</t>
  </si>
  <si>
    <t>Invitación a reunión de COBGA con motivo del día del Biólogo.</t>
  </si>
  <si>
    <t>Coordinación Máster</t>
  </si>
  <si>
    <t>Asistencia a reunión de las dos Comisiones Académicas (UVIGO y
UDC), del Master en Biotecnología Avanzada en la Facultad de Ciencias (Campus de la
Zapateira) en Coruña.</t>
  </si>
  <si>
    <t>Representación da Facultade no salón de educación -EDUGAL co obxectivo de dar a coñecer o Grao en Bioloxía.
Dia 3/10 Montaxe stand
Días 4 e 6/10 Asistencia presencia no stand de 9 a 16:15 h</t>
  </si>
  <si>
    <t>Asistencia, en nome da Decana, ao acto de presentación do Selo de Grao de Excelencia, na sala de eventos do Edificio Fontán da cidade da cultura.</t>
  </si>
  <si>
    <t>Secretario da facultade</t>
  </si>
  <si>
    <t>Representación da Facultade no salón de educación -EDUGAL co obxectivo de dar a coñecer o Grao en Bioloxía.</t>
  </si>
  <si>
    <t>Representación da Facultade no salón de educación -EDUGAL co obxectivo de dar a coñecer o Grao en Bioloxía.
Días 4 e 6/10 Asistencia presencia no stand de 9 a 16:15 h</t>
  </si>
  <si>
    <t>Representación da Facultade no salón de educación -EDUGAL co obxectivo de dar a coñecer o Grao en Bioloxía.
Días 4 e 5/10 Asistencia presencia no stand de 9 a 16:15 h</t>
  </si>
  <si>
    <t>Representación da Facultade no salón de educación -EDUGAL co obxectivo de dar a coñecer o Grao en Bioloxía.
Días 6/10 Asistencia presencia no stand de 9 a 16:15 h</t>
  </si>
  <si>
    <t>Representación da Facultade no salón de educación -EDUGAL co obxectivo de dar a coñecer o Grao en Bioloxía.
Dia 3/10 Montaxe stand
Días 4 e 5/10 Asistencia presencia no stand de 9 a 16:15 h</t>
  </si>
  <si>
    <t>Preparación de la declaración de modificación de la memoria del Máster en Biotecnología Avanzada en la Facultad de Ciencias (Campus de la Zapateira) en Coruña.</t>
  </si>
  <si>
    <t>Asitencia á 3º Asemblea de programa de ciencias mariñas de Galicia</t>
  </si>
  <si>
    <t>Reunión da Conferencia Española de Decanas e Decanos de Ciencias biolóxicas.</t>
  </si>
  <si>
    <t>Asistencia á entrega dos IV internacional zendal awards
Dia: 16/11/2023
Sede AFundación - VIgo</t>
  </si>
  <si>
    <t>Asistencia de la decana a la Conferencia Española de Decanos de Biología (CEDB), celebrada en Córdoba del 1 al 3 de junio 2023.</t>
  </si>
  <si>
    <t>Córdoba, España</t>
  </si>
  <si>
    <t>Asistencia de la decana a la Conferencia Española de Decanos de Biología (CEDB), celebrada en Córdoba del  1 al 3 de junio 2023</t>
  </si>
  <si>
    <t>Decanato da Facultade de Ciencias</t>
  </si>
  <si>
    <t>Reunión concello Vigo colaboración proxectos cambio climatico</t>
  </si>
  <si>
    <t>Coordinación del Máster Universitario en Nutrición</t>
  </si>
  <si>
    <t>Realización examen de Endocrinología del Máster en Nutrición 1er cuatrimestre</t>
  </si>
  <si>
    <t>Realización examen de Nutrición Humana del Máster en Nutrición 1er cuatrimestre</t>
  </si>
  <si>
    <t>Asistencia actos institucionais Santo Tomás de Aquino</t>
  </si>
  <si>
    <t>Asistencia en representación da Universidade de Vigo a I REUNIÓN ORDINARIA DO CONSELLO DA CALIDADE DO AIRE DE GALICIA</t>
  </si>
  <si>
    <t>Coordinación de Mestrado e membro da comsión Ciencias</t>
  </si>
  <si>
    <t>Reunión Comisión de calidade da Facultade de Ciencias 16-03-2023</t>
  </si>
  <si>
    <t>Secretaría da Facultade de Ciencias</t>
  </si>
  <si>
    <t>Ribadavia, España</t>
  </si>
  <si>
    <t>Actividades de captación de alumnado para a Facultade</t>
  </si>
  <si>
    <t>A Rúa, España</t>
  </si>
  <si>
    <t>Realización examen de Dietotecnia del Máster en Nutrición 2nd cuatrimestre</t>
  </si>
  <si>
    <t>Realización examen de Nutrición Clínica del Máster en Nutrición 2nd cuatrimestre</t>
  </si>
  <si>
    <t>Asistencia a tribunais de proxectos stembach</t>
  </si>
  <si>
    <t>Asistencia a reunión no despacho do Reitor</t>
  </si>
  <si>
    <t>Reunión Comisión de calidade da Facultade de Ciencias 19-07-2023</t>
  </si>
  <si>
    <t>Reunión con equipo decanal de la EPS</t>
  </si>
  <si>
    <t>Asistencia a acto de apertura de curso</t>
  </si>
  <si>
    <t>Asistencia a reunión na Reitoría da USC</t>
  </si>
  <si>
    <t>Asistencia á presentación do Selo de Grao de Excelencia</t>
  </si>
  <si>
    <t>Asistencia a Feria Edugal para promociar titulacións da Facultade</t>
  </si>
  <si>
    <t>Vicedecanato da Facultade de Ciencias</t>
  </si>
  <si>
    <t>Representación da Facultade na feria EDUGAL</t>
  </si>
  <si>
    <t>Reunión Vicerrector de Titulacones</t>
  </si>
  <si>
    <t>Reunión Comisión de calidade da Facultade de Ciencias 17-11-2023</t>
  </si>
  <si>
    <t>Temas relación promoción centro</t>
  </si>
  <si>
    <t>Promoción Titulaciones</t>
  </si>
  <si>
    <t>Promoción Titulacions</t>
  </si>
  <si>
    <t>Baiona, Bayona, España</t>
  </si>
  <si>
    <t>Visita IES de Baiona promoción titulacions</t>
  </si>
  <si>
    <t>Decanato da Facultade de Educación e Traballo Social</t>
  </si>
  <si>
    <t>Castro Laboreiro, Portugal</t>
  </si>
  <si>
    <t>Reunión para organización dos Encontros pola Paz</t>
  </si>
  <si>
    <t>Reunión organización de congreso no que se convida á Facutltade</t>
  </si>
  <si>
    <t>Asistenia Acto Santo Tomè</t>
  </si>
  <si>
    <t>Valença, Portugal</t>
  </si>
  <si>
    <t>Reunións organizativas de actos científicos con participación da Facultade</t>
  </si>
  <si>
    <t>Vicedecanato da Facultade de Educación e Traballo Social</t>
  </si>
  <si>
    <t>Asistencia en Santiago de Compostela ao acto de celebración dos 25 anos da Revista Fervenza, Revista Galega de Traballo Social, en representación da Facultade de Educación e Traballo social, en calidade de Vicedecano.</t>
  </si>
  <si>
    <t>Representación da Facultade en acto de Igaxés3</t>
  </si>
  <si>
    <t>Reunión co Conselleiro</t>
  </si>
  <si>
    <t>reunión conselleria</t>
  </si>
  <si>
    <t>Convocatoria Grupo Interuniversitario de integridade Académica do SUG</t>
  </si>
  <si>
    <t>Chaves, Portugal</t>
  </si>
  <si>
    <t>Acto institucional na Universidade Senior para presidir mesa de presentacións de tesis sobre envellecemento defendidas na Facultade</t>
  </si>
  <si>
    <t>Reunión con direccións de centros de Educación da Uvigo, para iniciar proceso de coordinación de cara a elaborar novos planos de estudos.
entrevistas concertadas por teléfono</t>
  </si>
  <si>
    <t>Representación da Facultade nos Premios Peña Novo</t>
  </si>
  <si>
    <t>Representaci´n da Facultade nos actos de homenaxe a profesorado xubilado</t>
  </si>
  <si>
    <t>Entrega premios Alumni Uvigo no edificio Redeiras no Berbés</t>
  </si>
  <si>
    <t>Participación no acto institucional de entrega das medallas de Galicia</t>
  </si>
  <si>
    <t>Inauguracion curso</t>
  </si>
  <si>
    <t>Reunión Consellería Educación</t>
  </si>
  <si>
    <t>Creación da Academia en Traballo Social o dia 18 de xullo de 2023.</t>
  </si>
  <si>
    <t>Coordinación do Master DIP da Facultade de Ciencias da Educación e do Deporte</t>
  </si>
  <si>
    <t>A Coruña, Spain</t>
  </si>
  <si>
    <t>Asistencia a una CAM PRESENCIAL el 23/01/2023</t>
  </si>
  <si>
    <t>Vicedecano da Facultade de Ciencias da Educación e do Deporte</t>
  </si>
  <si>
    <t>Reunión co conselleiro de Cultura, Educación, FP e Universidades</t>
  </si>
  <si>
    <t>Decanato da Facultade de Ciencias da Educación e do Deporte</t>
  </si>
  <si>
    <t>Granada, España</t>
  </si>
  <si>
    <t>Asistencia do Decano á Asamblea Xeral da Conferencia de Decanos de CC. do Deporte</t>
  </si>
  <si>
    <t>Secretario académico da Facultade de Ciencias da Educación e do Deporte</t>
  </si>
  <si>
    <t>Presentación en el Rectorado de SIGMA</t>
  </si>
  <si>
    <t>Conferencia "Salidas académicas y profesionales de la Educación Física" no IES Castelao</t>
  </si>
  <si>
    <t>Coordinadora Mestrado MUNEAE da Facultade de Ciencias da Educación e do Deporte</t>
  </si>
  <si>
    <t>Desprazamento para asistir á presentación do mestrado MUNEAE, curso 2023-2024, na Facultade de CC. da Educación e do Deporte.</t>
  </si>
  <si>
    <t>Asistencia ao Claustro Universitario celebrado en Ourense o día 12/07/2023</t>
  </si>
  <si>
    <t>Asistencia  á constitución  das comisións de traballo entre Consellería de Cultura, Educación, Formación Profesional e Universidades e SUG en materia educativa e de formación docente</t>
  </si>
  <si>
    <t>Asistencia a reunión co coordinador xeral do Mestrado en Dirección Integrada de Proxectos para a análise do desenvolvemento do curso 22/23 e estudar as accións para o curso 23/24.</t>
  </si>
  <si>
    <t>Asistencia a reunión co coordinador xeral do Mestrado en Dirección Integrada de Proxectos para a análise das accións que se desenvolverán no curso 23/24.</t>
  </si>
  <si>
    <t>Zamora, España</t>
  </si>
  <si>
    <t>Acudir XIX Asamblea  Nacional de Decano que se celebró en Zamora los día 16 y 17 de noviembre en Zamora</t>
  </si>
  <si>
    <t>Viaje del Decano a Zamora a la XIX Asamblea Nacional de la Conferencia Nacional de Decanos de Educación</t>
  </si>
  <si>
    <t>Decanato da Facultade de Ciencias do Mar</t>
  </si>
  <si>
    <t>Asistencia ás XXIX Xornadas de Orientación Universitaria e profesional - XOUP 2023  para presentar os graos non duplicados na UDC.</t>
  </si>
  <si>
    <t>Asistencia á XII edición de EDUGAL (Salón da oferta de educación e formación de Galicia), que tivo lugar os días 4, 5 e 6 de outubro de 2023 en Pontevedra, para participar a Facultade de Ciencias do Mar cun stand de información.</t>
  </si>
  <si>
    <t>Valencia, España</t>
  </si>
  <si>
    <t>Reservar vos e aloxamento para acudir a Valencia do 19 ao 21 de xuño de 2023 á reunión presencial do plenario da Conferencia Española de Decanos de Química (CEDQ)
https://esdeveniments.uv.es/40887/detail/viii-reunion-de-innovacion-docente-en-quimica-viii-indoquim.html</t>
  </si>
  <si>
    <t>Vicedecanato da Facultade de Ciencias Económicas e Empresariais</t>
  </si>
  <si>
    <t>Asistencia ó 12º Salón de Educación e Formación de Galicia (EDUGAL) que terá lugar no recito feiral de Pontevedra os días  4-5-6 de Outubro de 2023.</t>
  </si>
  <si>
    <t>Decanato da Facultade de Ciencias Económicas e Empresariais</t>
  </si>
  <si>
    <t>Asistencia en Ourense á Reunión da Conferencia Española de Decanas e Decanos de Economía e Empresa (CONFEDE) os días 23 e 24 de novembro</t>
  </si>
  <si>
    <t>Coordinación do Mestrado en Xestión Empresarial do Deporte</t>
  </si>
  <si>
    <t>Asistencia partido RC Deportivo - Unionistas de Salamanca CF. Actividade relacionada co Máster en Gestión Empresarial e do Deporte. Invitación realizada por coordinación AGAXEDE (Asociación Galega para a Xestión Deportiva)</t>
  </si>
  <si>
    <t>Asistencia Aftework Circulo Empresarios .  Incrementar a Captación de Leads Cualificados para o teu Negocio'.</t>
  </si>
  <si>
    <t>Valladolid, España</t>
  </si>
  <si>
    <t>Asistencia en calidad del coordinador del máster a la Jornada "Las fuerzas armadas en el marco internacional del derecho humanitario", y al acto de entrega de los Premios Catalejo 2023 que tuvo lugar en la Sala de Actos de la Universidad Europea Miguel de Cervantes de Valladolid.</t>
  </si>
  <si>
    <t>Decanato da facultade e secretaria da CONFEDE</t>
  </si>
  <si>
    <t>Asistencia á reunión da directiva de CONFEDE en calidade de decana da Facultade de Ciencias Empresariais e Turismo e de secretaria da CONFEDE,  coa representación nacional do colexio de economistas.</t>
  </si>
  <si>
    <t>Reunión Traballo Fundación Deporte Galego (FDG) da Xunta de Galicia</t>
  </si>
  <si>
    <t>Asistencia Acto académico da festividade de San Tomé de Aquino en calidade de coordinador do mestrado.</t>
  </si>
  <si>
    <t>Decanato da Facultade da Facultade de Ciencias Empresariais e Turismo</t>
  </si>
  <si>
    <t>Asistencia ao Acto académico da festividade de San Tomé de Aquino, en calidade de decana da facultade</t>
  </si>
  <si>
    <t>Asistencia Acto  Premios ARDÁN 2022 a la Excelencia Empresarial en calidade de coordinador do mestrado.</t>
  </si>
  <si>
    <t>Asistencia reunión de traballo na sede do R.C. Celta de Vigo</t>
  </si>
  <si>
    <t>Vicedecano, asiste en representación da decana</t>
  </si>
  <si>
    <t xml:space="preserve">Asistir á Conferencia Española de Decanos de Turismo (CEDTUR), en representación da decana da facultade. </t>
  </si>
  <si>
    <t>Asistencia a SPORTECH FUTURE: TECH SHOWCASE</t>
  </si>
  <si>
    <t>Asistencia en calidad del coordinador del máster, al  acto FUNCAS Abanca: Presentación de las previsiones económicas de Funcas para las comunidades autónomas 2023.</t>
  </si>
  <si>
    <t>Decanato e membro da comisión</t>
  </si>
  <si>
    <t>Asistencia á reunión da Comisión de Calidade que se desenvolverá de xeito presencial na sala Manolo Ramos o vindeiro día 9 de marzo de 2023 de 10 a 12 horas.</t>
  </si>
  <si>
    <t>Vicedecanato de estudos de grao.</t>
  </si>
  <si>
    <t>Desprazamento do vicedecano en respresentación da facultade á xornada “Formación dual universitaria: unha aposta de futuro para estudantes e empresas”, organizada pola Secretaría Xeral de Universidades</t>
  </si>
  <si>
    <t>Asistencia en calidad del coordinador del máster, al Curso Formación Nacional 2023 - RFEN - CSD</t>
  </si>
  <si>
    <t xml:space="preserve">Asistencia en calidad del coordinador del máster, a reunión con coordinador de seguridad del Celta </t>
  </si>
  <si>
    <t>Coordinador do Master de Turismo. Actividade institucional e de promoción.</t>
  </si>
  <si>
    <t>Asistencia e participación na reunión da solicitude de nomeamento das Islas Cíes como Geoparque da Unesco.</t>
  </si>
  <si>
    <t>Decanato da facultade</t>
  </si>
  <si>
    <t>Xuntanza para presentación de SIGMA</t>
  </si>
  <si>
    <t>Vicedecanato, asiste en representación da decana</t>
  </si>
  <si>
    <t>Aloxamento e billetes de tren para asitir á Conferencia Española de Decanos de Turismo (CEDTUR). O profesor realizará os almorzos e comidas no hotel de xeito que non pasará a comisión de servizos que lle corresponden pola súa asistencia en representación da decana á citada conferencia.</t>
  </si>
  <si>
    <t>Asistencia en calidad del coordinador del máster, al Desayuno Impulsa Tu Negocio en el Círculo de Empresarios de Galicia en Vigo</t>
  </si>
  <si>
    <t>Asistencia en calidad del coordinador del máster, al encuentro  con el vicepresidente del Comité Olímpico Internacional</t>
  </si>
  <si>
    <t>Asistencia a Reunión Casa do Deporte da Xunta de Galicia - (Xefe do Servizo de Deportes da Secretaría Xeral para o Deporte)</t>
  </si>
  <si>
    <t>Coordinación do Master de Turismo. Actividade institucional e de promoción.</t>
  </si>
  <si>
    <t>Barcelona, España</t>
  </si>
  <si>
    <t>Asistencia e participación á XLV REUNIÓN REDINTUR-II JORNADA DOCTORAL EN TURISMO REDINTUR
BARCELONA, 17-18 DE MAYO DE 2023</t>
  </si>
  <si>
    <t>Decanato da facultade e membro nato do Claustro</t>
  </si>
  <si>
    <t>Reunión ordinaria do Claustro Universitario.</t>
  </si>
  <si>
    <t>Xuntanza na reitoría para tratar o tema do Grao Dual de Turismo</t>
  </si>
  <si>
    <t>Asistencia á final do Talent Match.</t>
  </si>
  <si>
    <t>Asistencia a Conferencia de Carlos Alvarez (Presidente Celta Zorka Recalvi)</t>
  </si>
  <si>
    <t xml:space="preserve">Reunión de carácter extraordinario e presencial da Comisión de Extensión Universitaria e Estudantes </t>
  </si>
  <si>
    <t>Asistencia á asembrea de CEDTUR</t>
  </si>
  <si>
    <t>Asistencia á reunión da Conferencia Española de Decanos e Decanas de Economía e Empresa (CONFEDE) , organizada pola Universitad Oberta de Catalunya, os días 1 e 2 de xuño de 2023</t>
  </si>
  <si>
    <t>Asistencia a acto instucional de Toma de posesión do persoal docente e investigador (PDI) no ano 2022</t>
  </si>
  <si>
    <t>Asistencia a reunión co Xerente do Multiusos do Sar para preparación actividades conxuntas de ambas institucións</t>
  </si>
  <si>
    <t>Xuntanza o día 12 de xullo  có Sr. Secretario Xeral de Universidades coa finalidade de tratar o Marco Normativo Dual.</t>
  </si>
  <si>
    <t>Asistencia e participación ó XXXVII Congreso Anual.de AEDEM</t>
  </si>
  <si>
    <t>Asistencia a reunión Festival Urbano O Marisquiño - Vigo</t>
  </si>
  <si>
    <t>Asistencia a acto apertura curso académico</t>
  </si>
  <si>
    <t>Asistencia a la firma del Convenio con el ODHE</t>
  </si>
  <si>
    <t>Alojamiento coordinador Master para asistencia a cursos de formación nacional 2023, para las especialidades de Natación, Waterpolo, Natación Artística, Saltos y Aguas Abiertas, de acuerdo con las especificaciones que se indican en el documento adjunto.</t>
  </si>
  <si>
    <t>Asistencia a la Gala de la RFEN</t>
  </si>
  <si>
    <t>Asistencia a reunión en la Casa del Deporte de Vigo</t>
  </si>
  <si>
    <t>Reunión de traballo na ACSUG (Axencia de Calidade para o Sistema Universitario de Galicia).</t>
  </si>
  <si>
    <t>Reunión de traballo na Axencial Galega de Turismo de Galicia.</t>
  </si>
  <si>
    <t>Jerez de la Frontera, España</t>
  </si>
  <si>
    <t>Reuniones en Sevilla el 21 y 22 de noviembre;  y participación en el FÓRUM y en la reunión REDINTUR, a celebrar los días 23 y 24 de noviembre.</t>
  </si>
  <si>
    <t>Cáceres, España</t>
  </si>
  <si>
    <t>Reunión de traballo có Coordinador do Programa de Doutorado en Turismo e responsable do grupo de investigación MARKETUR (SEJ040) da Universidade de Extremadura; e o seu equipo.</t>
  </si>
  <si>
    <t>Desprazamento coordinador do Master, para encontro co vicepresidente do Comité Olímpico internacional.
Solicitude dixital de comisión de servizo: 2023001519</t>
  </si>
  <si>
    <t>Asistencia á Gala RFEN 2023</t>
  </si>
  <si>
    <t>Decanato da Facultade de Ciencias Xurídicas e do Traballo</t>
  </si>
  <si>
    <t>Asistencia en Santiago de Compostela ao Acto Académico de S. Raimundo de Peñafort, Patrón da Facultade de Dereito</t>
  </si>
  <si>
    <t>Asistencia á Conferencia Extraordinaria de Decanas e Decanos de Derecho de España celebrada os días 2 e 3 de marzo na Facultat de Dret de la Universitat de València</t>
  </si>
  <si>
    <t>Decanato da Facultade De Ciencias Xurídicas e do Traballo</t>
  </si>
  <si>
    <t>Asistir a Edugal, 12º Salón de Educación e Formación de Galicia.</t>
  </si>
  <si>
    <t>Pamplona, España</t>
  </si>
  <si>
    <t>Asistencia ao congreso  "XXX Conferencia de Decanas y Decanos de Facultades de Derecho de España "  que ten lugar en Pamplona do día 19 ao 20 de outubro.</t>
  </si>
  <si>
    <t>Secretario da Facultade</t>
  </si>
  <si>
    <t>Asistencia a EDUGAL 12º Salón de Educación e Formación de Galicia</t>
  </si>
  <si>
    <t>Asistencia a EDUGAL 12º Salón de Educación e Formación de Galicia (manutención)</t>
  </si>
  <si>
    <t>Decanato da Facultade de Dir. E Xestión Pública</t>
  </si>
  <si>
    <t>Reunión co decano da Facultade de Dirección e Xestión Pública co Ministro de Universidades en Madrid o día 6 de xullo de 2023, para tratar temas da Conferencia Interuniversitaria dos Graos en Xestión e Administración Pública do SUE</t>
  </si>
  <si>
    <t>Kefermarkt, Austria</t>
  </si>
  <si>
    <t>Convenio de cooperación educativa que a Facultade de Dirección e Xestión Pública asinou con COXAPO (Cooperativa de Xestión de Augas de Pontevedra)</t>
  </si>
  <si>
    <t>Secretaría da Facultade de Fisioterapia</t>
  </si>
  <si>
    <t>Visita ao Hospital Álvaro Cunqueiro para avaliar a posibilidade de aumentar o número de horas de prácticas curriculares do alumnado matriculado na materia Estadías Clínicas.</t>
  </si>
  <si>
    <t>Visita ao Grupo PSA (Stellantis Vigo) para avaliar a posibilidade de aumentar o número de horas de prácticas curriculares do alumnado matriculado na materia Estadías Clínicas.</t>
  </si>
  <si>
    <t>Visita ao Hospital POVISA para avaliar a posibilidade de aumentar o número de horas de prácticas curriculares e de rotatorios do alumnado matriculado na materia Estadías Clínicas.</t>
  </si>
  <si>
    <t>Visita a Sanitas Maiores e á Clínica C1DEMA para avaliar a posibilidade de aumentar o número de horas de prácticas curriculares do alumnado matriculado na materia Estadías Clínicas e de asinar un convenio para a realización de prácticas extracurriculares do alumnado do Grao en Fisioterapia, respectivamente.</t>
  </si>
  <si>
    <t>Decanato da Facultade de Fisioterapia</t>
  </si>
  <si>
    <t>Asistencia á Xornada sobre Clima Educativo de Fisioterapia (día 3 de maio),  ás XXI Xornadas da CNDFF (día 4) e ao plenario da CNDFF (día 5 de maio).</t>
  </si>
  <si>
    <t>Porto, Portugal</t>
  </si>
  <si>
    <t>visita ao Centre for Research in Rehabilitation of the Health School of Porto como membros, ambas institucións de ATHENA European University</t>
  </si>
  <si>
    <t>Vicedecanato da Facultade de Fisioterapia</t>
  </si>
  <si>
    <t>visita do equipo decanal  ao Centre for Research in Rehabilitation of the Health School of Porto como membros, ambas institucións de ATHENA European University</t>
  </si>
  <si>
    <t>Asistencia a  XVII Congreso Nacional de Fisioterapia en Cáceres (AEF) do 24 ao 25 de novembro en Cáceres</t>
  </si>
  <si>
    <t>Asistencia a XVII Congreso Nacional de  Fisioterapia (AEF) do 24 ao 25 de novembro en Cáceres</t>
  </si>
  <si>
    <t>Asistencia  á sesión ordinaria da Conferencia Nacional de Decanos de Facultades de Fisioterapia que tivo lugar o 14 de decembro de 2023 en Madrid</t>
  </si>
  <si>
    <t>Ourense, Orense, España</t>
  </si>
  <si>
    <t>Decanato da Facultade de Historia</t>
  </si>
  <si>
    <t>Asistencia ao acto académico da festividade de San Tomé de Aquino  o venres 27 de xaneiro ás 12.00 h no salón de actos da Facultade de Ciencias Económicas e Empresariais do Campus de Vigo.</t>
  </si>
  <si>
    <t>Desprazamento á xornada “Formación dual universitaria: unha aposta de futuro para estudantes e empresas”, organizada pola Secretaría Xeral de Universidades.</t>
  </si>
  <si>
    <t>Desprazamento a Ferrol para asistir ao acto da recepción dun novo membro académico numerario na Real Academia Galega, en calidade de decano da Facultade de Historia.</t>
  </si>
  <si>
    <t>Coordinación do Máster interuniversitario en Arqueoloxía</t>
  </si>
  <si>
    <t>Asistencia á USC para asistir pola mañá a unha reunión (convocatoria vía telefónica)  coa coordinación do Máster interuniversitario en Arqueoloxía e pola tarde ao acto de defensa de TFM.</t>
  </si>
  <si>
    <t>Asistencia á USC para asistir a dous actos de defensa do TFM do Máster interuniversitario en Arqueoloxía.</t>
  </si>
  <si>
    <t>Desprazamento dende A Coruña a Santiago para a entrega das Medallas de Galicia 2023</t>
  </si>
  <si>
    <t>Asistencia acto apertura curso académico</t>
  </si>
  <si>
    <t>Impartir clases no mestrado interuniversitario e ter unha xuntanza coa nova coordinación do título na USC para porlle ao día dos aspectos do título na UVigo</t>
  </si>
  <si>
    <t xml:space="preserve">Impartir docencia en Santiago de Compostela. 
</t>
  </si>
  <si>
    <t>Impartir docencia no mestrado en Compostela.Saída de Vigo por tarefas desenvolvidas como Vicerreitora de Extensión Universitaria  chegada a Ourense, ao domicilio</t>
  </si>
  <si>
    <t>Presentación de libro gañador do premio do IEM do que é autor un antigo doutorando en calidade de decano da Facultade de Historia.</t>
  </si>
  <si>
    <t>Impartir docencia master</t>
  </si>
  <si>
    <t>Impartir docencia en Santiago (Cambio de clase do 11/10 por incompatibilidade coa axenda</t>
  </si>
  <si>
    <t>Coordinación do Mestrado en Valoración, Xestión e Protección do Patrimonio Cultural</t>
  </si>
  <si>
    <t>Docencia no Máster de Arqueoloxía na USC</t>
  </si>
  <si>
    <t>Tribunal de TFM no Máster de Arqueoloxía na USC</t>
  </si>
  <si>
    <t>Impartir docencia no mestrado</t>
  </si>
  <si>
    <t>Impartir docencia no mestrado Arqueoloxía</t>
  </si>
  <si>
    <t xml:space="preserve">comité organizativo do Congreso. </t>
  </si>
  <si>
    <t>Docencia no Máster de Arqueoloxía na USC.</t>
  </si>
  <si>
    <t>Decanato da Facultade de Química</t>
  </si>
  <si>
    <t xml:space="preserve">ASISTENCIA Á TOMA DE POSESIÓN COMO ACADÉMICO NUMERARIO
</t>
  </si>
  <si>
    <t>Asistencia o acto de clausura do Centenario de estudos de Química da Universidade de Santiago de Compostela</t>
  </si>
  <si>
    <t>Vicedecanato da Facultade</t>
  </si>
  <si>
    <t>Ámsterdam, Países Bajos</t>
  </si>
  <si>
    <t>Asistencia á reunión anual e a asemblea xeral 2023 da European Chemistry Thematic Network Association (ECTN), que tivo lugar do 13 ao 15 de abril</t>
  </si>
  <si>
    <t>ASISTENCIA Á FORMACIÓN DUAL UNIVERSITARIA</t>
  </si>
  <si>
    <t>Cangas, España</t>
  </si>
  <si>
    <t>Charla y demostración práctica sobre Química en el Colegio Eduardo Pondal</t>
  </si>
  <si>
    <t>Charla y demostración práctica sobre Química en el Colegio Plurilingüe Feliciano Barreras. Ponteareas</t>
  </si>
  <si>
    <t>Asistencia á reunión do plenario da Conferencia Española de Decanos de Química (Valencia, 20 e 21 xuño 2023)</t>
  </si>
  <si>
    <t>Asistir ao acto de entrega das Medallas de Galicia 2023</t>
  </si>
  <si>
    <t>Participar coa Facultade de Química  no 12º Salón de Educación e Formación de Galicia (Edugal).</t>
  </si>
  <si>
    <t>Oporto, Portugal</t>
  </si>
  <si>
    <t>Asistencia al congreso XXVII ENCONTRO GALEGO-PORTUGUÉS DE QUÍMICA, al formar parte del comité científico do 22 o 24 de Novembro</t>
  </si>
  <si>
    <t>Coordinacción do Máster en Investigación Química e Química Industrial</t>
  </si>
  <si>
    <t>Asistir á reunión de coordinación do Máster</t>
  </si>
  <si>
    <t>Vicedecanato da Facultade de Filoloxía e Traducción</t>
  </si>
  <si>
    <t>Roma, Italia</t>
  </si>
  <si>
    <t>Estancia ERASMUS en Roma como Vicedecana de Comunicación da Facultade de Filoloxía e Tradución</t>
  </si>
  <si>
    <t>Coordinación do Máster para a Comunicación Internacional</t>
  </si>
  <si>
    <t>Preparación e asistencia á II Gala dos Premios ETIV, que tivo lugar o día 19 de maio no Edificio Redeiras</t>
  </si>
  <si>
    <t>Coordinación da Cátedra José Saramago</t>
  </si>
  <si>
    <t>Bragança, Portugal</t>
  </si>
  <si>
    <t>Asistencia á inauguración da Exposición sobre Graça Morais no 15º aniversario do Centro de Arte Contemporanea Graça Morais de Bragança.</t>
  </si>
  <si>
    <t>Asistencia á Feira EDUGAL en Pontevedra o 4 de outubro en representación da facultade</t>
  </si>
  <si>
    <t>Decanato da Facultade de Filoloxía e Traducción</t>
  </si>
  <si>
    <t>Princeton, Nueva Jersey, EE. UU.</t>
  </si>
  <si>
    <t>Asistencia ao "Global-Cervantes" -  celebrado en Princeton- USA- do 7 ao 9 de xuño</t>
  </si>
  <si>
    <t>Desprazamento a Valencia como representante do Decanato da FAcultade de Filoloxía e TRadución de Vigo na AUNETI do 25-27 de outubro</t>
  </si>
  <si>
    <t>INSCRICIÓN - Reunión Anual de la Asamblea de la Asociación de Universidades del Estado Español con Titulaciones Oficiales de Traducción e Interpretación (AUnETI) 26-27 d'octubre de
2023.</t>
  </si>
  <si>
    <t>Lisboa, Portugal</t>
  </si>
  <si>
    <t>Participación na mesa-redonda sobre "O Kit de Sobrevivência do Descobridor Portugués no Mundo Anticolonial"  na Universidade de Lisboa</t>
  </si>
  <si>
    <t>representar ao departamento de Tradución de Lingüística e á Facultade de Filoloxía e Tradución na asamblea xeral 2023 da Asociación de Universidades del Estado Español con Estudios Oficiales de Traducción e Interpretación (AUnETI), que se celebrará os días 26 e 27 de outubro en Valencia.</t>
  </si>
  <si>
    <t>Desprazamento a Valencia como representante do Decanato da Facultade de Filoloxía e Tradución de Vigo na AUNETI do 25-27 de outubro</t>
  </si>
  <si>
    <t>Decanato da Facultade de Dereito</t>
  </si>
  <si>
    <t>Asistencia en representación da facultade ao acto académico de San Raimundo de Peñafort. Facultade de Dereito da Universidade de Santiago de Compostela.</t>
  </si>
  <si>
    <t>ASISTENCIA DA DECANA DA FACULTADE Á REUNIÓN EXTRAORDINARIA DA CONFERENCIA DE DECANAS E DECANOS DAS FACULTADES DE DEREITO DE ESPAÑA que tivo lugar en Valencia os días 2 e 3 de marzo.</t>
  </si>
  <si>
    <t>Asistencia aos actos de entrega do III Distintivo de Igualdade da Universidade de Vigo que tivo lugar o xoves 11 de maio, ás 12.00 horas, na sala I do edificio Miralles do campus de Vigo.</t>
  </si>
  <si>
    <t>Asistencia ao acto solemne de apertura do curso académico 2023/24 o día 8 de setembro de 2023 ás 12.00 horas no salón de actos da Facultade de Ciencias Económicas e Empresariais do Campus de Vigo.</t>
  </si>
  <si>
    <t>Aloxamento e desprazamento para asistencia á REUNIÓN EXTRAORDINARIA DA CONFERENCIA DE DECANAS E DECANOS DAS FACULTADES DE DEREITO DE ESPAÑA que tivo lugar en Valencia os días 2 e 3 de marzo. Asisten a decana da Facultade de Dereito  e Secretario da Comisión Académica do Máster da Avogacía que se organiza na Facultade de Dereito do Campus de Ourense.</t>
  </si>
  <si>
    <t>Asistencia ao acto de presentación do selo de Grao de Excelencia  que tivo lugar o día 6 de outubro ás 12.30 h, na sala eventos do Edificio Fontán da Cidade da Cultura en Santiago de Compostela.</t>
  </si>
  <si>
    <t>Coordinación de prácticas do mestrado en deseño e dirección creativa en moda</t>
  </si>
  <si>
    <t>Rianxo, España</t>
  </si>
  <si>
    <t>Visita a fábrica confeccións MFR en Rianxo (prácticas)</t>
  </si>
  <si>
    <t>Dirección do mestrado en Deseño e dirección creatica en moda</t>
  </si>
  <si>
    <t>Antwerpen, Bélgica</t>
  </si>
  <si>
    <t>Asistencia ao Espectáculo+ Expo de fin curso 2023 da Fashion Departament of the Royal Academy of Fine Arts Antwerpen</t>
  </si>
  <si>
    <t>Coordinación do mestrado en deseño e dirección creativa en moda</t>
  </si>
  <si>
    <t>Reunión na de Deputación Coruña con motivo da participación como membro do Xurado do XVIII certame de arte "Isaac Diaz Pardo"</t>
  </si>
  <si>
    <t>Milán, Italia</t>
  </si>
  <si>
    <t>Viaxe de estudos cos alumnos Master Moda Feira Milano Unica</t>
  </si>
  <si>
    <t>Viaje de estudios con alumnos master moda feria Milano Unica</t>
  </si>
  <si>
    <t>Desplazamiento para presentación en la segunda edición de ViaTextil.
Evento celebrado en la sede del Consorcio de la Zona Franca de Vigo, el viernes día 17 de noviembre de 2023.</t>
  </si>
  <si>
    <t>Desprazamento a EXPOcoruña (Rúa Juana Capdevielle, 2) con motivo das IV Xornadas Profesionais Artesanía no Prato, dirixidas a establecer sinerxías entre artesanía, gastronomía e deseño.</t>
  </si>
  <si>
    <t>Asistencia ao  ESPECTÁCULO + EXPO de fin de curso 2023 da Fashion Department of the Royal Academy  of Fine Arts  Antwerpen</t>
  </si>
  <si>
    <t>Decanato da Facultade de Comunicación</t>
  </si>
  <si>
    <t>Asistencia a Beerfing “Encontros de Creatividad e Cervexa" organizado por Creatividade Galega e o Cluster da Comunicación de Galicia o día 26 de xaneiro en Santiago de Compostela</t>
  </si>
  <si>
    <t>Asistencia ao acto de San Tomé de Aquino, celebrado o 27 de xaneiro, ás 12.00 horas, no salón de actos da Facultade de Ciencias Económicas e Empresariais do Campus de Vigo.</t>
  </si>
  <si>
    <t>Asistencia a unha reunión da decana coa xerencia para tratar temas relativos á Facultade de Comunicación.</t>
  </si>
  <si>
    <t>Asistencia á reunión para tratar o proceso de verificación de títulos coa Área de Calidade celebrada o día 15 de decembro de 2022 na  Sala Manolo Ramos (3º andar do edificio Ernestina Otero do Campus de Vigo) e emitido e grabado en sala virtual.</t>
  </si>
  <si>
    <t>Secretaria da Facultade de Comunicación</t>
  </si>
  <si>
    <t>Reunión co Reitor e co Vicerreitor de profesorado para tratar diversos temas da Facultade de Comunicación, ademáis dos novos plans de estudos do Grao de Publicidade e Relacións Públicas</t>
  </si>
  <si>
    <t>Asistencia da Secretaria da Facultade de Comunicación ás XXIX Xornadas de Orientación Universitaria e profesional - XOUP 2023 organizados polo Concello da Coruña e a Universidade da Coruña  para presentar os graos da  Universidade de Vigo non duplicados na UDC.</t>
  </si>
  <si>
    <t>Asistencia á presentación do programa SIGMA  no campus de Vigo.</t>
  </si>
  <si>
    <t>Vicedecanato da Facultade de Comunicación</t>
  </si>
  <si>
    <t>Asistencia en representación da Facultade de Comunicación do vicedecano Vicente Badenes Pla á XXX Xornada de Publicidade Exterior, celebrada en Santiago de Compostela o día 20 de abril de 2023</t>
  </si>
  <si>
    <t>Asistencia á unha reunión da Dirección Xeral de Universidades cos representantes das Universidades galegas en Santiago de Compostela o día 3 de maio.</t>
  </si>
  <si>
    <t>Asistencia da decana a Simbióticos: diágolos de creatividade, celebrado o día 1 de xuño no Centro Galego de Arte Contemporánea de Santiago de Compostela e organizado por Creatividade Galega.</t>
  </si>
  <si>
    <t>Asistencia á entrega de premios Xosé Aurelio Carracedo celebrada o día 5 de xuño na Deputación de Ourense</t>
  </si>
  <si>
    <t>Asistencia ao acto de homenaxe ao persoal xubilado 2021-22 celebrado o día 5 de xullo no edificio Ernestina Otero do campus de Vigo.</t>
  </si>
  <si>
    <t>Asistencia á presentación do Curso de Especialista en Industria Musical que o vindeiro curso porá en marcha a Facultade de Comunicación no campus de Pontevedra, no marco da Escola Aberta de Formación Permanente (EAFP) da Universidade de Vigo, celebrada o día 12 de xullo na sede da Deputación provincial en Vigo</t>
  </si>
  <si>
    <t>Asistencia a II entrega de Premios Alumni-UVigo, celebrada o día 7 de xullo as 19 horas no edificio Redeiras de Vigo</t>
  </si>
  <si>
    <t>Asistencia a II entrega das Medallas de Galicia 2023  celebrada no Museo Centro Gaiás - Cidade da Cultura de Galicia en Santiago de Compostela</t>
  </si>
  <si>
    <t>Santiago, España</t>
  </si>
  <si>
    <t>Asistencia ao acto de presentación do Selo de Grao de Excelencia, que tivo lugar o 6 de outubro, ás 12.30 horas, na sala eventos do Edificio Fontán da Cidade da Cultura en Santiago de Compostela</t>
  </si>
  <si>
    <t>Asistencia ao acto de entrega dos VIII Premios Paraugas, que se celebraron o venres 17 de novembro as 20 horas no Teatro Jofre de Ferrol.</t>
  </si>
  <si>
    <t>Asistencia á V Xornada de Formación e Emprego "Intelixencia artificial e emprego" celebrada na Universidade de Zaragoza os días 15 e 16 de novembro organizadas pola ATIC, como Vicepresidenta da asociación.</t>
  </si>
  <si>
    <t>Arteixo, España</t>
  </si>
  <si>
    <t>Asistencia á entrega do Premio Fernández Latorre, na sua sesaxésima quinta edición, que se celebrou no Museo Santiago Rey Fernández-Latorre, Arteixo, A Coruña, o 23 de novembro de 2023, ás 14.15 horas.</t>
  </si>
  <si>
    <t>Asistencia en representación da Facultade de Comunicación do vicedecano Vicente Badenes Pla ao Beerfing organizado polo Clúster da Comunicación de Galicia e Creatividade Galega, celebrado en Santiago de Compostela o día 30 de novembro de 2023</t>
  </si>
  <si>
    <t>Asistencia da Secretaria da Facultade de Comunicación á reunión co Vicerreitor de Planificación no seu despacho no edificio exeria o día 20 de novembro ás 13h</t>
  </si>
  <si>
    <t>Zaragoza, España</t>
  </si>
  <si>
    <t>Traslado da Decana a Zaragoza para asistir á reunión da ATIC que terá lugar o 15 e 16 de novembro.</t>
  </si>
  <si>
    <t>Vicerreitora de Extensión Universitaria</t>
  </si>
  <si>
    <t>Asiste a varias xuntanzas</t>
  </si>
  <si>
    <t xml:space="preserve">   03-01-23 </t>
  </si>
  <si>
    <t xml:space="preserve">  -  €</t>
  </si>
  <si>
    <t>Vicerreitora de Estudantado e Empregabilidade</t>
  </si>
  <si>
    <t>A vicerreitora asiste a unha xuntanza na vicerreitoría de pontevedra coa organización da Pont Up Store</t>
  </si>
  <si>
    <t xml:space="preserve">   20-12-22</t>
  </si>
  <si>
    <t>Administradora do Campus de Pontevedra</t>
  </si>
  <si>
    <t>Asistencia reunión xerencia martes 10 de xaneiro</t>
  </si>
  <si>
    <t xml:space="preserve">   10-01-23 </t>
  </si>
  <si>
    <t>Asiste a unha xuntanza do Congreso do Centenario do Seminario de Estudos Galegos</t>
  </si>
  <si>
    <t xml:space="preserve">   13-01-23 </t>
  </si>
  <si>
    <t>Asiste a unha xuntanza coa vicerreitora de extensión universitaria da Universidade de A Coruña</t>
  </si>
  <si>
    <t xml:space="preserve">   16-01-23 </t>
  </si>
  <si>
    <t>Asiste a varias xuntanzas en Vigo (ver adxuntos)</t>
  </si>
  <si>
    <t xml:space="preserve">   17-01-23 </t>
  </si>
  <si>
    <t>director técnico de obras, instalacións e infraestructuras</t>
  </si>
  <si>
    <t>Reunión vicerreitoria Ourense</t>
  </si>
  <si>
    <t xml:space="preserve">   19-01-23 </t>
  </si>
  <si>
    <t>xefa do servizo de bolsas</t>
  </si>
  <si>
    <t>asistencia xuntanza programa UNIDIVERSIDAD</t>
  </si>
  <si>
    <t xml:space="preserve">   27-01-23 </t>
  </si>
  <si>
    <t>A vicerreitora asiste a unha xuntanza de seguemento do convenio de prácticas co Concello de Ourense</t>
  </si>
  <si>
    <t xml:space="preserve">   30-01-23 </t>
  </si>
  <si>
    <t>Asiste como vicexerenta de Coordinación Académica</t>
  </si>
  <si>
    <t>ASISTENCIA A REUNIÓN SIGMA NA UNIVERSIDADE DE ZARAGOZA</t>
  </si>
  <si>
    <t xml:space="preserve">   26-01-23 </t>
  </si>
  <si>
    <t>Asiste a unha xuntanza coa vicerreitora de extensión universitaria da USC.</t>
  </si>
  <si>
    <t xml:space="preserve">   03-02-23 </t>
  </si>
  <si>
    <t>Delegada da Universidade no Centro Universitario da Defensa</t>
  </si>
  <si>
    <t>Marín, Pontevedra, España</t>
  </si>
  <si>
    <t>VISITA AO CUD-ENM como Delegada da Universidade no Centro Universitario da Defensa</t>
  </si>
  <si>
    <t xml:space="preserve">   24-01-23 </t>
  </si>
  <si>
    <t>ASISTENCIA AO ACTO DE CLAUSURA DO V CURSO DE GSTICS NO CUD-ENM como Delegada da Universidade no Centro Universitario da Defensa</t>
  </si>
  <si>
    <t xml:space="preserve">   26-01-23</t>
  </si>
  <si>
    <t>ASISTE COMO DIRECTOR DE  ÁREA PARA IMPLANTACIÓN, DESENVOLVEMENTO E CONSOLIDACIÓN DO PROXECTO SIGMA.</t>
  </si>
  <si>
    <t>Asistencia reunión xerencia martes 7 de febrero</t>
  </si>
  <si>
    <t xml:space="preserve">   07-02-23 </t>
  </si>
  <si>
    <t>membro da COAP</t>
  </si>
  <si>
    <t>Asistencia á reunión da Comisión de Organización Académica (COAP) que tivo lugar o 18/01/2023</t>
  </si>
  <si>
    <t xml:space="preserve">   18-01-23 </t>
  </si>
  <si>
    <t>A vicerreitora asiste a unha xuntanza cos vicerreitores de extensión universitaria e deportes da Universidade de Granada</t>
  </si>
  <si>
    <t xml:space="preserve">   10-02-23 </t>
  </si>
  <si>
    <t>REPRESENTANTE DA COMISIÓN DE ALOXAMENTOS UNIVERS</t>
  </si>
  <si>
    <t>obxecto de asistir a reunión da comisión de intercambio de Aloxamento do PAS na Universidade Valencia</t>
  </si>
  <si>
    <t xml:space="preserve">   11-02-23 </t>
  </si>
  <si>
    <t>Director área docencia da Vicerreitoría de Profesorado, Docencia e Titulacións</t>
  </si>
  <si>
    <t>Asistencia Xornadas CRUE que tiveron lugar en Madrid</t>
  </si>
  <si>
    <t>Directora de Área de Emprego</t>
  </si>
  <si>
    <t>Asiste á Xornada Emprega Xuventude</t>
  </si>
  <si>
    <t xml:space="preserve">   08-02-23 </t>
  </si>
  <si>
    <t>Asiste a varias xuntanzas e unha inauguración en Vigo (ver adxuntos)</t>
  </si>
  <si>
    <t xml:space="preserve">   16-02-23</t>
  </si>
  <si>
    <t>Vicerreitora Comunicación e Relacións Institucionais</t>
  </si>
  <si>
    <t>Asistir á Gala de Entrega dos PREMIOS SERENIDADE en representación do reitor en Santiago de Compostela</t>
  </si>
  <si>
    <t xml:space="preserve">   15-02-23 </t>
  </si>
  <si>
    <t>Asiste a unha reunión con  varios responsables do servizo de extensión universitaria</t>
  </si>
  <si>
    <t xml:space="preserve">   22-02-23 </t>
  </si>
  <si>
    <t>Directora da área de Equidade e Diversidade</t>
  </si>
  <si>
    <t>Presentación pública dos resultados e da nova planificación das avaliacións da Cooperación Galega, na súa modalidade presencial, que terá lugar o xoves, 23 de febreiro de 2023, ás 9:30 horas, na Escola Galega de Administración Pública (EGAP)- Aula Colmeiro (Planta baixa), rúa Madrid, 2 – 4 (CP 15707) en Santiago de Compostela.</t>
  </si>
  <si>
    <t xml:space="preserve">   23-02-23 </t>
  </si>
  <si>
    <t>Asistencia á reunión da Comisión de Organización Académica (COAP) que tivo lugar o 23/02/2023</t>
  </si>
  <si>
    <t xml:space="preserve">   23-02-23</t>
  </si>
  <si>
    <t>Directora da Escola Aberta de Formación Permanente</t>
  </si>
  <si>
    <t>Reunión co Director Xeral de Maiores e Atención Sociosanitaria da Xunta de Galicia en relación ao Programa Universitario de Maiores</t>
  </si>
  <si>
    <t xml:space="preserve">   17-02-23 </t>
  </si>
  <si>
    <t>Asistir ás Xornadas Manuel Murgía na Fundación Rosalía en representación do reitor</t>
  </si>
  <si>
    <t xml:space="preserve">   16-02-23 </t>
  </si>
  <si>
    <t>Directora da Unidade de Igualdade</t>
  </si>
  <si>
    <t>Asistencia a Encuentro Internacional Feminista ‘We call it feminism. Feminismo para un mundo mejor’ tendrá lugar los próximos 24, 25 y 26 de febrero</t>
  </si>
  <si>
    <t xml:space="preserve">   26-02-23 </t>
  </si>
  <si>
    <t>Asiste a varias xuntanzas cos equipos decanais das facultadedes de Química, Ciencias do Mar e Bioloxía</t>
  </si>
  <si>
    <t xml:space="preserve">   01-03-23 </t>
  </si>
  <si>
    <t>Asiste a unha xuntanza no campus de Pontevedra co clube de Baloncesto Arxil. Asite tamén a vicerreitora do campus</t>
  </si>
  <si>
    <t xml:space="preserve">   03-03-23 </t>
  </si>
  <si>
    <t>Asiste aos XXV Campeonatos Galegos Universitarios en calidade de representante instituciional da UVigo na cidade de Lugo (DIE 2023000957)
De Lugo vai a Santiago de Compostela á presentación do libro: Exeria, viaxe a Terra Santa, evento promovido pola Consellería de Cultura (DIE 2023000958)
De Santiago ven a Vigo para iniciar asistir ao día seguinte a unha actividade de deportes enmarcada no plan corresponsables (DIE 2023000959)</t>
  </si>
  <si>
    <t xml:space="preserve">   07-03-23</t>
  </si>
  <si>
    <t xml:space="preserve">   07-03-23 </t>
  </si>
  <si>
    <t>Asiste á primeira representación de Desafógate, no marco do Plan Corresponsables. 
Ida de Vigo a Pontevedra, volta de Pontevedra a Ourense (DIE 2023001018)</t>
  </si>
  <si>
    <t xml:space="preserve">   10-03-23 </t>
  </si>
  <si>
    <t>Vicerreitoría de Internacionalización</t>
  </si>
  <si>
    <t>Tomiño, España</t>
  </si>
  <si>
    <t>Asistencia, en representación do reitor, á presentación das provedoras da cidadanía transfronteiriza para o bienio 2023-25, que tivo lugar no Concello de Tomiño o 10 de marzo de 2023.</t>
  </si>
  <si>
    <t>Asiste á primeira representación de Desafógate, no marco do Plan Corresponsables. 
Ida de Vigo a Pontevedra (DIE 2023000979), volta de Pontevedra a Ourense</t>
  </si>
  <si>
    <t>Reunión cos equipos decanais e directivos da facultade de Ciencias e da Escola de Enxeñaría Aeronáutica e do Espazo para avaliar a execución do plan de Internacionalización vixente, e recoller impresións, de cara á redacción dun novo.</t>
  </si>
  <si>
    <t xml:space="preserve">   13-03-23 </t>
  </si>
  <si>
    <t>Director da área de Promoción da Internacionalización</t>
  </si>
  <si>
    <t>Recepción de obra nº exp. 401/22 lote 3</t>
  </si>
  <si>
    <t>Vicerreitoría de Investigación</t>
  </si>
  <si>
    <t>Participación da Vicerreitora de Investigación no Foro Nacional para la reforma de la evaluación de la investigación, el próximo 20 de enero de 2023, en el Aula Magna de la Universitat de Barcelona</t>
  </si>
  <si>
    <t xml:space="preserve">   20-01-23 </t>
  </si>
  <si>
    <t>Representación reitor en calidade directora da Unidade de Igualdade da Universidade de Vigo.
Invitación da consellería de emprego.</t>
  </si>
  <si>
    <t>Vicerreitora de extensión Universitaria</t>
  </si>
  <si>
    <t>A vicerreitora asiste a 3 xuntanzas con centros do campus de Vigo (en adxunto correos)</t>
  </si>
  <si>
    <t xml:space="preserve">   21-03-23 </t>
  </si>
  <si>
    <t>Asiste á XIII Convocatoria premios MOCE</t>
  </si>
  <si>
    <t>vicerreitora de  benestar, equidade e diversidade</t>
  </si>
  <si>
    <t>Asistencia Comité de seguimiento del programa FSE+ de Galicia 2021-2027</t>
  </si>
  <si>
    <t xml:space="preserve">   14-03-23 </t>
  </si>
  <si>
    <t>A vicerreitora asiste a unha rolda de presa no Consello Galego da Cultura</t>
  </si>
  <si>
    <t xml:space="preserve">   22-03-23 </t>
  </si>
  <si>
    <t>A vicerreitora asiste a unha rolda de presa no Consello Galego da Cultura e volve a Ourense</t>
  </si>
  <si>
    <t xml:space="preserve">   22-03-23</t>
  </si>
  <si>
    <t>Asiste á feira EmpregoInCampus en el campus de Ourense</t>
  </si>
  <si>
    <t>Inspectora Servizos Uvigo</t>
  </si>
  <si>
    <t>Las Palmas de Gran Canaria, España</t>
  </si>
  <si>
    <t>Asitir ao Encontro de Inspectores de Servizo celebrado en Las Palmas de Gran Canaria</t>
  </si>
  <si>
    <t xml:space="preserve">   30-04-23 </t>
  </si>
  <si>
    <t>Asiste á feira de captación de alumnado Qualifica 2023</t>
  </si>
  <si>
    <t xml:space="preserve">   04-03-23 </t>
  </si>
  <si>
    <t>Inspectora Servizos</t>
  </si>
  <si>
    <t>Huelva, España</t>
  </si>
  <si>
    <t>Asistir ao XIII Encontro Andaluz de Inspectores de servizo</t>
  </si>
  <si>
    <t xml:space="preserve">   24-03-23 </t>
  </si>
  <si>
    <t>Asiste á feira de captación de alumnado Futuralia 2023</t>
  </si>
  <si>
    <t xml:space="preserve">   25-03-23 </t>
  </si>
  <si>
    <t>Directota da Unidade de Igualdade</t>
  </si>
  <si>
    <t>Asistencia ao XVI Encuentro Estatal de las Unidades de Igualdad de Género para la Excelencia Universitaria (RUIGEU).</t>
  </si>
  <si>
    <t xml:space="preserve">   02-06-23 </t>
  </si>
  <si>
    <t>Asistencia reunión xerencia martes 11 de abril</t>
  </si>
  <si>
    <t xml:space="preserve">   11-04-23 </t>
  </si>
  <si>
    <t xml:space="preserve"> 06-02-23</t>
  </si>
  <si>
    <t>A vicerreitora asiste a varias xuntanzas en Vigo</t>
  </si>
  <si>
    <t>Asistir á rolda de prensa no Teatro Principal de Ourense o 31 de marzo para presentar a MITEU</t>
  </si>
  <si>
    <t>Director técnico de obras, instalacións e infraestructuras</t>
  </si>
  <si>
    <t>Visita Concello Pontevedra</t>
  </si>
  <si>
    <t>Membro da COAP</t>
  </si>
  <si>
    <t>Asistencia á reunión da Comisión de Organización Académica (COAP) que tivo lugar o 27/03/2023</t>
  </si>
  <si>
    <t>Asiste como vicexerente de Investigación</t>
  </si>
  <si>
    <t>ASISTENCIA ÁS XORNADA INFORMATIVA DA LEI DA CIENCIA, TECNOLOGÍA E INNOVACIÓN</t>
  </si>
  <si>
    <t>A vicerreitora asiste xunto a alumnado do PUM a unha visita dna Casa Museo de Rosalía de Castro en PAdrón.
O presidente da Fundación recollea e lévaa de Santiago (estación de tren) a Padrón.</t>
  </si>
  <si>
    <t>Allariz, España</t>
  </si>
  <si>
    <t>A vicerreitora asiste ao acto de conmemoración do 60ª aniversario da morte de don Vicente Risco</t>
  </si>
  <si>
    <t>Adxunto ao reitor para a transformación dixital</t>
  </si>
  <si>
    <t>Logroño, España</t>
  </si>
  <si>
    <t>Asistencia do adxunto ao reitor José Juan Pazos Arias a "46ª Jornadas Crue Digitalización. IMPACTO DEL MEDIO AUDIOVISUAL EN LA UNIVERSIDAD"</t>
  </si>
  <si>
    <t>Asistencia  á reunión da Comisión de Seguimento nodo galicIA</t>
  </si>
  <si>
    <t>Directora de área da Vicerreitoría de Benestar, Equidade e Diversidade</t>
  </si>
  <si>
    <t>Asistencia a conferencias ODS Pontevedra</t>
  </si>
  <si>
    <t>Vicerreitor de Titulacións e Innovación Docente</t>
  </si>
  <si>
    <t>Asistencia xornada sobre microcredenciales universitarias en España</t>
  </si>
  <si>
    <t xml:space="preserve">   24-04-23 </t>
  </si>
  <si>
    <t>Asistencia reunión xerencia miércoles  10 de mayo</t>
  </si>
  <si>
    <t>Padrón, España</t>
  </si>
  <si>
    <t>A vicerreitora asiste á reunión do xurado dp premio de poesía, relato curto e tradución</t>
  </si>
  <si>
    <t>A vicerreitora asistea varias reunións en Vigo</t>
  </si>
  <si>
    <t>ASISTENCIA CELEBRACION DA SEMANA GALEGA DA COOPERACIÓN UNIVERSITARIA AO DESENVOLVEMENTO.  A CORUÑA</t>
  </si>
  <si>
    <t>A vicerreitora asiste ao acto do Día das Letras Galegas dedicado a Francisco Fernández del Riego primeiro doutor honoris causa da Universidade de Vigo
luns, 15 de maio, ás 12.00 h
sala I do edi_x001F_cio Miralles do campus de Vigo</t>
  </si>
  <si>
    <t>A vicerreitora participa na xornada "GAlician Culture Day" con motivo do día das letras galegas, co estudantado Erasmus da UVigo</t>
  </si>
  <si>
    <t>Lourenzá, España</t>
  </si>
  <si>
    <t>A vicerreitora asiste á celebración do día das letras galegas organizada pol RAG,  en representación do reitor</t>
  </si>
  <si>
    <t>Asistencia ás reunións de traballo e meeting de membros da Universidade Europea ATHENA para analizar as liñas de traballo actuais e futuras do consorcio (Roma, 2-5 de maio de 2023)</t>
  </si>
  <si>
    <t xml:space="preserve">   05-05-23</t>
  </si>
  <si>
    <t>Asistencia  á visita eLearning Media na UDC, o adxunto ao reitor asiste como invitado.</t>
  </si>
  <si>
    <t>Sevilla, España</t>
  </si>
  <si>
    <t>Visita ao Centro Internacional da Universidad de Sevilla e reunións co director e a vicerreitora con competencias en materia de internacionalización: o obxecto desta visita foi compartir boas prácticas e coñecer a organización e xestión da mobilidade, recepción e captación de estudantes internacionais</t>
  </si>
  <si>
    <t xml:space="preserve">   17-05-23 </t>
  </si>
  <si>
    <t>A vicerreitora asiste a varias reunións en vigo</t>
  </si>
  <si>
    <t>Murcia, España</t>
  </si>
  <si>
    <t>Asiste á "I Jornada CRUE Asuntos estudiantiles y Crue-Secretarías Generales"</t>
  </si>
  <si>
    <t xml:space="preserve">   19-05-23 </t>
  </si>
  <si>
    <t>A vicerreitora asiste a unha xuntanza cos responsables da área de deportes das universidades de Santiago de Compostela e A Coruña</t>
  </si>
  <si>
    <t>A vicerreitora asiste ás actividaddes do Centenario do Seminario de Estudos Galegos</t>
  </si>
  <si>
    <t>León, España</t>
  </si>
  <si>
    <t>Asistencia xornadas Crue 2023 Leon.
DIRECTORA DA ÁREA DE EQUIDADE E DIVERSIDADE</t>
  </si>
  <si>
    <t xml:space="preserve">   24-05-23 </t>
  </si>
  <si>
    <t>Reunión no Concello - Campus de Ourense</t>
  </si>
  <si>
    <t>Durante os días 6 ao 8 de febreiro, realizase no campus de Ourense o procedemento de acreditación como Campus da Auga. Asisten, entre outros, os vicerreitores Alfonso Lago e Belén Rubio, se se alozxan na residencia universitaria (habitacións de canon)</t>
  </si>
  <si>
    <t xml:space="preserve">  07-02-23</t>
  </si>
  <si>
    <t>A Vicerreitora ten reunións coa Fedración Galega de Baloncesto e co Club Tenis de Mesa Vigo</t>
  </si>
  <si>
    <t>Asistencia á xornada de universidades membros de European Universities organizada pola Embaixada de Francia en Madrid (22 de maio) e ás Jornadas de Internacionalización e reunións dos grupos de traballo e pleno da Sectorial de Internacionalización da CRUE, que tiveron lugar na Universidad de León (22-23-24 de maio de 2023).</t>
  </si>
  <si>
    <t>A Vicerreitora ten varias reunións cos varios servizos e co CIXUG</t>
  </si>
  <si>
    <t xml:space="preserve">   07-06-23 </t>
  </si>
  <si>
    <t>Representante da Comisión</t>
  </si>
  <si>
    <t>Comisión de intercambio de Aloxamento do PAS</t>
  </si>
  <si>
    <t xml:space="preserve"> 09-02-23</t>
  </si>
  <si>
    <t>vicerreitora de Benestar, Equidade e Diversidade da Universidade de Vigo</t>
  </si>
  <si>
    <t>Día 6 de xuño: Acto fundación ONCE e fondo social europeo programa UNIDIVERSIDAD
Día 7 de xuño: Xuntanza de representantes das Universidades españolas para "Analizar la nueva ley de cooperación e identificar estrategias de las Universidades, sin olvidar que los estatutos de todas deben modificarse." organizado pola UPM</t>
  </si>
  <si>
    <t>Día 7 de xuño: Xuntanza de representantes das Universidades españolas para "Analizar la nueva ley de cooperación e identificar estrategias de las Universidades, sin olvidar que los estatutos de todas deben modificarse." organizado pola UPM</t>
  </si>
  <si>
    <t>A Estrada, España</t>
  </si>
  <si>
    <t>Visita do persoal de comunicación das universidades galegas ao 112 en A Estrada</t>
  </si>
  <si>
    <t>Inauguración institucional do programa TALES que tivo lugar no salón de actos da Facultade da Comunicación</t>
  </si>
  <si>
    <t>Representación institucional na entrega dos XVI Premios Pontevedreses del año no Centro Social AFUNDACIÓN de Pontevedra</t>
  </si>
  <si>
    <t>A Vicerreitora asiste á inauguración do congreso EUNIS e a unha xuntanza de coordinación daárea de Benestar, Saúde e Deporte</t>
  </si>
  <si>
    <t xml:space="preserve">A vicerreitora viaxa a Roma
</t>
  </si>
  <si>
    <t xml:space="preserve">   06-05-23 </t>
  </si>
  <si>
    <t>Representación institucional nos actos de graduación da Facultade de Dirección e Xestión Pública e de Publicidade e Relacións Públicas no campus de Pontevedra</t>
  </si>
  <si>
    <t>Representación institucional na inaguración da xornada "El impacto de la desinformación en el ámbito local" no campus de Pontevedra</t>
  </si>
  <si>
    <t>Vicerreitora de Comunicación e Relacións Institucionais</t>
  </si>
  <si>
    <t>Asistir ás I Jornadas Encuentro de Profesionales de Comunicación e Redes Sociales de Universidades Españolas en Murcia do 17ao 19 de maio</t>
  </si>
  <si>
    <t>ASISTE COMO XEFA DE SECCIÓN DE RECURSOS HUMANOS DE I+D</t>
  </si>
  <si>
    <t>ASISTENCIA  AL SEMINARIO DE FORMACIÓN PRESENCIAL PRTR EDICIÓN UNIVERSIDADES 12-13 DE JUNIO.</t>
  </si>
  <si>
    <t xml:space="preserve">   13-06-23 </t>
  </si>
  <si>
    <t>Acto igualdade Redeiras</t>
  </si>
  <si>
    <t>Participación da Vicerreitora de Investigación no III encontro OPORTUNIUS o 7 de xuño en Santiago de Compostela</t>
  </si>
  <si>
    <t>Participación da Vicerreitora de Investigación na Reunión do pleno da CRUE I+D+i, o vindeirio 14 e 15 de xuño en Aranjuez.</t>
  </si>
  <si>
    <t xml:space="preserve">   15-06-23 </t>
  </si>
  <si>
    <t>A vicerreitora asiste a un acto da Deputación de Pontevedra (sede de Vigo)</t>
  </si>
  <si>
    <t>Participación da Vicerreitora de Investigación na Asamblea do Programa de Ciencias Mariñas.</t>
  </si>
  <si>
    <t xml:space="preserve">Participación da Vicerreitora de Investigación no acto de presentación da
“Candidatura Islas Cíes Geoparque de la Unesco”,, no Auditorio “Pazo de Congresos Mar de Vigo”, </t>
  </si>
  <si>
    <t>Participación da Vicerreitora de Investigación na rolda de presenta de presentación da da expo-feira ‘A ciencia que vén ten nome de muller’</t>
  </si>
  <si>
    <t>Participación da Vicerreitora de Investigación no Comité Executivo da Fundación Vigo Convention Bureau no Concello de Vigo o 25/04/2023</t>
  </si>
  <si>
    <t>Directora de área da Vicerreitoría Equidade e Diversidade</t>
  </si>
  <si>
    <t>Asistencia a Cluster Saúde a Santiago . Representación Universidade de Vigo</t>
  </si>
  <si>
    <t>A vicerreitora asiste á entrega de diplomas aos mellores calificacións na ABAU 2023</t>
  </si>
  <si>
    <t xml:space="preserve">   22-06-23 </t>
  </si>
  <si>
    <t>Secretaria Xeral</t>
  </si>
  <si>
    <t>Amoeiro, España</t>
  </si>
  <si>
    <t>Asistir por delegación do reitor á reunión ordinaria do Padroado  da Fundación Otero Pedrayo</t>
  </si>
  <si>
    <t>Asistir por delegación do reitor ao acto de imposición das Medallas Castelao 2023</t>
  </si>
  <si>
    <t>Boborás, España</t>
  </si>
  <si>
    <t>A vicerreitora asiste á entrega dos premios Antón Losada Diéguez en representación do reitor</t>
  </si>
  <si>
    <t>ASISTE COMO XEFE DE SERVIZO DE APOIO Á INVESTIGACION E DESENVOLVEMENTO</t>
  </si>
  <si>
    <t>ASISTENCIA DE MANUEL CASTRO OLIVA AL SEMINARIO DE FORMACIÓN PRESENCIAL PRTR EDICIÓN UNIVERSIDADES 12-13 DE JUNIO.</t>
  </si>
  <si>
    <t>Gastos correspondentes ao viaxe para II ENCUENTRO NACIONAL DE LA RUD: Políticas de diversidad sexual y de género, por procedencia, cultura, creencia y afines.</t>
  </si>
  <si>
    <t xml:space="preserve">   27-06-23 </t>
  </si>
  <si>
    <t>Directora de área Equidade e Diversidade</t>
  </si>
  <si>
    <t>Entrega Premios á Transferencia TG, XornalismoC CB e RAGC de Divulgación C. 2023 na Real Academia Galega de Ciencias en Santiago de Compostela</t>
  </si>
  <si>
    <t>Prestar colaboración no desenvolvemento da actividade "Embaixadores da ciencia e do coñecemento" en Pontevedra o 20/06/2023</t>
  </si>
  <si>
    <t>Director ATIC</t>
  </si>
  <si>
    <t>Madrid, Spain</t>
  </si>
  <si>
    <t>Reunión co persoal da CRUE e Banco Santander para revisión da evolución a app Crue no entorno universitario</t>
  </si>
  <si>
    <t>Asistir ao pleno do Consello Social</t>
  </si>
  <si>
    <t>Prestar colaboración no desenvolvemento da actividade "Embaixadores da ciencia e do coñecemento" en Ourense o 26/06/2023</t>
  </si>
  <si>
    <t>Acto de graduación en Educación Primaria salón de graos do Edificio Polítécnico do Campus de Ourense.</t>
  </si>
  <si>
    <t xml:space="preserve">A vicerreitora asiste a un acto en Santiago </t>
  </si>
  <si>
    <t>ASISTE COMO XEFE DE SECCIÓN DE CONTRATACIÓN DE OBRAS, SERVIZOS E PRIVADOS</t>
  </si>
  <si>
    <t>ASISTENCIA DE DE FORMACIÓN PRESENCIAL PRTR EDICIÓN UNIVERSIDADES 28 E 29 DE JUNIO.</t>
  </si>
  <si>
    <t xml:space="preserve">   30-06-23 </t>
  </si>
  <si>
    <t>ASISTE COMO XEFE DE SECCIÓN DE CONTRATACIÓN DE SUBMINISTRACIÓNS, CPI E ADMINISTRATIVOS ESPECIAIS</t>
  </si>
  <si>
    <t>ASISTENCIA DE  JOSE ALBERTO LÓPEZ ABEL AL SEMINARIO DE FORMACIÓN PRESENCIAL PRTR EDICIÓN UNIVERSIDADES 28 E 29 DE JUNIO.</t>
  </si>
  <si>
    <t>A vicerreitora asiste a entrega dos premios Alumni_Uvigo</t>
  </si>
  <si>
    <t>Asistencia Acto de clausura Campus de Verano Unidiversidad</t>
  </si>
  <si>
    <t>Asistencia acto entrega premios ALUMNI 2023</t>
  </si>
  <si>
    <t>Asistir ao I Encontro Nacional de Comisions de Convivencia Universitaria en representación do equipo de goberno da Universidade de Vigo</t>
  </si>
  <si>
    <t xml:space="preserve">   08-07-23 </t>
  </si>
  <si>
    <t>Directora Unidade de Igualdade</t>
  </si>
  <si>
    <t>Asistencia ENCUENTRO:DESARMANDO LA MASCULINIDAD: IMPLICACIÓN DE LOS HOMBRES EN LOS CUIDADOS COMO ESTRATEGIA DE PREVENCIÓN DE VIOLENCIAS / UNPACKING MASCULINITY: MEN'S INVOLVEMENT IN CAREGIVING AS A VIOLENCE PREVENTION STRATEGY</t>
  </si>
  <si>
    <t xml:space="preserve">   07-07-23 </t>
  </si>
  <si>
    <t>Asistencia a 2º observatorio grupo de traballo elaboración protocolos LOPIVI</t>
  </si>
  <si>
    <t>Asistencia Claustro Universitario Ourense</t>
  </si>
  <si>
    <t>A vicerreitora asiste a variaqs xuntanzas en Vigo</t>
  </si>
  <si>
    <t>A vicerreitora asiste a unha xuntanza de Athena European University</t>
  </si>
  <si>
    <t>A vicerreitora asiste ao acto en lembranza de Rosalía de Castro e posterior ofrenda floral no Panteón de Galegos Ilustres que se celebrará no templo de San Domingos de Bonaval, en Santiago</t>
  </si>
  <si>
    <t>Asistir a unha xuntanza no campus de Pontevedra</t>
  </si>
  <si>
    <t>A vicerreitora asiste a varias xuntanzas no campus de Vigo (axenda en adxuntos)</t>
  </si>
  <si>
    <t>Celanova, España</t>
  </si>
  <si>
    <t>A vicerreitora asiste en representación do reitor á entrega XXXIX Premio Celanova, Casa dos Poetas a BUCIÑOS</t>
  </si>
  <si>
    <t>A vicerreitora asiste a unha xuntanza en Pontevedra (adxunto correo)</t>
  </si>
  <si>
    <t>A vicerreitora asiste á presentación das actividades co Federación Galega de Baloncesto</t>
  </si>
  <si>
    <t>A vicerreitora asiste ao acto de apertura de curso</t>
  </si>
  <si>
    <t>Asistir as Xornadas de Benvida ao novo alumnado no Campus de Pontevedra</t>
  </si>
  <si>
    <t>A vicerreitora asiste a unha xuntanza en Vigo co secretario xeral para o deporte e varias reunións no campus pola tarde</t>
  </si>
  <si>
    <t>A vicerreitora asiste a varias reunións en Vigo</t>
  </si>
  <si>
    <t>Vicerreitora de Benestar, Equidade e Diversidade</t>
  </si>
  <si>
    <t>Puebla de Trives, España</t>
  </si>
  <si>
    <t>Asistencia mesa redonda como representante da Uvigo 
"A Xuventude Na Unión Europea"</t>
  </si>
  <si>
    <t>Asistencia da vicerreitora de Internacionalización ao II Forum of Universities for the Future of Europe</t>
  </si>
  <si>
    <t xml:space="preserve">   15-09-23</t>
  </si>
  <si>
    <t>Vicerreitor</t>
  </si>
  <si>
    <t>Asistencia do Vicerreitor de Titulacións ao Acto de Inauguración do curso académico 2023/24 na USC</t>
  </si>
  <si>
    <t>Asiste á preeentación de Youtubeiras en Pontevedra</t>
  </si>
  <si>
    <t>Representando ao reitor</t>
  </si>
  <si>
    <t>Asistencia á XXIX Asemblea Xeral en Sevilla, 21-22 de setembro, en representación do reitor, para participar na elección da nova presidencia do Grupo Compostela de Universidades mediante o voto delegado.</t>
  </si>
  <si>
    <t xml:space="preserve">   22-09-23 </t>
  </si>
  <si>
    <t>recepción da subministración correspondiente ao expediente nº 5/23: “MOBILIARIO PLANTA 6ª EDIFICIO BENITO CORBAL EN PONTEVEDRA”</t>
  </si>
  <si>
    <t xml:space="preserve">   21-09-23 </t>
  </si>
  <si>
    <t>Asistencia acto comunidades energéticas en el rural a través de un proyecto europeo en representación da Uvigo</t>
  </si>
  <si>
    <t>Siegen, Alemania</t>
  </si>
  <si>
    <t xml:space="preserve">Asistencia á reunión do Executive Board da alianza ATHENA, en Siegen (Alemaña) os días 20, 21 e 22 de setembro. 
</t>
  </si>
  <si>
    <t>Rotterdam, Países Bajos</t>
  </si>
  <si>
    <t>Asistencia á feira de internacionalización da European Association for International Education (EAIE), que tivo lugar en Róterdam, do 26 ao 29 setembro. A Universidade de Vigo participa cun estand.</t>
  </si>
  <si>
    <t xml:space="preserve">   30-09-23 </t>
  </si>
  <si>
    <t>xefe do servizo de control interno</t>
  </si>
  <si>
    <t>Toledo, España</t>
  </si>
  <si>
    <t>asistencia CONGRESO CURSO LEY 2/2023</t>
  </si>
  <si>
    <t xml:space="preserve">   24-09-23 </t>
  </si>
  <si>
    <t>Xefe do Servizo de Retribucións</t>
  </si>
  <si>
    <t>ASISTENCIA AL CONGRESO LEY ORGÁNICA 2/2023 DEL SISTEMA UNIVERSITARIO</t>
  </si>
  <si>
    <t>A vicerreitora asiste á entrega de premios Rosalía de Castro en representación do reitor</t>
  </si>
  <si>
    <t xml:space="preserve">   23-09-23 </t>
  </si>
  <si>
    <t xml:space="preserve">A vicerreitora ten varias xuntanzas en Vigo </t>
  </si>
  <si>
    <t xml:space="preserve">No mes de setembro, a vicerreitora, a directora de área de emprego  e a técnica de captación  reúnense cos equipos directivos e decanais dos centros da UVigo dos tres campus </t>
  </si>
  <si>
    <t>Directora de Área Vic.Benestar, Equidade e Diversidade.</t>
  </si>
  <si>
    <t>Asistencia segunda sesión ordinaria Pleno Observatorio Galego contra a discriminación por orientación sexual</t>
  </si>
  <si>
    <t>Reitor da Universiade de Vigo</t>
  </si>
  <si>
    <t>Asistir a á entrega dos Premios Armada 2022 en Madrid o 28/09/2023</t>
  </si>
  <si>
    <t>Participa na feira en emprego e emprendemento Pont Up Store</t>
  </si>
  <si>
    <t>Río de Janeiro, Estado de Río de Janeiro, Brasil</t>
  </si>
  <si>
    <t>Promoción da oferta educativa da Universidade de Vigo coa participación na feira de captación Study in Spain en Rio de Janeiro e Belo Horizonte, Brasil, os días 25 e 26 de outubro de 2023.
Reunións con institucións brasileiras para promover a colaboración coa Universidade de Vigo: visita á Universidade Federal de Rio de Janeiro (23 outubro) e á Fundación Oswaldo Cruz e Colegio Pedro III (24 outubro).</t>
  </si>
  <si>
    <t xml:space="preserve">   29-10-23 </t>
  </si>
  <si>
    <t xml:space="preserve">   18-09-23 </t>
  </si>
  <si>
    <t>No mes de setembro, a vicerreitora, a directora de área de emprego e a técnica de captación  reúnense cos equipos directivos e decanais dos centros da UVigo dos tres campus (en adxuntos axenda de citas)</t>
  </si>
  <si>
    <t>Participación da Vicerreitora de Investigación en el ATHENA Alliance 7th Progress Meeting en Siegen</t>
  </si>
  <si>
    <t>Asistencia Congreso Ciencia Inclusiva CSIC</t>
  </si>
  <si>
    <t xml:space="preserve">   03-10-23 </t>
  </si>
  <si>
    <t>Reitorado da Universidade de Vigo</t>
  </si>
  <si>
    <t>Asistencia do reitor á Asemblea da CRUE o 29 de marzo</t>
  </si>
  <si>
    <t>Reunión con el Director General de la Fundación General de la UPM</t>
  </si>
  <si>
    <t>Asistencia á reunión do Campus CREA na Casa das Campás</t>
  </si>
  <si>
    <t xml:space="preserve">A vicerreitora participa en varias xuntanzas en vigo </t>
  </si>
  <si>
    <t>Cádiz, España</t>
  </si>
  <si>
    <t>obxecto de asistir a reunión da comisión de intercambio de Aloxamento do PAS na Universidadde de Cádiz</t>
  </si>
  <si>
    <t xml:space="preserve">   21-10-23 </t>
  </si>
  <si>
    <t>Asistencia acto programa municipal pola diversidade sexual e de xénero que o Concello de Pontevedra promove nesta ocasión xunto coa Vicerreitoría de Benestar, Equidade e Diversidade da Universidade de Vig</t>
  </si>
  <si>
    <t>Asiste á entrega dos III premios mulleres no foco, da Deputación de Pontevedra</t>
  </si>
  <si>
    <t>Participa na Galicia Summit</t>
  </si>
  <si>
    <t xml:space="preserve">Participa nas Xornadas de Benvida ao novo estudantado que se celebraro o 5 de setembro en Pontevedra, o 6 de setembro en Ourense e o 7 de setembro en Vigo. 
</t>
  </si>
  <si>
    <t xml:space="preserve">   06-09-23 </t>
  </si>
  <si>
    <t>Directora Unidade de igualdade</t>
  </si>
  <si>
    <t>Bilbao, España</t>
  </si>
  <si>
    <t>Asistencia II Conferencia para acabar con las violencias de género en la academia</t>
  </si>
  <si>
    <t xml:space="preserve">   24-10-23 </t>
  </si>
  <si>
    <t>asistencia na EGAP Curso superior sobre o Plan Xeral de Contabilidade</t>
  </si>
  <si>
    <t xml:space="preserve">No mes de setembro, a vicerreitora, a directora de área de emprego e a técnica de captación  reúnense cos equipos directivos e decanais dos centros da UVigo dos tres campus </t>
  </si>
  <si>
    <t>Participa na inauguración da feira en emprego e emprendemento Pont Up Store</t>
  </si>
  <si>
    <t>A vicerreitora participa nunhas xornadas de traballo no marco da Universidad Europea ATHENA</t>
  </si>
  <si>
    <t>Asistencia á reunión da universidade europea ATHENA, que terá lugar en Roma, do 2 ao 5 de abril, organizada pola Università Niccolò Cusano.</t>
  </si>
  <si>
    <t>Asistencia e participación no meeting dos membros da universidade europea ATHENA, que terá lugar en Roma, do 2 ao 5 de abril, organizada pola Università Niccolò Cusano.</t>
  </si>
  <si>
    <t>Participar o día 3/11/2023 na inauguración do VIII Congreso TADEGa na Facultade de Educación e Traballo Social no campus de Ourense</t>
  </si>
  <si>
    <t>Participar o día 4/11/2023 na mesa redonda do VIII Congreso TADEGa na Facultade de Educación e Traballo Social no campus de Ourense</t>
  </si>
  <si>
    <t>Xuntanza co presidente da Federación de Asociacións de Persoas Xordas de Galicia o día 6/11/2023 en A Coruña</t>
  </si>
  <si>
    <t>Asistencia  en calidade de vicerreitora de Internacionalización, á reunión de traballo do SGT de Promoción Internacional da CRUE e ás XX Jornadas de Internacionalización y Cooperación  (Murcia, 27 e 28 de novembro de 2023)</t>
  </si>
  <si>
    <t xml:space="preserve">   28-11-23 </t>
  </si>
  <si>
    <t>Reunión de la junta rectora de FEUGA</t>
  </si>
  <si>
    <t>Asistencia do adxunto ao reitor  a "46ª Jornadas Crue Digitalización. IMPACTO DEL MEDIO AUDIOVISUAL EN LA UNIVERSIDAD"</t>
  </si>
  <si>
    <t>asiste como vicexerente de Investigación</t>
  </si>
  <si>
    <t>ASISTENCIA ÁS XXXVIII XORNADAS CRUE-GERENCIAS 8,9 e 10 de novembro.</t>
  </si>
  <si>
    <t xml:space="preserve">   09-11-23 </t>
  </si>
  <si>
    <t>Participación da Vicerreitora nas Xornadas de Xestión de Transferencia e Investigación das Universidades Galegas na UDC</t>
  </si>
  <si>
    <t xml:space="preserve">   03-11-23 </t>
  </si>
  <si>
    <t>PTXAS_Directora de Area de Equidade e Diversidade</t>
  </si>
  <si>
    <t>Asistencia Henar Quinas a III Encuentro RUD
Red de Universidade por la Diversidad</t>
  </si>
  <si>
    <t xml:space="preserve">   17-11-23 </t>
  </si>
  <si>
    <t>Asistencia de Mónica Valderrama á rolda de prensa para a presentación de DEBUT2023</t>
  </si>
  <si>
    <t>Asistencia de la Directora de la Escuela Abierta de Formación Permanente como representante de la Universidade de Vigo en RUEPEP (Red universitaria de Estudios de Postgrado y Educación Permanente”. al XXI Encuentro RUEPEP, bajo el lema “Formación universitaria de calidad, flexible y al servicio de la sociedad”, que se celebrará en Pamplona del 28 al 30 de junio de 2023</t>
  </si>
  <si>
    <t>Participación  en la Jornada mixta dedicada a la evaluación de la investigación en las bibliotecas universitarias y científicas española, que tendrá lugar en Madrid el 14/11/2023, en la Escuela Técnica Superior de Ingeniería y Diseño Industrial de la Universidad Politécnica de Madrid (Rda. de Valencia, 3, 28012 Madrid)</t>
  </si>
  <si>
    <t>Directora de Área de Equidade</t>
  </si>
  <si>
    <t>Asistencia ao Acto Somos Ponte da Coordinadora Galega de ONGD para intervención en mesa redonda</t>
  </si>
  <si>
    <t>Asistencia do Vicerreitor de Titulacións á reunión coa ACSUG e a Secretaría Xeral de Universidades na Cidade da Cultura de Santiago</t>
  </si>
  <si>
    <t>Asistencia  por delegación del VIcerrector de titulaciones, a la reunión convocada el día 15 en Madrid de los grupos de trabajo de la CRUE-RUEPEP</t>
  </si>
  <si>
    <t>Asistencia á Sectorial de Cooperación de la CRUE, que tivo lugar os días 27 e 28 de novembro en Murcia.</t>
  </si>
  <si>
    <t>Desprazamento a Santiago de Compostela para asistir á presentación da revista Comunica, publicación dixital da Asociación de Periodistas de Galicia</t>
  </si>
  <si>
    <t>Vila Real, Portugal</t>
  </si>
  <si>
    <t>Desprazamento a Vila Real (Portugal) para asistir á xuntanza do Consello de Dirección da Fundación CEER</t>
  </si>
  <si>
    <t>Participa na feira FUTURGAL</t>
  </si>
  <si>
    <t>Recepción obra de ampliación da facultade de Ciencias da Educación e do Deporte para uso da sala de neuromusculación</t>
  </si>
  <si>
    <t>A vicerreitora asiste a homenaxe a Xesús Alonso Montero na USC</t>
  </si>
  <si>
    <t>Participación de la Vicerrectora de lnvestigacion en las XXXVIII Jornadas CRUE-Gerencias que tuvieron lugar en Santiago el día 9 de noviembre.</t>
  </si>
  <si>
    <t>Participación de la Vicerrectora de investigación en el acto de entrega de los premios #HiloTesis2023 el lunes 4 de diciembre a las 11 horas en el Círculo de Bellas Artes en Madrid, sala María Moliner.</t>
  </si>
  <si>
    <t>Participación da Vicerreitora de Investigación nas Xornadas da CRUE que terán lugar os días 29 y 30 de novembro e 1 de diciembro de 2023 na Universitat Autònoma de Barcelona</t>
  </si>
  <si>
    <t xml:space="preserve">   02-12-23 </t>
  </si>
  <si>
    <t>A vicerreitora ten varias reunións no campus de Vigo</t>
  </si>
  <si>
    <t>Reunión Xunta</t>
  </si>
  <si>
    <t>A vicerreitora  asiste ao acto académico de investidura como Doutores "Honoris Causa" de D.ª Martha C. Nussbaum e de D. Michael Keating en representación da UVigo</t>
  </si>
  <si>
    <t xml:space="preserve">   18-12-23 </t>
  </si>
  <si>
    <t>Asistencia da vicerreitora de Internacionalización ás reunións programadas co director do Centro Internacional e a vicerreitora de Proyección Institucional da Universidad de Sevilla co obxecto de coñecer a organización da internacionalización desta universidade, compartir boas prácticas e participar na súa Semana Internacional.</t>
  </si>
  <si>
    <t>Vicerreitor de Profesorado, Docencia e Titulacións</t>
  </si>
  <si>
    <t>Asistencia a Barcelona do Vicerreitor de Profesorado, Docencia e Titulacións ao evento sobre microcredenciais universitarias en España</t>
  </si>
  <si>
    <t>Asistencia á xornada de universidades membros de European Universities organizada pola Embaixada de Francia en Madrid e ás Jornadas de Internacionalización e reunións dos grupos de traballo e pleno da Sectorial de Internacionalización da CRUE, que teñen lugar na Universidad de León.</t>
  </si>
  <si>
    <t>Gastos hoteleros xornadas Crue 2023 Leon. Vicerreitora de Benestar</t>
  </si>
  <si>
    <t>Reunión asamblea CRUE en Madrid</t>
  </si>
  <si>
    <t>Asistencia da Directora da Escola Aberta de Formación Permanente á presentación do “Plan de acción para o desenvolvemento de microcredenciais universitarios en España”  na Universidade de Málaga.</t>
  </si>
  <si>
    <t>Aranjuez, España</t>
  </si>
  <si>
    <t>Participación da Vicerreitora de Investigación na Reunión do pleno da CRUE I+D+i, o vindeirio 15 de xuño en Aranjuez.</t>
  </si>
  <si>
    <t>Vicerrectorado de Ourense-Membro Consello de Dirección</t>
  </si>
  <si>
    <t>Asistencia ao Consello de Dirección coa equipa reitoral.</t>
  </si>
  <si>
    <t>Asistencia ao Consello de Dirección.</t>
  </si>
  <si>
    <t>Directora Técnica da Oficina de I+D</t>
  </si>
  <si>
    <t>Asistencia ás Jornadas técnicas RedOTRI2023 e ao Foro Transfiere 2023,  a comisionada estaba inscrita nos dous eventos que coincidiron nas mesmas datas en Málaga, do 15 ao 17. 
Para xustificar a asistencia achégase o certificado do Foro Transfiere .</t>
  </si>
  <si>
    <t xml:space="preserve">  20-02-23 </t>
  </si>
  <si>
    <t>Vicerreitor Campus Ourense Universidade de Vigo</t>
  </si>
  <si>
    <t>Salto Departamento de Salto, Uruguay</t>
  </si>
  <si>
    <t>Desprazamento para participar na Feira Internacional de Termatalia para facer promoción ,con ponencias e un stand, do Campus Auga da Universidade de Vigo.</t>
  </si>
  <si>
    <t xml:space="preserve">  07-10-23 </t>
  </si>
  <si>
    <t>A comisionada acude a recoller un premio ao acto de entrega dos  "Premios Nacionales de Transferencia de Conocimiento" en Madrid</t>
  </si>
  <si>
    <t xml:space="preserve">  01-12-23 </t>
  </si>
  <si>
    <t>Asistencia ao "X Encuentro Redtransfer" en Barcelona os días 11 a 12 de maio</t>
  </si>
  <si>
    <t xml:space="preserve">  12-05-23 </t>
  </si>
  <si>
    <t>A comisionada acude como Técnica superior da Oficina de I+D</t>
  </si>
  <si>
    <t>Asistencia en Barcelona a - Galicia Bio Event, 25 de setembro -  Feira BIOSPAIN 2023, do 26 ao 28 de setembro</t>
  </si>
  <si>
    <t xml:space="preserve">  28-09-23 </t>
  </si>
  <si>
    <t xml:space="preserve">  01-12-23</t>
  </si>
  <si>
    <t>Vicerreitora do Campus de Pontevedra</t>
  </si>
  <si>
    <t>Braga, Portugal</t>
  </si>
  <si>
    <t>Desprazamento a Braga para asistir a unha xuntanza coa reitora da Universidade de Braga e outras autoridades universitarias</t>
  </si>
  <si>
    <t>Xefe de Area Académica de Cc.Sociais e Fisioterapia</t>
  </si>
  <si>
    <t>Asistencia ás xornadas de formación sobre o módulo de expedientes do programa SIGMA.</t>
  </si>
  <si>
    <t xml:space="preserve">   27-04-23 </t>
  </si>
  <si>
    <t>Directora Área Campus Especialización CREA</t>
  </si>
  <si>
    <t>Desprazamento ao campus de Vigo para asistir ao acto de investidura doutor honoris causa Nicholas A. Kotov.</t>
  </si>
  <si>
    <t xml:space="preserve">   12-06-23 </t>
  </si>
  <si>
    <t>Desprazamento a Vigo para asistir a unha exposición Fundación Laxeiro</t>
  </si>
  <si>
    <t>Lima, Perú</t>
  </si>
  <si>
    <t>Asistencia al  VII Congreso Internacional de Líderes de la Educación, que se celebrará en Antofagasta (Chile), entre el 30 de noviembre y el 2 de diciembre. Esta intervención servirá para dar a conocer el programa de doctorado CREA S2i de la Universidad de Vigo.</t>
  </si>
  <si>
    <t xml:space="preserve">   03-12-23 </t>
  </si>
  <si>
    <t>Fonte: Programa informático MUS</t>
  </si>
  <si>
    <t xml:space="preserve">Pagamentos realizados o ano 2023  para viaxes institucionais </t>
  </si>
  <si>
    <t>Data de publicación: abril  2024</t>
  </si>
  <si>
    <t>Unidade de Análises e Programas</t>
  </si>
  <si>
    <t>Data de publicación: abril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</si>
</sst>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
    <numFmt numFmtId="165" formatCode="#,##0.00\ &quot;€&quot;"/>
    <numFmt numFmtId="166" formatCode="dd\-mm\-yy"/>
  </numFmts>
  <fonts count="7" x14ac:knownFonts="1">
    <font>
      <sz val="11"/>
      <color theme="1"/>
      <name val="Aptos Narrow"/>
      <family val="2"/>
      <scheme val="minor"/>
    </font>
    <font>
      <sz val="11"/>
      <color rgb="FF000000"/>
      <name val="Calibri"/>
      <family val="2"/>
    </font>
    <font>
      <b/>
      <sz val="11"/>
      <color rgb="FF000000"/>
      <name val="Calibri"/>
      <family val="2"/>
    </font>
    <font>
      <sz val="11"/>
      <color rgb="FF000000"/>
      <name val="Aptos Narrow"/>
      <family val="2"/>
      <scheme val="minor"/>
    </font>
    <font>
      <sz val="11"/>
      <color theme="1"/>
      <name val="Aptos Narrow"/>
      <family val="2"/>
      <scheme val="minor"/>
    </font>
    <font>
      <sz val="10"/>
      <name val="Arial"/>
      <family val="2"/>
    </font>
    <font>
      <sz val="11"/>
      <color indexed="8"/>
      <name val="Calibri"/>
      <family val="2"/>
    </font>
  </fonts>
  <fills count="6">
    <fill>
      <patternFill patternType="none"/>
    </fill>
    <fill>
      <patternFill patternType="gray125"/>
    </fill>
    <fill>
      <patternFill patternType="solid">
        <fgColor rgb="FFFFC000"/>
        <bgColor rgb="FF000000"/>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6">
    <xf numFmtId="0" fontId="0" fillId="0" borderId="0"/>
    <xf numFmtId="0" fontId="1" fillId="0" borderId="0"/>
    <xf numFmtId="44" fontId="4" fillId="0" borderId="0" applyFont="0" applyFill="0" applyBorder="0" applyAlignment="0" applyProtection="0"/>
    <xf numFmtId="0" fontId="5" fillId="0" borderId="0"/>
    <xf numFmtId="44" fontId="4" fillId="0" borderId="0" applyFont="0" applyFill="0" applyBorder="0" applyAlignment="0" applyProtection="0"/>
    <xf numFmtId="0" fontId="1" fillId="0" borderId="0"/>
  </cellStyleXfs>
  <cellXfs count="66">
    <xf numFmtId="0" fontId="0" fillId="0" borderId="0" xfId="0"/>
    <xf numFmtId="0" fontId="2" fillId="2" borderId="1" xfId="1"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top"/>
    </xf>
    <xf numFmtId="164" fontId="0" fillId="0" borderId="0" xfId="0" applyNumberFormat="1" applyAlignment="1">
      <alignment horizontal="right" vertical="top"/>
    </xf>
    <xf numFmtId="0" fontId="3" fillId="0" borderId="0" xfId="0" applyFont="1" applyAlignment="1">
      <alignment horizontal="right" vertical="top"/>
    </xf>
    <xf numFmtId="165" fontId="3" fillId="0" borderId="0" xfId="0" applyNumberFormat="1" applyFont="1" applyAlignment="1">
      <alignment horizontal="right" vertical="top"/>
    </xf>
    <xf numFmtId="164" fontId="0" fillId="0" borderId="0" xfId="0" applyNumberFormat="1" applyAlignment="1">
      <alignment horizontal="right"/>
    </xf>
    <xf numFmtId="165" fontId="3" fillId="0" borderId="0" xfId="0" applyNumberFormat="1" applyFont="1" applyAlignment="1">
      <alignment horizontal="right" wrapText="1"/>
    </xf>
    <xf numFmtId="165" fontId="3" fillId="0" borderId="0" xfId="0" applyNumberFormat="1" applyFont="1" applyAlignment="1">
      <alignment horizontal="right"/>
    </xf>
    <xf numFmtId="0" fontId="0" fillId="0" borderId="0" xfId="0" applyAlignment="1">
      <alignment vertical="top" wrapText="1"/>
    </xf>
    <xf numFmtId="164" fontId="0" fillId="0" borderId="0" xfId="0" applyNumberFormat="1" applyAlignment="1">
      <alignment horizontal="right" vertical="top" wrapText="1"/>
    </xf>
    <xf numFmtId="165" fontId="3" fillId="0" borderId="0" xfId="0" applyNumberFormat="1" applyFont="1" applyAlignment="1">
      <alignment horizontal="right" vertical="top" wrapText="1"/>
    </xf>
    <xf numFmtId="0" fontId="0" fillId="0" borderId="0" xfId="0" applyAlignment="1">
      <alignment horizontal="right"/>
    </xf>
    <xf numFmtId="165" fontId="0" fillId="0" borderId="0" xfId="0" applyNumberFormat="1"/>
    <xf numFmtId="164" fontId="0" fillId="0" borderId="0" xfId="0" applyNumberFormat="1" applyAlignment="1">
      <alignment horizontal="right" wrapText="1"/>
    </xf>
    <xf numFmtId="165" fontId="0" fillId="0" borderId="0" xfId="0" applyNumberFormat="1" applyAlignment="1">
      <alignment horizontal="right"/>
    </xf>
    <xf numFmtId="0" fontId="0" fillId="3" borderId="0" xfId="0" applyFill="1"/>
    <xf numFmtId="164" fontId="0" fillId="3" borderId="0" xfId="0" applyNumberFormat="1" applyFill="1" applyAlignment="1">
      <alignment horizontal="right"/>
    </xf>
    <xf numFmtId="165" fontId="0" fillId="3" borderId="0" xfId="0" applyNumberFormat="1" applyFill="1" applyAlignment="1">
      <alignment horizontal="right"/>
    </xf>
    <xf numFmtId="0" fontId="0" fillId="3" borderId="0" xfId="0" applyFill="1" applyAlignment="1">
      <alignment horizontal="right"/>
    </xf>
    <xf numFmtId="165" fontId="0" fillId="3" borderId="0" xfId="0" applyNumberFormat="1" applyFill="1"/>
    <xf numFmtId="0" fontId="0" fillId="4" borderId="0" xfId="0" applyFill="1"/>
    <xf numFmtId="164" fontId="3" fillId="4" borderId="0" xfId="0" applyNumberFormat="1" applyFont="1" applyFill="1" applyAlignment="1">
      <alignment wrapText="1"/>
    </xf>
    <xf numFmtId="164" fontId="3" fillId="4" borderId="0" xfId="0" applyNumberFormat="1" applyFont="1" applyFill="1"/>
    <xf numFmtId="165" fontId="3" fillId="4" borderId="0" xfId="0" applyNumberFormat="1" applyFont="1" applyFill="1" applyAlignment="1">
      <alignment horizontal="right" wrapText="1"/>
    </xf>
    <xf numFmtId="0" fontId="0" fillId="4" borderId="0" xfId="0" applyFill="1" applyAlignment="1">
      <alignment horizontal="right"/>
    </xf>
    <xf numFmtId="165" fontId="0" fillId="4" borderId="0" xfId="0" applyNumberFormat="1" applyFill="1" applyAlignment="1">
      <alignment horizontal="right"/>
    </xf>
    <xf numFmtId="165" fontId="3" fillId="4" borderId="0" xfId="0" applyNumberFormat="1" applyFont="1" applyFill="1" applyAlignment="1">
      <alignment wrapText="1"/>
    </xf>
    <xf numFmtId="164" fontId="3" fillId="0" borderId="0" xfId="0" applyNumberFormat="1" applyFont="1" applyAlignment="1">
      <alignment wrapText="1"/>
    </xf>
    <xf numFmtId="164" fontId="3" fillId="0" borderId="0" xfId="0" applyNumberFormat="1" applyFont="1"/>
    <xf numFmtId="165" fontId="3" fillId="0" borderId="0" xfId="0" applyNumberFormat="1" applyFont="1" applyAlignment="1">
      <alignment wrapText="1"/>
    </xf>
    <xf numFmtId="0" fontId="3" fillId="4" borderId="0" xfId="0" applyFont="1" applyFill="1" applyAlignment="1">
      <alignment wrapText="1"/>
    </xf>
    <xf numFmtId="165" fontId="0" fillId="4" borderId="0" xfId="0" applyNumberFormat="1" applyFill="1"/>
    <xf numFmtId="0" fontId="3" fillId="0" borderId="0" xfId="0" applyFont="1" applyAlignment="1">
      <alignment wrapText="1"/>
    </xf>
    <xf numFmtId="164" fontId="3" fillId="3" borderId="0" xfId="0" applyNumberFormat="1" applyFont="1" applyFill="1"/>
    <xf numFmtId="164" fontId="3" fillId="3" borderId="0" xfId="0" applyNumberFormat="1" applyFont="1" applyFill="1" applyAlignment="1">
      <alignment wrapText="1"/>
    </xf>
    <xf numFmtId="165" fontId="3" fillId="3" borderId="0" xfId="0" applyNumberFormat="1" applyFont="1" applyFill="1" applyAlignment="1">
      <alignment horizontal="right" wrapText="1"/>
    </xf>
    <xf numFmtId="0" fontId="1" fillId="0" borderId="0" xfId="1"/>
    <xf numFmtId="0" fontId="3" fillId="0" borderId="0" xfId="0" applyFont="1"/>
    <xf numFmtId="0" fontId="0" fillId="0" borderId="0" xfId="0" applyAlignment="1">
      <alignment wrapText="1"/>
    </xf>
    <xf numFmtId="0" fontId="0" fillId="4" borderId="0" xfId="0" applyFill="1" applyAlignment="1">
      <alignment vertical="top" wrapText="1"/>
    </xf>
    <xf numFmtId="164" fontId="3" fillId="4" borderId="0" xfId="0" applyNumberFormat="1" applyFont="1" applyFill="1" applyAlignment="1">
      <alignment vertical="top" wrapText="1"/>
    </xf>
    <xf numFmtId="165" fontId="3" fillId="4" borderId="0" xfId="0" applyNumberFormat="1" applyFont="1" applyFill="1" applyAlignment="1">
      <alignment horizontal="right" vertical="top" wrapText="1"/>
    </xf>
    <xf numFmtId="165" fontId="3" fillId="4" borderId="0" xfId="0" applyNumberFormat="1" applyFont="1" applyFill="1" applyAlignment="1">
      <alignment vertical="top" wrapText="1"/>
    </xf>
    <xf numFmtId="0" fontId="0" fillId="5" borderId="0" xfId="0" applyFill="1"/>
    <xf numFmtId="0" fontId="0" fillId="0" borderId="2" xfId="0" applyBorder="1"/>
    <xf numFmtId="44" fontId="2" fillId="2" borderId="1" xfId="2" applyFont="1" applyFill="1" applyBorder="1" applyAlignment="1">
      <alignment horizontal="center" vertical="center" wrapText="1"/>
    </xf>
    <xf numFmtId="0" fontId="6" fillId="0" borderId="0" xfId="5" applyFont="1" applyAlignment="1">
      <alignment horizontal="left"/>
    </xf>
    <xf numFmtId="0" fontId="1" fillId="0" borderId="0" xfId="5" applyAlignment="1">
      <alignment horizontal="left"/>
    </xf>
    <xf numFmtId="164" fontId="3" fillId="0" borderId="1" xfId="0" applyNumberFormat="1" applyFont="1" applyBorder="1" applyAlignment="1">
      <alignment wrapText="1"/>
    </xf>
    <xf numFmtId="0" fontId="0" fillId="0" borderId="1" xfId="0" applyBorder="1"/>
    <xf numFmtId="166" fontId="3" fillId="0" borderId="1" xfId="0" applyNumberFormat="1" applyFont="1" applyBorder="1" applyAlignment="1">
      <alignment horizontal="right" wrapText="1"/>
    </xf>
    <xf numFmtId="165" fontId="3" fillId="0" borderId="1" xfId="0" applyNumberFormat="1" applyFont="1" applyBorder="1" applyAlignment="1">
      <alignment horizontal="right" wrapText="1"/>
    </xf>
    <xf numFmtId="14" fontId="3" fillId="0" borderId="1" xfId="0" applyNumberFormat="1" applyFont="1" applyBorder="1" applyAlignment="1">
      <alignment horizontal="right" wrapText="1"/>
    </xf>
    <xf numFmtId="0" fontId="0" fillId="0" borderId="1" xfId="0" applyBorder="1" applyAlignment="1">
      <alignment vertical="top" wrapText="1"/>
    </xf>
    <xf numFmtId="0" fontId="0" fillId="0" borderId="1" xfId="0" applyBorder="1" applyAlignment="1">
      <alignment wrapText="1"/>
    </xf>
    <xf numFmtId="164" fontId="3" fillId="0" borderId="1" xfId="0" applyNumberFormat="1" applyFont="1" applyBorder="1" applyAlignment="1">
      <alignment vertical="top" wrapText="1"/>
    </xf>
    <xf numFmtId="14" fontId="3" fillId="0" borderId="1" xfId="0" applyNumberFormat="1" applyFont="1" applyBorder="1" applyAlignment="1">
      <alignment horizontal="right" vertical="top" wrapText="1"/>
    </xf>
    <xf numFmtId="165" fontId="3" fillId="0" borderId="1" xfId="0" applyNumberFormat="1" applyFont="1" applyBorder="1" applyAlignment="1">
      <alignment horizontal="right" vertical="top" wrapText="1"/>
    </xf>
    <xf numFmtId="164" fontId="3" fillId="0" borderId="1" xfId="0" applyNumberFormat="1" applyFont="1" applyBorder="1" applyAlignment="1">
      <alignment horizontal="right" wrapText="1"/>
    </xf>
    <xf numFmtId="164" fontId="0" fillId="0" borderId="1" xfId="0" applyNumberFormat="1" applyBorder="1"/>
    <xf numFmtId="164" fontId="3" fillId="0" borderId="1" xfId="0" applyNumberFormat="1" applyFont="1" applyBorder="1" applyAlignment="1">
      <alignment horizontal="right"/>
    </xf>
    <xf numFmtId="165" fontId="3" fillId="0" borderId="1" xfId="0" applyNumberFormat="1" applyFont="1" applyBorder="1" applyAlignment="1">
      <alignment wrapText="1"/>
    </xf>
    <xf numFmtId="0" fontId="0" fillId="0" borderId="2" xfId="0" applyBorder="1" applyAlignment="1">
      <alignment horizontal="center"/>
    </xf>
  </cellXfs>
  <cellStyles count="6">
    <cellStyle name="Moneda" xfId="2" builtinId="4"/>
    <cellStyle name="Moneda 2" xfId="4" xr:uid="{F305012E-CBE7-469F-8316-96B2CD80DA13}"/>
    <cellStyle name="Normal" xfId="0" builtinId="0"/>
    <cellStyle name="Normal 2" xfId="1" xr:uid="{1405B86B-83F1-4925-A942-C917708B9F10}"/>
    <cellStyle name="Normal 2 2" xfId="5" xr:uid="{6E6ACDD2-51F0-4C5D-8EF2-3AC5396B398D}"/>
    <cellStyle name="Normal 2 3" xfId="3" xr:uid="{E2C28CA6-DBA5-46E5-9313-F03E548755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76200</xdr:rowOff>
    </xdr:from>
    <xdr:to>
      <xdr:col>0</xdr:col>
      <xdr:colOff>2686050</xdr:colOff>
      <xdr:row>0</xdr:row>
      <xdr:rowOff>485774</xdr:rowOff>
    </xdr:to>
    <xdr:pic>
      <xdr:nvPicPr>
        <xdr:cNvPr id="2" name="_x0037__x0020_Imagen" descr="Descripción: logotipo.jpg">
          <a:extLst>
            <a:ext uri="{FF2B5EF4-FFF2-40B4-BE49-F238E27FC236}">
              <a16:creationId xmlns:a16="http://schemas.microsoft.com/office/drawing/2014/main" id="{C3AB8970-9248-48C9-BE41-839353A2E7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76200"/>
          <a:ext cx="2486025" cy="409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390525</xdr:colOff>
      <xdr:row>0</xdr:row>
      <xdr:rowOff>219075</xdr:rowOff>
    </xdr:from>
    <xdr:to>
      <xdr:col>0</xdr:col>
      <xdr:colOff>2876550</xdr:colOff>
      <xdr:row>0</xdr:row>
      <xdr:rowOff>628649</xdr:rowOff>
    </xdr:to>
    <xdr:pic>
      <xdr:nvPicPr>
        <xdr:cNvPr id="2" name="_x0037__x0020_Imagen" descr="Descripción: logotipo.jpg">
          <a:extLst>
            <a:ext uri="{FF2B5EF4-FFF2-40B4-BE49-F238E27FC236}">
              <a16:creationId xmlns:a16="http://schemas.microsoft.com/office/drawing/2014/main" id="{14FC3526-1661-4FE0-9402-9E69782147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19075"/>
          <a:ext cx="2486025" cy="409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03874-26D3-4AB1-A091-6565936A7544}">
  <sheetPr>
    <tabColor rgb="FF00B050"/>
  </sheetPr>
  <dimension ref="A1:L245"/>
  <sheetViews>
    <sheetView tabSelected="1" zoomScale="90" zoomScaleNormal="90" workbookViewId="0">
      <pane ySplit="7" topLeftCell="A8" activePane="bottomLeft" state="frozen"/>
      <selection pane="bottomLeft" activeCell="A2" sqref="A2"/>
    </sheetView>
  </sheetViews>
  <sheetFormatPr baseColWidth="10" defaultRowHeight="15" x14ac:dyDescent="0.25"/>
  <cols>
    <col min="1" max="1" width="59.42578125" customWidth="1"/>
    <col min="2" max="2" width="23.5703125" customWidth="1"/>
    <col min="3" max="3" width="57" customWidth="1"/>
    <col min="4" max="4" width="17" customWidth="1"/>
    <col min="5" max="5" width="17.140625" customWidth="1"/>
    <col min="6" max="6" width="17.85546875" customWidth="1"/>
    <col min="7" max="7" width="18.7109375" customWidth="1"/>
    <col min="8" max="8" width="16.42578125" customWidth="1"/>
    <col min="9" max="9" width="22.140625" customWidth="1"/>
    <col min="10" max="10" width="22" customWidth="1"/>
    <col min="11" max="11" width="10.140625" customWidth="1"/>
    <col min="12" max="12" width="11.28515625" customWidth="1"/>
  </cols>
  <sheetData>
    <row r="1" spans="1:12" ht="46.5" customHeight="1" thickBot="1" x14ac:dyDescent="0.3">
      <c r="A1" s="47"/>
      <c r="B1" s="47"/>
      <c r="C1" s="47"/>
      <c r="D1" s="47"/>
      <c r="E1" s="47"/>
      <c r="F1" s="47"/>
      <c r="G1" s="47"/>
      <c r="H1" s="47"/>
      <c r="I1" s="47"/>
      <c r="J1" s="65" t="s">
        <v>838</v>
      </c>
      <c r="K1" s="65"/>
      <c r="L1" s="65"/>
    </row>
    <row r="3" spans="1:12" x14ac:dyDescent="0.25">
      <c r="A3" s="49" t="s">
        <v>836</v>
      </c>
      <c r="B3" s="50"/>
      <c r="C3" s="50"/>
      <c r="D3" s="50"/>
      <c r="E3" s="50"/>
      <c r="F3" s="50"/>
      <c r="G3" s="50"/>
      <c r="H3" s="50"/>
      <c r="I3" s="50"/>
      <c r="J3" s="50"/>
      <c r="K3" s="50"/>
      <c r="L3" s="50"/>
    </row>
    <row r="4" spans="1:12" x14ac:dyDescent="0.25">
      <c r="A4" t="s">
        <v>835</v>
      </c>
    </row>
    <row r="5" spans="1:12" x14ac:dyDescent="0.25">
      <c r="A5" t="s">
        <v>839</v>
      </c>
    </row>
    <row r="7" spans="1:12" ht="33" customHeight="1" x14ac:dyDescent="0.25">
      <c r="A7" s="1" t="s">
        <v>0</v>
      </c>
      <c r="B7" s="1" t="s">
        <v>1</v>
      </c>
      <c r="C7" s="1" t="s">
        <v>2</v>
      </c>
      <c r="D7" s="1" t="s">
        <v>3</v>
      </c>
      <c r="E7" s="1" t="s">
        <v>4</v>
      </c>
      <c r="F7" s="48" t="s">
        <v>5</v>
      </c>
      <c r="G7" s="48" t="s">
        <v>6</v>
      </c>
      <c r="H7" s="48" t="s">
        <v>7</v>
      </c>
      <c r="I7" s="48" t="s">
        <v>8</v>
      </c>
      <c r="J7" s="48" t="s">
        <v>9</v>
      </c>
      <c r="K7" s="48" t="s">
        <v>10</v>
      </c>
      <c r="L7" s="48" t="s">
        <v>11</v>
      </c>
    </row>
    <row r="8" spans="1:12" x14ac:dyDescent="0.25">
      <c r="A8" s="52" t="s">
        <v>439</v>
      </c>
      <c r="B8" s="52" t="s">
        <v>99</v>
      </c>
      <c r="C8" s="52" t="s">
        <v>440</v>
      </c>
      <c r="D8" s="51">
        <v>44929.000694444447</v>
      </c>
      <c r="E8" s="53" t="s">
        <v>441</v>
      </c>
      <c r="F8" s="54" t="s">
        <v>442</v>
      </c>
      <c r="G8" s="54" t="s">
        <v>442</v>
      </c>
      <c r="H8" s="54">
        <v>37.619999999999997</v>
      </c>
      <c r="I8" s="54" t="s">
        <v>442</v>
      </c>
      <c r="J8" s="54" t="s">
        <v>442</v>
      </c>
      <c r="K8" s="54" t="s">
        <v>442</v>
      </c>
      <c r="L8" s="54">
        <v>37.619999999999997</v>
      </c>
    </row>
    <row r="9" spans="1:12" x14ac:dyDescent="0.25">
      <c r="A9" s="52" t="s">
        <v>443</v>
      </c>
      <c r="B9" s="52" t="s">
        <v>82</v>
      </c>
      <c r="C9" s="52" t="s">
        <v>444</v>
      </c>
      <c r="D9" s="51">
        <v>44915.008333333331</v>
      </c>
      <c r="E9" s="53" t="s">
        <v>445</v>
      </c>
      <c r="F9" s="54" t="s">
        <v>442</v>
      </c>
      <c r="G9" s="54" t="s">
        <v>442</v>
      </c>
      <c r="H9" s="54">
        <v>18.149999999999999</v>
      </c>
      <c r="I9" s="54" t="s">
        <v>442</v>
      </c>
      <c r="J9" s="54" t="s">
        <v>442</v>
      </c>
      <c r="K9" s="54" t="s">
        <v>442</v>
      </c>
      <c r="L9" s="54">
        <v>18.149999999999999</v>
      </c>
    </row>
    <row r="10" spans="1:12" x14ac:dyDescent="0.25">
      <c r="A10" s="52" t="s">
        <v>446</v>
      </c>
      <c r="B10" s="52" t="s">
        <v>99</v>
      </c>
      <c r="C10" s="52" t="s">
        <v>447</v>
      </c>
      <c r="D10" s="51">
        <v>44936.000694444447</v>
      </c>
      <c r="E10" s="53" t="s">
        <v>448</v>
      </c>
      <c r="F10" s="54" t="s">
        <v>442</v>
      </c>
      <c r="G10" s="54" t="s">
        <v>442</v>
      </c>
      <c r="H10" s="54">
        <v>14.94</v>
      </c>
      <c r="I10" s="54" t="s">
        <v>442</v>
      </c>
      <c r="J10" s="54" t="s">
        <v>442</v>
      </c>
      <c r="K10" s="54" t="s">
        <v>442</v>
      </c>
      <c r="L10" s="54">
        <v>14.94</v>
      </c>
    </row>
    <row r="11" spans="1:12" x14ac:dyDescent="0.25">
      <c r="A11" s="52" t="s">
        <v>439</v>
      </c>
      <c r="B11" s="52" t="s">
        <v>31</v>
      </c>
      <c r="C11" s="52" t="s">
        <v>449</v>
      </c>
      <c r="D11" s="51">
        <v>44939.000694444447</v>
      </c>
      <c r="E11" s="53" t="s">
        <v>450</v>
      </c>
      <c r="F11" s="54" t="s">
        <v>442</v>
      </c>
      <c r="G11" s="54" t="s">
        <v>442</v>
      </c>
      <c r="H11" s="54">
        <v>39.520000000000003</v>
      </c>
      <c r="I11" s="54" t="s">
        <v>442</v>
      </c>
      <c r="J11" s="54" t="s">
        <v>442</v>
      </c>
      <c r="K11" s="54" t="s">
        <v>442</v>
      </c>
      <c r="L11" s="54">
        <v>39.520000000000003</v>
      </c>
    </row>
    <row r="12" spans="1:12" x14ac:dyDescent="0.25">
      <c r="A12" s="52" t="s">
        <v>439</v>
      </c>
      <c r="B12" s="52" t="s">
        <v>64</v>
      </c>
      <c r="C12" s="52" t="s">
        <v>451</v>
      </c>
      <c r="D12" s="51">
        <v>44942.000694444447</v>
      </c>
      <c r="E12" s="53" t="s">
        <v>452</v>
      </c>
      <c r="F12" s="54" t="s">
        <v>442</v>
      </c>
      <c r="G12" s="54" t="s">
        <v>442</v>
      </c>
      <c r="H12" s="54">
        <v>40.9</v>
      </c>
      <c r="I12" s="54" t="s">
        <v>442</v>
      </c>
      <c r="J12" s="54" t="s">
        <v>442</v>
      </c>
      <c r="K12" s="54" t="s">
        <v>442</v>
      </c>
      <c r="L12" s="54">
        <v>40.9</v>
      </c>
    </row>
    <row r="13" spans="1:12" x14ac:dyDescent="0.25">
      <c r="A13" s="52" t="s">
        <v>439</v>
      </c>
      <c r="B13" s="52" t="s">
        <v>99</v>
      </c>
      <c r="C13" s="52" t="s">
        <v>453</v>
      </c>
      <c r="D13" s="51">
        <v>44943.000694444447</v>
      </c>
      <c r="E13" s="53" t="s">
        <v>454</v>
      </c>
      <c r="F13" s="54" t="s">
        <v>442</v>
      </c>
      <c r="G13" s="54" t="s">
        <v>442</v>
      </c>
      <c r="H13" s="54">
        <v>37.619999999999997</v>
      </c>
      <c r="I13" s="54" t="s">
        <v>442</v>
      </c>
      <c r="J13" s="54" t="s">
        <v>442</v>
      </c>
      <c r="K13" s="54" t="s">
        <v>442</v>
      </c>
      <c r="L13" s="54">
        <v>37.619999999999997</v>
      </c>
    </row>
    <row r="14" spans="1:12" x14ac:dyDescent="0.25">
      <c r="A14" s="52" t="s">
        <v>455</v>
      </c>
      <c r="B14" s="52" t="s">
        <v>112</v>
      </c>
      <c r="C14" s="52" t="s">
        <v>456</v>
      </c>
      <c r="D14" s="51">
        <v>44945.000694444447</v>
      </c>
      <c r="E14" s="53" t="s">
        <v>457</v>
      </c>
      <c r="F14" s="54" t="s">
        <v>442</v>
      </c>
      <c r="G14" s="54" t="s">
        <v>442</v>
      </c>
      <c r="H14" s="54">
        <v>39.14</v>
      </c>
      <c r="I14" s="54" t="s">
        <v>442</v>
      </c>
      <c r="J14" s="54" t="s">
        <v>442</v>
      </c>
      <c r="K14" s="54" t="s">
        <v>442</v>
      </c>
      <c r="L14" s="54">
        <v>39.14</v>
      </c>
    </row>
    <row r="15" spans="1:12" x14ac:dyDescent="0.25">
      <c r="A15" s="52" t="s">
        <v>458</v>
      </c>
      <c r="B15" s="52" t="s">
        <v>68</v>
      </c>
      <c r="C15" s="52" t="s">
        <v>459</v>
      </c>
      <c r="D15" s="51">
        <v>44952.000694444447</v>
      </c>
      <c r="E15" s="53" t="s">
        <v>460</v>
      </c>
      <c r="F15" s="54">
        <v>49.5</v>
      </c>
      <c r="G15" s="54" t="s">
        <v>442</v>
      </c>
      <c r="H15" s="54" t="s">
        <v>442</v>
      </c>
      <c r="I15" s="54" t="s">
        <v>442</v>
      </c>
      <c r="J15" s="54" t="s">
        <v>442</v>
      </c>
      <c r="K15" s="54" t="s">
        <v>442</v>
      </c>
      <c r="L15" s="54">
        <v>49.5</v>
      </c>
    </row>
    <row r="16" spans="1:12" x14ac:dyDescent="0.25">
      <c r="A16" s="52" t="s">
        <v>443</v>
      </c>
      <c r="B16" s="52" t="s">
        <v>112</v>
      </c>
      <c r="C16" s="52" t="s">
        <v>461</v>
      </c>
      <c r="D16" s="51">
        <v>44956.000694444447</v>
      </c>
      <c r="E16" s="53" t="s">
        <v>462</v>
      </c>
      <c r="F16" s="54" t="s">
        <v>442</v>
      </c>
      <c r="G16" s="54" t="s">
        <v>442</v>
      </c>
      <c r="H16" s="54">
        <v>36.479999999999997</v>
      </c>
      <c r="I16" s="54" t="s">
        <v>442</v>
      </c>
      <c r="J16" s="54" t="s">
        <v>442</v>
      </c>
      <c r="K16" s="54" t="s">
        <v>442</v>
      </c>
      <c r="L16" s="54">
        <v>36.479999999999997</v>
      </c>
    </row>
    <row r="17" spans="1:12" x14ac:dyDescent="0.25">
      <c r="A17" s="52" t="s">
        <v>463</v>
      </c>
      <c r="B17" s="52" t="s">
        <v>437</v>
      </c>
      <c r="C17" s="52" t="s">
        <v>464</v>
      </c>
      <c r="D17" s="51">
        <v>44951.000694444447</v>
      </c>
      <c r="E17" s="53" t="s">
        <v>465</v>
      </c>
      <c r="F17" s="54">
        <v>58.67</v>
      </c>
      <c r="G17" s="54" t="s">
        <v>442</v>
      </c>
      <c r="H17" s="54">
        <v>18.05</v>
      </c>
      <c r="I17" s="54" t="s">
        <v>442</v>
      </c>
      <c r="J17" s="54" t="s">
        <v>442</v>
      </c>
      <c r="K17" s="54" t="s">
        <v>442</v>
      </c>
      <c r="L17" s="54">
        <v>76.72</v>
      </c>
    </row>
    <row r="18" spans="1:12" x14ac:dyDescent="0.25">
      <c r="A18" s="52" t="s">
        <v>439</v>
      </c>
      <c r="B18" s="52" t="s">
        <v>31</v>
      </c>
      <c r="C18" s="52" t="s">
        <v>466</v>
      </c>
      <c r="D18" s="51">
        <v>44960.001388888886</v>
      </c>
      <c r="E18" s="53" t="s">
        <v>467</v>
      </c>
      <c r="F18" s="54" t="s">
        <v>442</v>
      </c>
      <c r="G18" s="54" t="s">
        <v>442</v>
      </c>
      <c r="H18" s="54">
        <v>23.9</v>
      </c>
      <c r="I18" s="54" t="s">
        <v>442</v>
      </c>
      <c r="J18" s="54" t="s">
        <v>442</v>
      </c>
      <c r="K18" s="54" t="s">
        <v>442</v>
      </c>
      <c r="L18" s="54">
        <v>23.9</v>
      </c>
    </row>
    <row r="19" spans="1:12" x14ac:dyDescent="0.25">
      <c r="A19" s="52" t="s">
        <v>468</v>
      </c>
      <c r="B19" s="52" t="s">
        <v>469</v>
      </c>
      <c r="C19" s="52" t="s">
        <v>470</v>
      </c>
      <c r="D19" s="51">
        <v>44950.000694444447</v>
      </c>
      <c r="E19" s="53" t="s">
        <v>471</v>
      </c>
      <c r="F19" s="54" t="s">
        <v>442</v>
      </c>
      <c r="G19" s="54" t="s">
        <v>442</v>
      </c>
      <c r="H19" s="54">
        <v>404.38</v>
      </c>
      <c r="I19" s="54" t="s">
        <v>442</v>
      </c>
      <c r="J19" s="54" t="s">
        <v>442</v>
      </c>
      <c r="K19" s="54" t="s">
        <v>442</v>
      </c>
      <c r="L19" s="54">
        <v>404.38</v>
      </c>
    </row>
    <row r="20" spans="1:12" x14ac:dyDescent="0.25">
      <c r="A20" s="52" t="s">
        <v>468</v>
      </c>
      <c r="B20" s="52" t="s">
        <v>469</v>
      </c>
      <c r="C20" s="52" t="s">
        <v>472</v>
      </c>
      <c r="D20" s="51">
        <v>44952.000694444447</v>
      </c>
      <c r="E20" s="53" t="s">
        <v>473</v>
      </c>
      <c r="F20" s="54" t="s">
        <v>442</v>
      </c>
      <c r="G20" s="54" t="s">
        <v>442</v>
      </c>
      <c r="H20" s="54">
        <v>20.38</v>
      </c>
      <c r="I20" s="54" t="s">
        <v>442</v>
      </c>
      <c r="J20" s="54" t="s">
        <v>442</v>
      </c>
      <c r="K20" s="54" t="s">
        <v>442</v>
      </c>
      <c r="L20" s="54">
        <v>20.38</v>
      </c>
    </row>
    <row r="21" spans="1:12" x14ac:dyDescent="0.25">
      <c r="A21" s="52" t="s">
        <v>474</v>
      </c>
      <c r="B21" s="52" t="s">
        <v>437</v>
      </c>
      <c r="C21" s="52" t="s">
        <v>464</v>
      </c>
      <c r="D21" s="51">
        <v>44951.000694444447</v>
      </c>
      <c r="E21" s="53" t="s">
        <v>465</v>
      </c>
      <c r="F21" s="54">
        <v>49.5</v>
      </c>
      <c r="G21" s="54" t="s">
        <v>442</v>
      </c>
      <c r="H21" s="54" t="s">
        <v>442</v>
      </c>
      <c r="I21" s="54" t="s">
        <v>442</v>
      </c>
      <c r="J21" s="54" t="s">
        <v>442</v>
      </c>
      <c r="K21" s="54" t="s">
        <v>442</v>
      </c>
      <c r="L21" s="54">
        <v>49.5</v>
      </c>
    </row>
    <row r="22" spans="1:12" x14ac:dyDescent="0.25">
      <c r="A22" s="52" t="s">
        <v>446</v>
      </c>
      <c r="B22" s="52" t="s">
        <v>99</v>
      </c>
      <c r="C22" s="52" t="s">
        <v>475</v>
      </c>
      <c r="D22" s="51">
        <v>44964.001388888886</v>
      </c>
      <c r="E22" s="53" t="s">
        <v>476</v>
      </c>
      <c r="F22" s="54" t="s">
        <v>442</v>
      </c>
      <c r="G22" s="54" t="s">
        <v>442</v>
      </c>
      <c r="H22" s="54">
        <v>14.94</v>
      </c>
      <c r="I22" s="54" t="s">
        <v>442</v>
      </c>
      <c r="J22" s="54" t="s">
        <v>442</v>
      </c>
      <c r="K22" s="54" t="s">
        <v>442</v>
      </c>
      <c r="L22" s="54">
        <v>14.94</v>
      </c>
    </row>
    <row r="23" spans="1:12" x14ac:dyDescent="0.25">
      <c r="A23" s="52" t="s">
        <v>477</v>
      </c>
      <c r="B23" s="52" t="s">
        <v>99</v>
      </c>
      <c r="C23" s="52" t="s">
        <v>478</v>
      </c>
      <c r="D23" s="51">
        <v>44944.000694444447</v>
      </c>
      <c r="E23" s="53" t="s">
        <v>479</v>
      </c>
      <c r="F23" s="54" t="s">
        <v>442</v>
      </c>
      <c r="G23" s="54" t="s">
        <v>442</v>
      </c>
      <c r="H23" s="54">
        <v>38</v>
      </c>
      <c r="I23" s="54" t="s">
        <v>442</v>
      </c>
      <c r="J23" s="54" t="s">
        <v>442</v>
      </c>
      <c r="K23" s="54" t="s">
        <v>442</v>
      </c>
      <c r="L23" s="54">
        <v>38</v>
      </c>
    </row>
    <row r="24" spans="1:12" x14ac:dyDescent="0.25">
      <c r="A24" s="52" t="s">
        <v>439</v>
      </c>
      <c r="B24" s="52" t="s">
        <v>220</v>
      </c>
      <c r="C24" s="52" t="s">
        <v>480</v>
      </c>
      <c r="D24" s="51">
        <v>44965.001388888886</v>
      </c>
      <c r="E24" s="53" t="s">
        <v>481</v>
      </c>
      <c r="F24" s="54">
        <v>146.67500000000001</v>
      </c>
      <c r="G24" s="54" t="s">
        <v>442</v>
      </c>
      <c r="H24" s="54">
        <v>6</v>
      </c>
      <c r="I24" s="54" t="s">
        <v>442</v>
      </c>
      <c r="J24" s="54" t="s">
        <v>442</v>
      </c>
      <c r="K24" s="54" t="s">
        <v>442</v>
      </c>
      <c r="L24" s="54">
        <v>152.67500000000001</v>
      </c>
    </row>
    <row r="25" spans="1:12" x14ac:dyDescent="0.25">
      <c r="A25" s="52" t="s">
        <v>482</v>
      </c>
      <c r="B25" s="52" t="s">
        <v>237</v>
      </c>
      <c r="C25" s="52" t="s">
        <v>483</v>
      </c>
      <c r="D25" s="51">
        <v>44965.001388888886</v>
      </c>
      <c r="E25" s="53" t="s">
        <v>484</v>
      </c>
      <c r="F25" s="54">
        <v>123.42</v>
      </c>
      <c r="G25" s="54" t="s">
        <v>442</v>
      </c>
      <c r="H25" s="54">
        <v>377</v>
      </c>
      <c r="I25" s="54" t="s">
        <v>442</v>
      </c>
      <c r="J25" s="54" t="s">
        <v>442</v>
      </c>
      <c r="K25" s="54" t="s">
        <v>442</v>
      </c>
      <c r="L25" s="54">
        <v>500.42</v>
      </c>
    </row>
    <row r="26" spans="1:12" x14ac:dyDescent="0.25">
      <c r="A26" s="52" t="s">
        <v>485</v>
      </c>
      <c r="B26" s="52" t="s">
        <v>68</v>
      </c>
      <c r="C26" s="52" t="s">
        <v>486</v>
      </c>
      <c r="D26" s="51">
        <v>44966.001388888886</v>
      </c>
      <c r="E26" s="53" t="s">
        <v>481</v>
      </c>
      <c r="F26" s="54" t="s">
        <v>442</v>
      </c>
      <c r="G26" s="54" t="s">
        <v>442</v>
      </c>
      <c r="H26" s="54">
        <v>33</v>
      </c>
      <c r="I26" s="54" t="s">
        <v>442</v>
      </c>
      <c r="J26" s="54" t="s">
        <v>442</v>
      </c>
      <c r="K26" s="54" t="s">
        <v>442</v>
      </c>
      <c r="L26" s="54">
        <v>33</v>
      </c>
    </row>
    <row r="27" spans="1:12" x14ac:dyDescent="0.25">
      <c r="A27" s="52" t="s">
        <v>487</v>
      </c>
      <c r="B27" s="52" t="s">
        <v>82</v>
      </c>
      <c r="C27" s="52" t="s">
        <v>488</v>
      </c>
      <c r="D27" s="51">
        <v>44965.001388888886</v>
      </c>
      <c r="E27" s="53" t="s">
        <v>489</v>
      </c>
      <c r="F27" s="54" t="s">
        <v>442</v>
      </c>
      <c r="G27" s="54" t="s">
        <v>442</v>
      </c>
      <c r="H27" s="54">
        <v>14.94</v>
      </c>
      <c r="I27" s="54" t="s">
        <v>442</v>
      </c>
      <c r="J27" s="54" t="s">
        <v>442</v>
      </c>
      <c r="K27" s="54" t="s">
        <v>442</v>
      </c>
      <c r="L27" s="54">
        <v>14.94</v>
      </c>
    </row>
    <row r="28" spans="1:12" x14ac:dyDescent="0.25">
      <c r="A28" s="52" t="s">
        <v>439</v>
      </c>
      <c r="B28" s="52" t="s">
        <v>99</v>
      </c>
      <c r="C28" s="52" t="s">
        <v>490</v>
      </c>
      <c r="D28" s="51">
        <v>44973.001388888886</v>
      </c>
      <c r="E28" s="53" t="s">
        <v>491</v>
      </c>
      <c r="F28" s="54" t="s">
        <v>442</v>
      </c>
      <c r="G28" s="54" t="s">
        <v>442</v>
      </c>
      <c r="H28" s="54">
        <v>44.85</v>
      </c>
      <c r="I28" s="54" t="s">
        <v>442</v>
      </c>
      <c r="J28" s="54" t="s">
        <v>442</v>
      </c>
      <c r="K28" s="54" t="s">
        <v>442</v>
      </c>
      <c r="L28" s="54">
        <v>44.85</v>
      </c>
    </row>
    <row r="29" spans="1:12" x14ac:dyDescent="0.25">
      <c r="A29" s="52" t="s">
        <v>492</v>
      </c>
      <c r="B29" s="52" t="s">
        <v>31</v>
      </c>
      <c r="C29" s="52" t="s">
        <v>493</v>
      </c>
      <c r="D29" s="51">
        <v>44972.001388888886</v>
      </c>
      <c r="E29" s="53" t="s">
        <v>494</v>
      </c>
      <c r="F29" s="54" t="s">
        <v>442</v>
      </c>
      <c r="G29" s="54" t="s">
        <v>442</v>
      </c>
      <c r="H29" s="54">
        <v>50.92</v>
      </c>
      <c r="I29" s="54" t="s">
        <v>442</v>
      </c>
      <c r="J29" s="54" t="s">
        <v>442</v>
      </c>
      <c r="K29" s="54" t="s">
        <v>442</v>
      </c>
      <c r="L29" s="54">
        <v>50.92</v>
      </c>
    </row>
    <row r="30" spans="1:12" x14ac:dyDescent="0.25">
      <c r="A30" s="52" t="s">
        <v>439</v>
      </c>
      <c r="B30" s="52" t="s">
        <v>99</v>
      </c>
      <c r="C30" s="52" t="s">
        <v>495</v>
      </c>
      <c r="D30" s="51">
        <v>44979.001388888886</v>
      </c>
      <c r="E30" s="53" t="s">
        <v>496</v>
      </c>
      <c r="F30" s="54" t="s">
        <v>442</v>
      </c>
      <c r="G30" s="54" t="s">
        <v>442</v>
      </c>
      <c r="H30" s="54">
        <v>38</v>
      </c>
      <c r="I30" s="54" t="s">
        <v>442</v>
      </c>
      <c r="J30" s="54" t="s">
        <v>442</v>
      </c>
      <c r="K30" s="54" t="s">
        <v>442</v>
      </c>
      <c r="L30" s="54">
        <v>38</v>
      </c>
    </row>
    <row r="31" spans="1:12" x14ac:dyDescent="0.25">
      <c r="A31" s="52" t="s">
        <v>497</v>
      </c>
      <c r="B31" s="52" t="s">
        <v>31</v>
      </c>
      <c r="C31" s="52" t="s">
        <v>498</v>
      </c>
      <c r="D31" s="51">
        <v>44980.001388888886</v>
      </c>
      <c r="E31" s="53" t="s">
        <v>499</v>
      </c>
      <c r="F31" s="54">
        <v>24.75</v>
      </c>
      <c r="G31" s="54" t="s">
        <v>442</v>
      </c>
      <c r="H31" s="54">
        <v>55.22</v>
      </c>
      <c r="I31" s="54" t="s">
        <v>442</v>
      </c>
      <c r="J31" s="54" t="s">
        <v>442</v>
      </c>
      <c r="K31" s="54" t="s">
        <v>442</v>
      </c>
      <c r="L31" s="54">
        <v>79.97</v>
      </c>
    </row>
    <row r="32" spans="1:12" x14ac:dyDescent="0.25">
      <c r="A32" s="52" t="s">
        <v>477</v>
      </c>
      <c r="B32" s="52" t="s">
        <v>99</v>
      </c>
      <c r="C32" s="52" t="s">
        <v>500</v>
      </c>
      <c r="D32" s="51">
        <v>44980.001388888886</v>
      </c>
      <c r="E32" s="53" t="s">
        <v>501</v>
      </c>
      <c r="F32" s="54" t="s">
        <v>442</v>
      </c>
      <c r="G32" s="54" t="s">
        <v>442</v>
      </c>
      <c r="H32" s="54">
        <v>38</v>
      </c>
      <c r="I32" s="54" t="s">
        <v>442</v>
      </c>
      <c r="J32" s="54" t="s">
        <v>442</v>
      </c>
      <c r="K32" s="54" t="s">
        <v>442</v>
      </c>
      <c r="L32" s="54">
        <v>38</v>
      </c>
    </row>
    <row r="33" spans="1:12" x14ac:dyDescent="0.25">
      <c r="A33" s="52" t="s">
        <v>502</v>
      </c>
      <c r="B33" s="52" t="s">
        <v>31</v>
      </c>
      <c r="C33" s="52" t="s">
        <v>503</v>
      </c>
      <c r="D33" s="51">
        <v>44974.001388888886</v>
      </c>
      <c r="E33" s="53" t="s">
        <v>504</v>
      </c>
      <c r="F33" s="54" t="s">
        <v>442</v>
      </c>
      <c r="G33" s="54" t="s">
        <v>442</v>
      </c>
      <c r="H33" s="54">
        <v>50.87</v>
      </c>
      <c r="I33" s="54" t="s">
        <v>442</v>
      </c>
      <c r="J33" s="54" t="s">
        <v>442</v>
      </c>
      <c r="K33" s="54" t="s">
        <v>442</v>
      </c>
      <c r="L33" s="54">
        <v>50.87</v>
      </c>
    </row>
    <row r="34" spans="1:12" x14ac:dyDescent="0.25">
      <c r="A34" s="52" t="s">
        <v>492</v>
      </c>
      <c r="B34" s="52" t="s">
        <v>82</v>
      </c>
      <c r="C34" s="52" t="s">
        <v>505</v>
      </c>
      <c r="D34" s="51">
        <v>44973.001388888886</v>
      </c>
      <c r="E34" s="53" t="s">
        <v>506</v>
      </c>
      <c r="F34" s="54" t="s">
        <v>442</v>
      </c>
      <c r="G34" s="54" t="s">
        <v>442</v>
      </c>
      <c r="H34" s="54">
        <v>42.46</v>
      </c>
      <c r="I34" s="54" t="s">
        <v>442</v>
      </c>
      <c r="J34" s="54" t="s">
        <v>442</v>
      </c>
      <c r="K34" s="54" t="s">
        <v>442</v>
      </c>
      <c r="L34" s="54">
        <v>42.46</v>
      </c>
    </row>
    <row r="35" spans="1:12" x14ac:dyDescent="0.25">
      <c r="A35" s="52" t="s">
        <v>507</v>
      </c>
      <c r="B35" s="52" t="s">
        <v>68</v>
      </c>
      <c r="C35" s="52" t="s">
        <v>508</v>
      </c>
      <c r="D35" s="51">
        <v>44981.001388888886</v>
      </c>
      <c r="E35" s="53" t="s">
        <v>509</v>
      </c>
      <c r="F35" s="54">
        <v>123.75</v>
      </c>
      <c r="G35" s="54" t="s">
        <v>442</v>
      </c>
      <c r="H35" s="54" t="s">
        <v>442</v>
      </c>
      <c r="I35" s="54" t="s">
        <v>442</v>
      </c>
      <c r="J35" s="54" t="s">
        <v>442</v>
      </c>
      <c r="K35" s="54" t="s">
        <v>442</v>
      </c>
      <c r="L35" s="54">
        <v>123.75</v>
      </c>
    </row>
    <row r="36" spans="1:12" x14ac:dyDescent="0.25">
      <c r="A36" s="52" t="s">
        <v>439</v>
      </c>
      <c r="B36" s="52" t="s">
        <v>99</v>
      </c>
      <c r="C36" s="52" t="s">
        <v>510</v>
      </c>
      <c r="D36" s="51">
        <v>44986.002083333333</v>
      </c>
      <c r="E36" s="53" t="s">
        <v>511</v>
      </c>
      <c r="F36" s="54" t="s">
        <v>442</v>
      </c>
      <c r="G36" s="54" t="s">
        <v>442</v>
      </c>
      <c r="H36" s="54">
        <v>38</v>
      </c>
      <c r="I36" s="54" t="s">
        <v>442</v>
      </c>
      <c r="J36" s="54" t="s">
        <v>442</v>
      </c>
      <c r="K36" s="54" t="s">
        <v>442</v>
      </c>
      <c r="L36" s="54">
        <v>38</v>
      </c>
    </row>
    <row r="37" spans="1:12" x14ac:dyDescent="0.25">
      <c r="A37" s="52" t="s">
        <v>439</v>
      </c>
      <c r="B37" s="52" t="s">
        <v>82</v>
      </c>
      <c r="C37" s="52" t="s">
        <v>512</v>
      </c>
      <c r="D37" s="51">
        <v>44988.002083333333</v>
      </c>
      <c r="E37" s="53" t="s">
        <v>513</v>
      </c>
      <c r="F37" s="54" t="s">
        <v>442</v>
      </c>
      <c r="G37" s="54" t="s">
        <v>442</v>
      </c>
      <c r="H37" s="54">
        <v>48.51</v>
      </c>
      <c r="I37" s="54" t="s">
        <v>442</v>
      </c>
      <c r="J37" s="54" t="s">
        <v>442</v>
      </c>
      <c r="K37" s="54" t="s">
        <v>442</v>
      </c>
      <c r="L37" s="54">
        <v>48.51</v>
      </c>
    </row>
    <row r="38" spans="1:12" x14ac:dyDescent="0.25">
      <c r="A38" s="52" t="s">
        <v>439</v>
      </c>
      <c r="B38" s="52" t="s">
        <v>118</v>
      </c>
      <c r="C38" s="52" t="s">
        <v>514</v>
      </c>
      <c r="D38" s="51">
        <v>44992.002083333333</v>
      </c>
      <c r="E38" s="53" t="s">
        <v>515</v>
      </c>
      <c r="F38" s="54" t="s">
        <v>442</v>
      </c>
      <c r="G38" s="54" t="s">
        <v>442</v>
      </c>
      <c r="H38" s="54">
        <v>21.28</v>
      </c>
      <c r="I38" s="54" t="s">
        <v>442</v>
      </c>
      <c r="J38" s="54" t="s">
        <v>442</v>
      </c>
      <c r="K38" s="54" t="s">
        <v>442</v>
      </c>
      <c r="L38" s="54">
        <v>21.28</v>
      </c>
    </row>
    <row r="39" spans="1:12" x14ac:dyDescent="0.25">
      <c r="A39" s="52" t="s">
        <v>439</v>
      </c>
      <c r="B39" s="52" t="s">
        <v>31</v>
      </c>
      <c r="C39" s="52" t="s">
        <v>514</v>
      </c>
      <c r="D39" s="51">
        <v>44992.002083333333</v>
      </c>
      <c r="E39" s="53" t="s">
        <v>516</v>
      </c>
      <c r="F39" s="54" t="s">
        <v>442</v>
      </c>
      <c r="G39" s="54" t="s">
        <v>442</v>
      </c>
      <c r="H39" s="54">
        <v>19.57</v>
      </c>
      <c r="I39" s="54" t="s">
        <v>442</v>
      </c>
      <c r="J39" s="54" t="s">
        <v>442</v>
      </c>
      <c r="K39" s="54" t="s">
        <v>442</v>
      </c>
      <c r="L39" s="54">
        <v>19.57</v>
      </c>
    </row>
    <row r="40" spans="1:12" x14ac:dyDescent="0.25">
      <c r="A40" s="52" t="s">
        <v>439</v>
      </c>
      <c r="B40" s="52" t="s">
        <v>99</v>
      </c>
      <c r="C40" s="52" t="s">
        <v>514</v>
      </c>
      <c r="D40" s="51">
        <v>44992.002083333333</v>
      </c>
      <c r="E40" s="53" t="s">
        <v>516</v>
      </c>
      <c r="F40" s="54" t="s">
        <v>442</v>
      </c>
      <c r="G40" s="54" t="s">
        <v>442</v>
      </c>
      <c r="H40" s="54">
        <v>32.770000000000003</v>
      </c>
      <c r="I40" s="54" t="s">
        <v>442</v>
      </c>
      <c r="J40" s="54" t="s">
        <v>442</v>
      </c>
      <c r="K40" s="54" t="s">
        <v>442</v>
      </c>
      <c r="L40" s="54">
        <v>32.770000000000003</v>
      </c>
    </row>
    <row r="41" spans="1:12" x14ac:dyDescent="0.25">
      <c r="A41" s="52" t="s">
        <v>439</v>
      </c>
      <c r="B41" s="52" t="s">
        <v>82</v>
      </c>
      <c r="C41" s="52" t="s">
        <v>517</v>
      </c>
      <c r="D41" s="51">
        <v>44995.002083333333</v>
      </c>
      <c r="E41" s="53" t="s">
        <v>518</v>
      </c>
      <c r="F41" s="54" t="s">
        <v>442</v>
      </c>
      <c r="G41" s="54" t="s">
        <v>442</v>
      </c>
      <c r="H41" s="54">
        <v>16.62</v>
      </c>
      <c r="I41" s="54" t="s">
        <v>442</v>
      </c>
      <c r="J41" s="54" t="s">
        <v>442</v>
      </c>
      <c r="K41" s="54" t="s">
        <v>442</v>
      </c>
      <c r="L41" s="54">
        <v>16.62</v>
      </c>
    </row>
    <row r="42" spans="1:12" x14ac:dyDescent="0.25">
      <c r="A42" s="52" t="s">
        <v>519</v>
      </c>
      <c r="B42" s="52" t="s">
        <v>520</v>
      </c>
      <c r="C42" s="52" t="s">
        <v>521</v>
      </c>
      <c r="D42" s="51">
        <v>44995.002083333333</v>
      </c>
      <c r="E42" s="53" t="s">
        <v>518</v>
      </c>
      <c r="F42" s="54" t="s">
        <v>442</v>
      </c>
      <c r="G42" s="54" t="s">
        <v>442</v>
      </c>
      <c r="H42" s="54">
        <v>15.2</v>
      </c>
      <c r="I42" s="54" t="s">
        <v>442</v>
      </c>
      <c r="J42" s="54" t="s">
        <v>442</v>
      </c>
      <c r="K42" s="54" t="s">
        <v>442</v>
      </c>
      <c r="L42" s="54">
        <v>15.2</v>
      </c>
    </row>
    <row r="43" spans="1:12" x14ac:dyDescent="0.25">
      <c r="A43" s="52" t="s">
        <v>439</v>
      </c>
      <c r="B43" s="52" t="s">
        <v>112</v>
      </c>
      <c r="C43" s="52" t="s">
        <v>522</v>
      </c>
      <c r="D43" s="51">
        <v>44995.002083333333</v>
      </c>
      <c r="E43" s="53" t="s">
        <v>518</v>
      </c>
      <c r="F43" s="54" t="s">
        <v>442</v>
      </c>
      <c r="G43" s="54" t="s">
        <v>442</v>
      </c>
      <c r="H43" s="54">
        <v>26.72</v>
      </c>
      <c r="I43" s="54" t="s">
        <v>442</v>
      </c>
      <c r="J43" s="54" t="s">
        <v>442</v>
      </c>
      <c r="K43" s="54" t="s">
        <v>442</v>
      </c>
      <c r="L43" s="54">
        <v>26.72</v>
      </c>
    </row>
    <row r="44" spans="1:12" x14ac:dyDescent="0.25">
      <c r="A44" s="52" t="s">
        <v>519</v>
      </c>
      <c r="B44" s="52" t="s">
        <v>112</v>
      </c>
      <c r="C44" s="52" t="s">
        <v>523</v>
      </c>
      <c r="D44" s="51">
        <v>44998.002083333333</v>
      </c>
      <c r="E44" s="53" t="s">
        <v>524</v>
      </c>
      <c r="F44" s="54">
        <v>29.335000000000001</v>
      </c>
      <c r="G44" s="54" t="s">
        <v>442</v>
      </c>
      <c r="H44" s="54" t="s">
        <v>442</v>
      </c>
      <c r="I44" s="54" t="s">
        <v>442</v>
      </c>
      <c r="J44" s="54" t="s">
        <v>442</v>
      </c>
      <c r="K44" s="54" t="s">
        <v>442</v>
      </c>
      <c r="L44" s="54">
        <v>29.335000000000001</v>
      </c>
    </row>
    <row r="45" spans="1:12" x14ac:dyDescent="0.25">
      <c r="A45" s="52" t="s">
        <v>525</v>
      </c>
      <c r="B45" s="52" t="s">
        <v>112</v>
      </c>
      <c r="C45" s="52" t="s">
        <v>523</v>
      </c>
      <c r="D45" s="51">
        <v>44998.002083333333</v>
      </c>
      <c r="E45" s="53" t="s">
        <v>524</v>
      </c>
      <c r="F45" s="54">
        <v>24.75</v>
      </c>
      <c r="G45" s="54" t="s">
        <v>442</v>
      </c>
      <c r="H45" s="54" t="s">
        <v>442</v>
      </c>
      <c r="I45" s="54" t="s">
        <v>442</v>
      </c>
      <c r="J45" s="54" t="s">
        <v>442</v>
      </c>
      <c r="K45" s="54" t="s">
        <v>442</v>
      </c>
      <c r="L45" s="54">
        <v>24.75</v>
      </c>
    </row>
    <row r="46" spans="1:12" x14ac:dyDescent="0.25">
      <c r="A46" s="52" t="s">
        <v>455</v>
      </c>
      <c r="B46" s="52" t="s">
        <v>112</v>
      </c>
      <c r="C46" s="52" t="s">
        <v>526</v>
      </c>
      <c r="D46" s="51">
        <v>44998.002083333333</v>
      </c>
      <c r="E46" s="53" t="s">
        <v>524</v>
      </c>
      <c r="F46" s="54" t="s">
        <v>442</v>
      </c>
      <c r="G46" s="54" t="s">
        <v>442</v>
      </c>
      <c r="H46" s="54">
        <v>36.1</v>
      </c>
      <c r="I46" s="54" t="s">
        <v>442</v>
      </c>
      <c r="J46" s="54" t="s">
        <v>442</v>
      </c>
      <c r="K46" s="54" t="s">
        <v>442</v>
      </c>
      <c r="L46" s="54">
        <v>36.1</v>
      </c>
    </row>
    <row r="47" spans="1:12" x14ac:dyDescent="0.25">
      <c r="A47" s="52" t="s">
        <v>527</v>
      </c>
      <c r="B47" s="52" t="s">
        <v>276</v>
      </c>
      <c r="C47" s="52" t="s">
        <v>528</v>
      </c>
      <c r="D47" s="51">
        <v>44945.000694444447</v>
      </c>
      <c r="E47" s="53" t="s">
        <v>529</v>
      </c>
      <c r="F47" s="54">
        <v>58.67</v>
      </c>
      <c r="G47" s="54" t="s">
        <v>442</v>
      </c>
      <c r="H47" s="54">
        <v>14</v>
      </c>
      <c r="I47" s="54" t="s">
        <v>442</v>
      </c>
      <c r="J47" s="54" t="s">
        <v>442</v>
      </c>
      <c r="K47" s="54" t="s">
        <v>442</v>
      </c>
      <c r="L47" s="54">
        <v>72.67</v>
      </c>
    </row>
    <row r="48" spans="1:12" x14ac:dyDescent="0.25">
      <c r="A48" s="52" t="s">
        <v>507</v>
      </c>
      <c r="B48" s="52" t="s">
        <v>118</v>
      </c>
      <c r="C48" s="52" t="s">
        <v>530</v>
      </c>
      <c r="D48" s="51">
        <v>44968.001388888886</v>
      </c>
      <c r="E48" s="53" t="s">
        <v>484</v>
      </c>
      <c r="F48" s="54" t="s">
        <v>442</v>
      </c>
      <c r="G48" s="54" t="s">
        <v>442</v>
      </c>
      <c r="H48" s="54">
        <v>42.56</v>
      </c>
      <c r="I48" s="54" t="s">
        <v>442</v>
      </c>
      <c r="J48" s="54" t="s">
        <v>442</v>
      </c>
      <c r="K48" s="54" t="s">
        <v>442</v>
      </c>
      <c r="L48" s="54">
        <v>42.56</v>
      </c>
    </row>
    <row r="49" spans="1:12" x14ac:dyDescent="0.25">
      <c r="A49" s="52" t="s">
        <v>531</v>
      </c>
      <c r="B49" s="52" t="s">
        <v>99</v>
      </c>
      <c r="C49" s="52" t="s">
        <v>532</v>
      </c>
      <c r="D49" s="51">
        <v>45006.002083333333</v>
      </c>
      <c r="E49" s="53" t="s">
        <v>533</v>
      </c>
      <c r="F49" s="54" t="s">
        <v>442</v>
      </c>
      <c r="G49" s="54" t="s">
        <v>442</v>
      </c>
      <c r="H49" s="54">
        <v>19</v>
      </c>
      <c r="I49" s="54" t="s">
        <v>442</v>
      </c>
      <c r="J49" s="54" t="s">
        <v>442</v>
      </c>
      <c r="K49" s="54" t="s">
        <v>442</v>
      </c>
      <c r="L49" s="54">
        <v>19</v>
      </c>
    </row>
    <row r="50" spans="1:12" x14ac:dyDescent="0.25">
      <c r="A50" s="52" t="s">
        <v>487</v>
      </c>
      <c r="B50" s="52" t="s">
        <v>64</v>
      </c>
      <c r="C50" s="52" t="s">
        <v>534</v>
      </c>
      <c r="D50" s="51">
        <v>44967.001388888886</v>
      </c>
      <c r="E50" s="53" t="s">
        <v>481</v>
      </c>
      <c r="F50" s="54">
        <v>24.75</v>
      </c>
      <c r="G50" s="54" t="s">
        <v>442</v>
      </c>
      <c r="H50" s="54">
        <v>84.81</v>
      </c>
      <c r="I50" s="54" t="s">
        <v>442</v>
      </c>
      <c r="J50" s="54" t="s">
        <v>442</v>
      </c>
      <c r="K50" s="54" t="s">
        <v>442</v>
      </c>
      <c r="L50" s="54">
        <v>109.56</v>
      </c>
    </row>
    <row r="51" spans="1:12" x14ac:dyDescent="0.25">
      <c r="A51" s="52" t="s">
        <v>535</v>
      </c>
      <c r="B51" s="52" t="s">
        <v>99</v>
      </c>
      <c r="C51" s="52" t="s">
        <v>536</v>
      </c>
      <c r="D51" s="51">
        <v>44999.002083333333</v>
      </c>
      <c r="E51" s="53" t="s">
        <v>537</v>
      </c>
      <c r="F51" s="54">
        <v>29.335000000000001</v>
      </c>
      <c r="G51" s="54" t="s">
        <v>442</v>
      </c>
      <c r="H51" s="54">
        <v>10.55</v>
      </c>
      <c r="I51" s="54" t="s">
        <v>442</v>
      </c>
      <c r="J51" s="54" t="s">
        <v>442</v>
      </c>
      <c r="K51" s="54" t="s">
        <v>442</v>
      </c>
      <c r="L51" s="54">
        <v>39.884999999999998</v>
      </c>
    </row>
    <row r="52" spans="1:12" x14ac:dyDescent="0.25">
      <c r="A52" s="52" t="s">
        <v>531</v>
      </c>
      <c r="B52" s="52" t="s">
        <v>31</v>
      </c>
      <c r="C52" s="52" t="s">
        <v>538</v>
      </c>
      <c r="D52" s="51">
        <v>45007.002083333333</v>
      </c>
      <c r="E52" s="53" t="s">
        <v>539</v>
      </c>
      <c r="F52" s="54" t="s">
        <v>442</v>
      </c>
      <c r="G52" s="54" t="s">
        <v>442</v>
      </c>
      <c r="H52" s="54">
        <v>16.91</v>
      </c>
      <c r="I52" s="54" t="s">
        <v>442</v>
      </c>
      <c r="J52" s="54" t="s">
        <v>442</v>
      </c>
      <c r="K52" s="54" t="s">
        <v>442</v>
      </c>
      <c r="L52" s="54">
        <v>16.91</v>
      </c>
    </row>
    <row r="53" spans="1:12" x14ac:dyDescent="0.25">
      <c r="A53" s="52" t="s">
        <v>531</v>
      </c>
      <c r="B53" s="52" t="s">
        <v>112</v>
      </c>
      <c r="C53" s="52" t="s">
        <v>540</v>
      </c>
      <c r="D53" s="51">
        <v>45007.002083333333</v>
      </c>
      <c r="E53" s="53" t="s">
        <v>541</v>
      </c>
      <c r="F53" s="54" t="s">
        <v>442</v>
      </c>
      <c r="G53" s="54" t="s">
        <v>442</v>
      </c>
      <c r="H53" s="54">
        <v>19.95</v>
      </c>
      <c r="I53" s="54" t="s">
        <v>442</v>
      </c>
      <c r="J53" s="54" t="s">
        <v>442</v>
      </c>
      <c r="K53" s="54" t="s">
        <v>442</v>
      </c>
      <c r="L53" s="54">
        <v>19.95</v>
      </c>
    </row>
    <row r="54" spans="1:12" x14ac:dyDescent="0.25">
      <c r="A54" s="52" t="s">
        <v>487</v>
      </c>
      <c r="B54" s="52" t="s">
        <v>112</v>
      </c>
      <c r="C54" s="52" t="s">
        <v>542</v>
      </c>
      <c r="D54" s="51">
        <v>45007.002083333333</v>
      </c>
      <c r="E54" s="53" t="s">
        <v>539</v>
      </c>
      <c r="F54" s="54">
        <v>24.75</v>
      </c>
      <c r="G54" s="54" t="s">
        <v>442</v>
      </c>
      <c r="H54" s="54">
        <v>36.1</v>
      </c>
      <c r="I54" s="54" t="s">
        <v>442</v>
      </c>
      <c r="J54" s="54" t="s">
        <v>442</v>
      </c>
      <c r="K54" s="54" t="s">
        <v>442</v>
      </c>
      <c r="L54" s="54">
        <v>60.85</v>
      </c>
    </row>
    <row r="55" spans="1:12" x14ac:dyDescent="0.25">
      <c r="A55" s="52" t="s">
        <v>443</v>
      </c>
      <c r="B55" s="52" t="s">
        <v>112</v>
      </c>
      <c r="C55" s="52" t="s">
        <v>542</v>
      </c>
      <c r="D55" s="51">
        <v>45007.002083333333</v>
      </c>
      <c r="E55" s="53" t="s">
        <v>539</v>
      </c>
      <c r="F55" s="54">
        <v>29.335000000000001</v>
      </c>
      <c r="G55" s="54" t="s">
        <v>442</v>
      </c>
      <c r="H55" s="54" t="s">
        <v>442</v>
      </c>
      <c r="I55" s="54" t="s">
        <v>442</v>
      </c>
      <c r="J55" s="54" t="s">
        <v>442</v>
      </c>
      <c r="K55" s="54" t="s">
        <v>442</v>
      </c>
      <c r="L55" s="54">
        <v>29.335000000000001</v>
      </c>
    </row>
    <row r="56" spans="1:12" x14ac:dyDescent="0.25">
      <c r="A56" s="52" t="s">
        <v>543</v>
      </c>
      <c r="B56" s="52" t="s">
        <v>544</v>
      </c>
      <c r="C56" s="52" t="s">
        <v>545</v>
      </c>
      <c r="D56" s="51">
        <v>45043.00277777778</v>
      </c>
      <c r="E56" s="53" t="s">
        <v>546</v>
      </c>
      <c r="F56" s="54" t="s">
        <v>442</v>
      </c>
      <c r="G56" s="54" t="s">
        <v>442</v>
      </c>
      <c r="H56" s="54">
        <v>200</v>
      </c>
      <c r="I56" s="54" t="s">
        <v>442</v>
      </c>
      <c r="J56" s="54" t="s">
        <v>442</v>
      </c>
      <c r="K56" s="54" t="s">
        <v>442</v>
      </c>
      <c r="L56" s="54">
        <v>200</v>
      </c>
    </row>
    <row r="57" spans="1:12" x14ac:dyDescent="0.25">
      <c r="A57" s="52" t="s">
        <v>443</v>
      </c>
      <c r="B57" s="52" t="s">
        <v>368</v>
      </c>
      <c r="C57" s="52" t="s">
        <v>547</v>
      </c>
      <c r="D57" s="51">
        <v>44988.002083333333</v>
      </c>
      <c r="E57" s="53" t="s">
        <v>548</v>
      </c>
      <c r="F57" s="54">
        <v>65.810850000000002</v>
      </c>
      <c r="G57" s="54" t="s">
        <v>442</v>
      </c>
      <c r="H57" s="54">
        <v>82.67</v>
      </c>
      <c r="I57" s="54" t="s">
        <v>442</v>
      </c>
      <c r="J57" s="54" t="s">
        <v>442</v>
      </c>
      <c r="K57" s="54" t="s">
        <v>442</v>
      </c>
      <c r="L57" s="54">
        <v>148.48085</v>
      </c>
    </row>
    <row r="58" spans="1:12" x14ac:dyDescent="0.25">
      <c r="A58" s="52" t="s">
        <v>549</v>
      </c>
      <c r="B58" s="52" t="s">
        <v>550</v>
      </c>
      <c r="C58" s="52" t="s">
        <v>551</v>
      </c>
      <c r="D58" s="51">
        <v>45007.002083333333</v>
      </c>
      <c r="E58" s="53" t="s">
        <v>552</v>
      </c>
      <c r="F58" s="54">
        <v>74.25</v>
      </c>
      <c r="G58" s="54" t="s">
        <v>442</v>
      </c>
      <c r="H58" s="54" t="s">
        <v>442</v>
      </c>
      <c r="I58" s="54" t="s">
        <v>442</v>
      </c>
      <c r="J58" s="54" t="s">
        <v>442</v>
      </c>
      <c r="K58" s="54" t="s">
        <v>442</v>
      </c>
      <c r="L58" s="54">
        <v>74.25</v>
      </c>
    </row>
    <row r="59" spans="1:12" x14ac:dyDescent="0.25">
      <c r="A59" s="52" t="s">
        <v>443</v>
      </c>
      <c r="B59" s="52" t="s">
        <v>386</v>
      </c>
      <c r="C59" s="52" t="s">
        <v>553</v>
      </c>
      <c r="D59" s="51">
        <v>45009.002083333333</v>
      </c>
      <c r="E59" s="53" t="s">
        <v>554</v>
      </c>
      <c r="F59" s="54">
        <v>65.810850000000002</v>
      </c>
      <c r="G59" s="54" t="s">
        <v>442</v>
      </c>
      <c r="H59" s="54">
        <v>244.9</v>
      </c>
      <c r="I59" s="54" t="s">
        <v>442</v>
      </c>
      <c r="J59" s="54" t="s">
        <v>442</v>
      </c>
      <c r="K59" s="54" t="s">
        <v>442</v>
      </c>
      <c r="L59" s="54">
        <v>310.71084999999999</v>
      </c>
    </row>
    <row r="60" spans="1:12" x14ac:dyDescent="0.25">
      <c r="A60" s="52" t="s">
        <v>555</v>
      </c>
      <c r="B60" s="52" t="s">
        <v>246</v>
      </c>
      <c r="C60" s="52" t="s">
        <v>556</v>
      </c>
      <c r="D60" s="51">
        <v>45077.003472222219</v>
      </c>
      <c r="E60" s="53" t="s">
        <v>557</v>
      </c>
      <c r="F60" s="54">
        <v>74.25</v>
      </c>
      <c r="G60" s="54" t="s">
        <v>442</v>
      </c>
      <c r="H60" s="54" t="s">
        <v>442</v>
      </c>
      <c r="I60" s="54" t="s">
        <v>442</v>
      </c>
      <c r="J60" s="54" t="s">
        <v>442</v>
      </c>
      <c r="K60" s="54" t="s">
        <v>442</v>
      </c>
      <c r="L60" s="54">
        <v>74.25</v>
      </c>
    </row>
    <row r="61" spans="1:12" x14ac:dyDescent="0.25">
      <c r="A61" s="52" t="s">
        <v>446</v>
      </c>
      <c r="B61" s="52" t="s">
        <v>99</v>
      </c>
      <c r="C61" s="52" t="s">
        <v>558</v>
      </c>
      <c r="D61" s="51">
        <v>45027.00277777778</v>
      </c>
      <c r="E61" s="53" t="s">
        <v>559</v>
      </c>
      <c r="F61" s="54" t="s">
        <v>442</v>
      </c>
      <c r="G61" s="54" t="s">
        <v>442</v>
      </c>
      <c r="H61" s="54">
        <v>14.94</v>
      </c>
      <c r="I61" s="54" t="s">
        <v>442</v>
      </c>
      <c r="J61" s="54" t="s">
        <v>442</v>
      </c>
      <c r="K61" s="54" t="s">
        <v>442</v>
      </c>
      <c r="L61" s="54">
        <v>14.94</v>
      </c>
    </row>
    <row r="62" spans="1:12" x14ac:dyDescent="0.25">
      <c r="A62" s="52" t="s">
        <v>531</v>
      </c>
      <c r="B62" s="52" t="s">
        <v>220</v>
      </c>
      <c r="C62" s="52" t="s">
        <v>480</v>
      </c>
      <c r="D62" s="51">
        <v>44962.843553240738</v>
      </c>
      <c r="E62" s="55" t="s">
        <v>560</v>
      </c>
      <c r="F62" s="54" t="s">
        <v>442</v>
      </c>
      <c r="G62" s="54">
        <v>101.82</v>
      </c>
      <c r="H62" s="54" t="s">
        <v>442</v>
      </c>
      <c r="I62" s="54">
        <v>101.82</v>
      </c>
      <c r="J62" s="54" t="s">
        <v>442</v>
      </c>
      <c r="K62" s="54" t="s">
        <v>442</v>
      </c>
      <c r="L62" s="54">
        <v>101.82</v>
      </c>
    </row>
    <row r="63" spans="1:12" x14ac:dyDescent="0.25">
      <c r="A63" s="52" t="s">
        <v>531</v>
      </c>
      <c r="B63" s="52" t="s">
        <v>99</v>
      </c>
      <c r="C63" s="52" t="s">
        <v>561</v>
      </c>
      <c r="D63" s="51">
        <v>45027.00277777778</v>
      </c>
      <c r="E63" s="51">
        <v>45027.00277777778</v>
      </c>
      <c r="F63" s="54" t="s">
        <v>442</v>
      </c>
      <c r="G63" s="54" t="s">
        <v>442</v>
      </c>
      <c r="H63" s="54">
        <v>38</v>
      </c>
      <c r="I63" s="54" t="s">
        <v>442</v>
      </c>
      <c r="J63" s="54" t="s">
        <v>442</v>
      </c>
      <c r="K63" s="54" t="s">
        <v>442</v>
      </c>
      <c r="L63" s="54">
        <v>38</v>
      </c>
    </row>
    <row r="64" spans="1:12" x14ac:dyDescent="0.25">
      <c r="A64" s="52" t="s">
        <v>492</v>
      </c>
      <c r="B64" s="52" t="s">
        <v>112</v>
      </c>
      <c r="C64" s="52" t="s">
        <v>562</v>
      </c>
      <c r="D64" s="51">
        <v>45016.002083333333</v>
      </c>
      <c r="E64" s="51">
        <v>45016.002083333333</v>
      </c>
      <c r="F64" s="54" t="s">
        <v>442</v>
      </c>
      <c r="G64" s="54" t="s">
        <v>442</v>
      </c>
      <c r="H64" s="54">
        <v>36.1</v>
      </c>
      <c r="I64" s="54" t="s">
        <v>442</v>
      </c>
      <c r="J64" s="54" t="s">
        <v>442</v>
      </c>
      <c r="K64" s="54" t="s">
        <v>442</v>
      </c>
      <c r="L64" s="54">
        <v>36.1</v>
      </c>
    </row>
    <row r="65" spans="1:12" x14ac:dyDescent="0.25">
      <c r="A65" s="52" t="s">
        <v>563</v>
      </c>
      <c r="B65" s="52" t="s">
        <v>82</v>
      </c>
      <c r="C65" s="52" t="s">
        <v>564</v>
      </c>
      <c r="D65" s="51">
        <v>45016.002083333333</v>
      </c>
      <c r="E65" s="51">
        <v>45016.002083333333</v>
      </c>
      <c r="F65" s="54" t="s">
        <v>442</v>
      </c>
      <c r="G65" s="54" t="s">
        <v>442</v>
      </c>
      <c r="H65" s="54">
        <v>21.09</v>
      </c>
      <c r="I65" s="54" t="s">
        <v>442</v>
      </c>
      <c r="J65" s="54" t="s">
        <v>442</v>
      </c>
      <c r="K65" s="54" t="s">
        <v>442</v>
      </c>
      <c r="L65" s="54">
        <v>21.09</v>
      </c>
    </row>
    <row r="66" spans="1:12" x14ac:dyDescent="0.25">
      <c r="A66" s="52" t="s">
        <v>565</v>
      </c>
      <c r="B66" s="52" t="s">
        <v>99</v>
      </c>
      <c r="C66" s="52" t="s">
        <v>566</v>
      </c>
      <c r="D66" s="51">
        <v>45012.002083333333</v>
      </c>
      <c r="E66" s="51">
        <v>45012.002083333333</v>
      </c>
      <c r="F66" s="54" t="s">
        <v>442</v>
      </c>
      <c r="G66" s="54" t="s">
        <v>442</v>
      </c>
      <c r="H66" s="54">
        <v>38</v>
      </c>
      <c r="I66" s="54" t="s">
        <v>442</v>
      </c>
      <c r="J66" s="54" t="s">
        <v>442</v>
      </c>
      <c r="K66" s="54" t="s">
        <v>442</v>
      </c>
      <c r="L66" s="54">
        <v>38</v>
      </c>
    </row>
    <row r="67" spans="1:12" x14ac:dyDescent="0.25">
      <c r="A67" s="52" t="s">
        <v>567</v>
      </c>
      <c r="B67" s="52" t="s">
        <v>99</v>
      </c>
      <c r="C67" s="52" t="s">
        <v>568</v>
      </c>
      <c r="D67" s="51">
        <v>45033.00277777778</v>
      </c>
      <c r="E67" s="51">
        <v>45033.00277777778</v>
      </c>
      <c r="F67" s="54">
        <v>29.335000000000001</v>
      </c>
      <c r="G67" s="54" t="s">
        <v>442</v>
      </c>
      <c r="H67" s="54">
        <v>25.8</v>
      </c>
      <c r="I67" s="54" t="s">
        <v>442</v>
      </c>
      <c r="J67" s="54" t="s">
        <v>442</v>
      </c>
      <c r="K67" s="54" t="s">
        <v>442</v>
      </c>
      <c r="L67" s="54">
        <v>55.134999999999998</v>
      </c>
    </row>
    <row r="68" spans="1:12" x14ac:dyDescent="0.25">
      <c r="A68" s="52" t="s">
        <v>531</v>
      </c>
      <c r="B68" s="52" t="s">
        <v>31</v>
      </c>
      <c r="C68" s="52" t="s">
        <v>569</v>
      </c>
      <c r="D68" s="51">
        <v>45036.00277777778</v>
      </c>
      <c r="E68" s="51">
        <v>45036.00277777778</v>
      </c>
      <c r="F68" s="54">
        <v>29.335000000000001</v>
      </c>
      <c r="G68" s="54" t="s">
        <v>442</v>
      </c>
      <c r="H68" s="54">
        <v>26.6</v>
      </c>
      <c r="I68" s="54" t="s">
        <v>442</v>
      </c>
      <c r="J68" s="54" t="s">
        <v>442</v>
      </c>
      <c r="K68" s="54" t="s">
        <v>442</v>
      </c>
      <c r="L68" s="54">
        <v>55.935000000000002</v>
      </c>
    </row>
    <row r="69" spans="1:12" x14ac:dyDescent="0.25">
      <c r="A69" s="52" t="s">
        <v>531</v>
      </c>
      <c r="B69" s="52" t="s">
        <v>570</v>
      </c>
      <c r="C69" s="52" t="s">
        <v>571</v>
      </c>
      <c r="D69" s="51">
        <v>45046.00277777778</v>
      </c>
      <c r="E69" s="51">
        <v>45046.00277777778</v>
      </c>
      <c r="F69" s="54" t="s">
        <v>442</v>
      </c>
      <c r="G69" s="54" t="s">
        <v>442</v>
      </c>
      <c r="H69" s="54">
        <v>8.74</v>
      </c>
      <c r="I69" s="54" t="s">
        <v>442</v>
      </c>
      <c r="J69" s="54" t="s">
        <v>442</v>
      </c>
      <c r="K69" s="54" t="s">
        <v>442</v>
      </c>
      <c r="L69" s="54">
        <v>8.74</v>
      </c>
    </row>
    <row r="70" spans="1:12" x14ac:dyDescent="0.25">
      <c r="A70" s="52" t="s">
        <v>572</v>
      </c>
      <c r="B70" s="52" t="s">
        <v>573</v>
      </c>
      <c r="C70" s="52" t="s">
        <v>574</v>
      </c>
      <c r="D70" s="51">
        <v>45042.00277777778</v>
      </c>
      <c r="E70" s="55" t="s">
        <v>546</v>
      </c>
      <c r="F70" s="54">
        <v>74.25</v>
      </c>
      <c r="G70" s="54" t="s">
        <v>442</v>
      </c>
      <c r="H70" s="54">
        <v>280.5</v>
      </c>
      <c r="I70" s="54" t="s">
        <v>442</v>
      </c>
      <c r="J70" s="54" t="s">
        <v>442</v>
      </c>
      <c r="K70" s="54" t="s">
        <v>442</v>
      </c>
      <c r="L70" s="54">
        <v>354.75</v>
      </c>
    </row>
    <row r="71" spans="1:12" x14ac:dyDescent="0.25">
      <c r="A71" s="52" t="s">
        <v>572</v>
      </c>
      <c r="B71" s="52" t="s">
        <v>31</v>
      </c>
      <c r="C71" s="52" t="s">
        <v>575</v>
      </c>
      <c r="D71" s="51">
        <v>45055.003472222219</v>
      </c>
      <c r="E71" s="51">
        <v>45055.003472222219</v>
      </c>
      <c r="F71" s="54" t="s">
        <v>442</v>
      </c>
      <c r="G71" s="54" t="s">
        <v>442</v>
      </c>
      <c r="H71" s="54">
        <v>55.22</v>
      </c>
      <c r="I71" s="54" t="s">
        <v>442</v>
      </c>
      <c r="J71" s="54" t="s">
        <v>442</v>
      </c>
      <c r="K71" s="54" t="s">
        <v>442</v>
      </c>
      <c r="L71" s="54">
        <v>55.22</v>
      </c>
    </row>
    <row r="72" spans="1:12" x14ac:dyDescent="0.25">
      <c r="A72" s="52" t="s">
        <v>576</v>
      </c>
      <c r="B72" s="52" t="s">
        <v>82</v>
      </c>
      <c r="C72" s="52" t="s">
        <v>577</v>
      </c>
      <c r="D72" s="51">
        <v>45043.00277777778</v>
      </c>
      <c r="E72" s="51">
        <v>45043.00277777778</v>
      </c>
      <c r="F72" s="54" t="s">
        <v>442</v>
      </c>
      <c r="G72" s="54" t="s">
        <v>442</v>
      </c>
      <c r="H72" s="54">
        <v>19.239999999999998</v>
      </c>
      <c r="I72" s="54" t="s">
        <v>442</v>
      </c>
      <c r="J72" s="54" t="s">
        <v>442</v>
      </c>
      <c r="K72" s="54" t="s">
        <v>442</v>
      </c>
      <c r="L72" s="54">
        <v>19.239999999999998</v>
      </c>
    </row>
    <row r="73" spans="1:12" x14ac:dyDescent="0.25">
      <c r="A73" s="52" t="s">
        <v>578</v>
      </c>
      <c r="B73" s="52" t="s">
        <v>31</v>
      </c>
      <c r="C73" s="52" t="s">
        <v>579</v>
      </c>
      <c r="D73" s="51">
        <v>45039.00277777778</v>
      </c>
      <c r="E73" s="55" t="s">
        <v>580</v>
      </c>
      <c r="F73" s="54">
        <v>58.67</v>
      </c>
      <c r="G73" s="54" t="s">
        <v>442</v>
      </c>
      <c r="H73" s="54">
        <v>135.12</v>
      </c>
      <c r="I73" s="54" t="s">
        <v>442</v>
      </c>
      <c r="J73" s="54" t="s">
        <v>442</v>
      </c>
      <c r="K73" s="54" t="s">
        <v>442</v>
      </c>
      <c r="L73" s="54">
        <v>193.79</v>
      </c>
    </row>
    <row r="74" spans="1:12" x14ac:dyDescent="0.25">
      <c r="A74" s="52" t="s">
        <v>446</v>
      </c>
      <c r="B74" s="52" t="s">
        <v>99</v>
      </c>
      <c r="C74" s="52" t="s">
        <v>581</v>
      </c>
      <c r="D74" s="51">
        <v>45056.003472222219</v>
      </c>
      <c r="E74" s="51">
        <v>45056.003472222219</v>
      </c>
      <c r="F74" s="54" t="s">
        <v>442</v>
      </c>
      <c r="G74" s="54" t="s">
        <v>442</v>
      </c>
      <c r="H74" s="54">
        <v>14.94</v>
      </c>
      <c r="I74" s="54" t="s">
        <v>442</v>
      </c>
      <c r="J74" s="54" t="s">
        <v>442</v>
      </c>
      <c r="K74" s="54" t="s">
        <v>442</v>
      </c>
      <c r="L74" s="54">
        <v>14.94</v>
      </c>
    </row>
    <row r="75" spans="1:12" x14ac:dyDescent="0.25">
      <c r="A75" s="52" t="s">
        <v>531</v>
      </c>
      <c r="B75" s="52" t="s">
        <v>582</v>
      </c>
      <c r="C75" s="52" t="s">
        <v>583</v>
      </c>
      <c r="D75" s="51">
        <v>45054.003472222219</v>
      </c>
      <c r="E75" s="51">
        <v>45054.003472222219</v>
      </c>
      <c r="F75" s="54" t="s">
        <v>442</v>
      </c>
      <c r="G75" s="54" t="s">
        <v>442</v>
      </c>
      <c r="H75" s="54">
        <v>53.89</v>
      </c>
      <c r="I75" s="54" t="s">
        <v>442</v>
      </c>
      <c r="J75" s="54" t="s">
        <v>442</v>
      </c>
      <c r="K75" s="54" t="s">
        <v>442</v>
      </c>
      <c r="L75" s="54">
        <v>53.89</v>
      </c>
    </row>
    <row r="76" spans="1:12" x14ac:dyDescent="0.25">
      <c r="A76" s="52" t="s">
        <v>531</v>
      </c>
      <c r="B76" s="52" t="s">
        <v>112</v>
      </c>
      <c r="C76" s="52" t="s">
        <v>584</v>
      </c>
      <c r="D76" s="51">
        <v>45055.003472222219</v>
      </c>
      <c r="E76" s="51">
        <v>45055.003472222219</v>
      </c>
      <c r="F76" s="54" t="s">
        <v>442</v>
      </c>
      <c r="G76" s="54" t="s">
        <v>442</v>
      </c>
      <c r="H76" s="54">
        <v>18.05</v>
      </c>
      <c r="I76" s="54" t="s">
        <v>442</v>
      </c>
      <c r="J76" s="54" t="s">
        <v>442</v>
      </c>
      <c r="K76" s="54" t="s">
        <v>442</v>
      </c>
      <c r="L76" s="54">
        <v>18.05</v>
      </c>
    </row>
    <row r="77" spans="1:12" x14ac:dyDescent="0.25">
      <c r="A77" s="52" t="s">
        <v>576</v>
      </c>
      <c r="B77" s="52" t="s">
        <v>64</v>
      </c>
      <c r="C77" s="52" t="s">
        <v>585</v>
      </c>
      <c r="D77" s="51">
        <v>45057.003472222219</v>
      </c>
      <c r="E77" s="51">
        <v>45057.003472222219</v>
      </c>
      <c r="F77" s="54" t="s">
        <v>442</v>
      </c>
      <c r="G77" s="54" t="s">
        <v>442</v>
      </c>
      <c r="H77" s="54">
        <v>24.75</v>
      </c>
      <c r="I77" s="54" t="s">
        <v>442</v>
      </c>
      <c r="J77" s="54" t="s">
        <v>442</v>
      </c>
      <c r="K77" s="54" t="s">
        <v>442</v>
      </c>
      <c r="L77" s="54">
        <v>24.75</v>
      </c>
    </row>
    <row r="78" spans="1:12" x14ac:dyDescent="0.25">
      <c r="A78" s="52" t="s">
        <v>531</v>
      </c>
      <c r="B78" s="52" t="s">
        <v>99</v>
      </c>
      <c r="C78" s="52" t="s">
        <v>586</v>
      </c>
      <c r="D78" s="51">
        <v>45061.003472222219</v>
      </c>
      <c r="E78" s="51">
        <v>45061.003472222219</v>
      </c>
      <c r="F78" s="54" t="s">
        <v>442</v>
      </c>
      <c r="G78" s="54" t="s">
        <v>442</v>
      </c>
      <c r="H78" s="54">
        <v>38</v>
      </c>
      <c r="I78" s="54" t="s">
        <v>442</v>
      </c>
      <c r="J78" s="54" t="s">
        <v>442</v>
      </c>
      <c r="K78" s="54" t="s">
        <v>442</v>
      </c>
      <c r="L78" s="54">
        <v>38</v>
      </c>
    </row>
    <row r="79" spans="1:12" x14ac:dyDescent="0.25">
      <c r="A79" s="52" t="s">
        <v>531</v>
      </c>
      <c r="B79" s="52" t="s">
        <v>99</v>
      </c>
      <c r="C79" s="52" t="s">
        <v>587</v>
      </c>
      <c r="D79" s="51">
        <v>45064.003472222219</v>
      </c>
      <c r="E79" s="51">
        <v>45064.003472222219</v>
      </c>
      <c r="F79" s="54" t="s">
        <v>442</v>
      </c>
      <c r="G79" s="54" t="s">
        <v>442</v>
      </c>
      <c r="H79" s="54">
        <v>38</v>
      </c>
      <c r="I79" s="54" t="s">
        <v>442</v>
      </c>
      <c r="J79" s="54" t="s">
        <v>442</v>
      </c>
      <c r="K79" s="54" t="s">
        <v>442</v>
      </c>
      <c r="L79" s="54">
        <v>38</v>
      </c>
    </row>
    <row r="80" spans="1:12" x14ac:dyDescent="0.25">
      <c r="A80" s="52" t="s">
        <v>531</v>
      </c>
      <c r="B80" s="52" t="s">
        <v>588</v>
      </c>
      <c r="C80" s="52" t="s">
        <v>589</v>
      </c>
      <c r="D80" s="51">
        <v>45063.003472222219</v>
      </c>
      <c r="E80" s="51">
        <v>45063.003472222219</v>
      </c>
      <c r="F80" s="54" t="s">
        <v>442</v>
      </c>
      <c r="G80" s="54" t="s">
        <v>442</v>
      </c>
      <c r="H80" s="54">
        <v>75.239999999999995</v>
      </c>
      <c r="I80" s="54" t="s">
        <v>442</v>
      </c>
      <c r="J80" s="54" t="s">
        <v>442</v>
      </c>
      <c r="K80" s="54" t="s">
        <v>442</v>
      </c>
      <c r="L80" s="54">
        <v>75.239999999999995</v>
      </c>
    </row>
    <row r="81" spans="1:12" x14ac:dyDescent="0.25">
      <c r="A81" s="52" t="s">
        <v>519</v>
      </c>
      <c r="B81" s="52" t="s">
        <v>373</v>
      </c>
      <c r="C81" s="52" t="s">
        <v>590</v>
      </c>
      <c r="D81" s="51">
        <v>45047.003472222219</v>
      </c>
      <c r="E81" s="55" t="s">
        <v>591</v>
      </c>
      <c r="F81" s="54">
        <v>126.21259999999999</v>
      </c>
      <c r="G81" s="54" t="s">
        <v>442</v>
      </c>
      <c r="H81" s="54">
        <v>113</v>
      </c>
      <c r="I81" s="54" t="s">
        <v>442</v>
      </c>
      <c r="J81" s="54" t="s">
        <v>442</v>
      </c>
      <c r="K81" s="54" t="s">
        <v>442</v>
      </c>
      <c r="L81" s="54">
        <v>239.21260000000001</v>
      </c>
    </row>
    <row r="82" spans="1:12" x14ac:dyDescent="0.25">
      <c r="A82" s="52" t="s">
        <v>572</v>
      </c>
      <c r="B82" s="52" t="s">
        <v>64</v>
      </c>
      <c r="C82" s="52" t="s">
        <v>592</v>
      </c>
      <c r="D82" s="51">
        <v>45062.003472222219</v>
      </c>
      <c r="E82" s="51">
        <v>45062.003472222219</v>
      </c>
      <c r="F82" s="54" t="s">
        <v>442</v>
      </c>
      <c r="G82" s="54" t="s">
        <v>442</v>
      </c>
      <c r="H82" s="54">
        <v>96.72</v>
      </c>
      <c r="I82" s="54" t="s">
        <v>442</v>
      </c>
      <c r="J82" s="54" t="s">
        <v>442</v>
      </c>
      <c r="K82" s="54" t="s">
        <v>442</v>
      </c>
      <c r="L82" s="54">
        <v>96.72</v>
      </c>
    </row>
    <row r="83" spans="1:12" x14ac:dyDescent="0.25">
      <c r="A83" s="52" t="s">
        <v>519</v>
      </c>
      <c r="B83" s="52" t="s">
        <v>593</v>
      </c>
      <c r="C83" s="52" t="s">
        <v>594</v>
      </c>
      <c r="D83" s="51">
        <v>45059.003472222219</v>
      </c>
      <c r="E83" s="55" t="s">
        <v>595</v>
      </c>
      <c r="F83" s="54">
        <v>58.67</v>
      </c>
      <c r="G83" s="54" t="s">
        <v>442</v>
      </c>
      <c r="H83" s="54">
        <v>55.45</v>
      </c>
      <c r="I83" s="54" t="s">
        <v>442</v>
      </c>
      <c r="J83" s="54" t="s">
        <v>442</v>
      </c>
      <c r="K83" s="54" t="s">
        <v>442</v>
      </c>
      <c r="L83" s="54">
        <v>114.12</v>
      </c>
    </row>
    <row r="84" spans="1:12" x14ac:dyDescent="0.25">
      <c r="A84" s="52" t="s">
        <v>531</v>
      </c>
      <c r="B84" s="52" t="s">
        <v>99</v>
      </c>
      <c r="C84" s="52" t="s">
        <v>596</v>
      </c>
      <c r="D84" s="51">
        <v>45069.003472222219</v>
      </c>
      <c r="E84" s="51">
        <v>45069.003472222219</v>
      </c>
      <c r="F84" s="54" t="s">
        <v>442</v>
      </c>
      <c r="G84" s="54" t="s">
        <v>442</v>
      </c>
      <c r="H84" s="54">
        <v>37.619999999999997</v>
      </c>
      <c r="I84" s="54" t="s">
        <v>442</v>
      </c>
      <c r="J84" s="54" t="s">
        <v>442</v>
      </c>
      <c r="K84" s="54" t="s">
        <v>442</v>
      </c>
      <c r="L84" s="54">
        <v>37.619999999999997</v>
      </c>
    </row>
    <row r="85" spans="1:12" x14ac:dyDescent="0.25">
      <c r="A85" s="52" t="s">
        <v>443</v>
      </c>
      <c r="B85" s="52" t="s">
        <v>597</v>
      </c>
      <c r="C85" s="52" t="s">
        <v>598</v>
      </c>
      <c r="D85" s="51">
        <v>45063.003472222219</v>
      </c>
      <c r="E85" s="55" t="s">
        <v>599</v>
      </c>
      <c r="F85" s="54">
        <v>58.67</v>
      </c>
      <c r="G85" s="54" t="s">
        <v>442</v>
      </c>
      <c r="H85" s="54">
        <v>232.45</v>
      </c>
      <c r="I85" s="54" t="s">
        <v>442</v>
      </c>
      <c r="J85" s="54" t="s">
        <v>442</v>
      </c>
      <c r="K85" s="54" t="s">
        <v>442</v>
      </c>
      <c r="L85" s="54">
        <v>291.12</v>
      </c>
    </row>
    <row r="86" spans="1:12" x14ac:dyDescent="0.25">
      <c r="A86" s="52" t="s">
        <v>543</v>
      </c>
      <c r="B86" s="52" t="s">
        <v>544</v>
      </c>
      <c r="C86" s="52" t="s">
        <v>545</v>
      </c>
      <c r="D86" s="51">
        <v>45043.00277777778</v>
      </c>
      <c r="E86" s="55" t="s">
        <v>546</v>
      </c>
      <c r="F86" s="54">
        <v>74.25</v>
      </c>
      <c r="G86" s="54" t="s">
        <v>442</v>
      </c>
      <c r="H86" s="54" t="s">
        <v>442</v>
      </c>
      <c r="I86" s="54" t="s">
        <v>442</v>
      </c>
      <c r="J86" s="54" t="s">
        <v>442</v>
      </c>
      <c r="K86" s="54" t="s">
        <v>442</v>
      </c>
      <c r="L86" s="54">
        <v>74.25</v>
      </c>
    </row>
    <row r="87" spans="1:12" x14ac:dyDescent="0.25">
      <c r="A87" s="52" t="s">
        <v>531</v>
      </c>
      <c r="B87" s="52" t="s">
        <v>31</v>
      </c>
      <c r="C87" s="52" t="s">
        <v>600</v>
      </c>
      <c r="D87" s="51">
        <v>45071.003472222219</v>
      </c>
      <c r="E87" s="51">
        <v>45071.003472222219</v>
      </c>
      <c r="F87" s="54">
        <v>29.335000000000001</v>
      </c>
      <c r="G87" s="54" t="s">
        <v>442</v>
      </c>
      <c r="H87" s="54">
        <v>54.33</v>
      </c>
      <c r="I87" s="54" t="s">
        <v>442</v>
      </c>
      <c r="J87" s="54" t="s">
        <v>442</v>
      </c>
      <c r="K87" s="54" t="s">
        <v>442</v>
      </c>
      <c r="L87" s="54">
        <v>83.665000000000006</v>
      </c>
    </row>
    <row r="88" spans="1:12" x14ac:dyDescent="0.25">
      <c r="A88" s="52" t="s">
        <v>531</v>
      </c>
      <c r="B88" s="52" t="s">
        <v>169</v>
      </c>
      <c r="C88" s="52" t="s">
        <v>601</v>
      </c>
      <c r="D88" s="51">
        <v>45065.003472222219</v>
      </c>
      <c r="E88" s="51">
        <v>45065.003472222219</v>
      </c>
      <c r="F88" s="54" t="s">
        <v>442</v>
      </c>
      <c r="G88" s="54" t="s">
        <v>442</v>
      </c>
      <c r="H88" s="54">
        <v>11.4</v>
      </c>
      <c r="I88" s="54" t="s">
        <v>442</v>
      </c>
      <c r="J88" s="54" t="s">
        <v>442</v>
      </c>
      <c r="K88" s="54" t="s">
        <v>442</v>
      </c>
      <c r="L88" s="54">
        <v>11.4</v>
      </c>
    </row>
    <row r="89" spans="1:12" x14ac:dyDescent="0.25">
      <c r="A89" s="52" t="s">
        <v>531</v>
      </c>
      <c r="B89" s="52" t="s">
        <v>570</v>
      </c>
      <c r="C89" s="52" t="s">
        <v>601</v>
      </c>
      <c r="D89" s="51">
        <v>45072.003472222219</v>
      </c>
      <c r="E89" s="51">
        <v>45072.003472222219</v>
      </c>
      <c r="F89" s="54" t="s">
        <v>442</v>
      </c>
      <c r="G89" s="54" t="s">
        <v>442</v>
      </c>
      <c r="H89" s="54">
        <v>8.74</v>
      </c>
      <c r="I89" s="54" t="s">
        <v>442</v>
      </c>
      <c r="J89" s="54" t="s">
        <v>442</v>
      </c>
      <c r="K89" s="54" t="s">
        <v>442</v>
      </c>
      <c r="L89" s="54">
        <v>8.74</v>
      </c>
    </row>
    <row r="90" spans="1:12" x14ac:dyDescent="0.25">
      <c r="A90" s="52" t="s">
        <v>576</v>
      </c>
      <c r="B90" s="52" t="s">
        <v>602</v>
      </c>
      <c r="C90" s="52" t="s">
        <v>603</v>
      </c>
      <c r="D90" s="51">
        <v>45068.003472222219</v>
      </c>
      <c r="E90" s="55" t="s">
        <v>604</v>
      </c>
      <c r="F90" s="54">
        <v>74.25</v>
      </c>
      <c r="G90" s="54" t="s">
        <v>442</v>
      </c>
      <c r="H90" s="54" t="s">
        <v>442</v>
      </c>
      <c r="I90" s="54" t="s">
        <v>442</v>
      </c>
      <c r="J90" s="54" t="s">
        <v>442</v>
      </c>
      <c r="K90" s="54" t="s">
        <v>442</v>
      </c>
      <c r="L90" s="54">
        <v>74.25</v>
      </c>
    </row>
    <row r="91" spans="1:12" x14ac:dyDescent="0.25">
      <c r="A91" s="52" t="s">
        <v>563</v>
      </c>
      <c r="B91" s="52" t="s">
        <v>112</v>
      </c>
      <c r="C91" s="52" t="s">
        <v>605</v>
      </c>
      <c r="D91" s="51">
        <v>45069.003472222219</v>
      </c>
      <c r="E91" s="51">
        <v>45069.003472222219</v>
      </c>
      <c r="F91" s="54" t="s">
        <v>442</v>
      </c>
      <c r="G91" s="54" t="s">
        <v>442</v>
      </c>
      <c r="H91" s="54">
        <v>39.35</v>
      </c>
      <c r="I91" s="54" t="s">
        <v>442</v>
      </c>
      <c r="J91" s="54" t="s">
        <v>442</v>
      </c>
      <c r="K91" s="54" t="s">
        <v>442</v>
      </c>
      <c r="L91" s="54">
        <v>39.35</v>
      </c>
    </row>
    <row r="92" spans="1:12" x14ac:dyDescent="0.25">
      <c r="A92" s="52" t="s">
        <v>531</v>
      </c>
      <c r="B92" s="52" t="s">
        <v>112</v>
      </c>
      <c r="C92" s="52" t="s">
        <v>606</v>
      </c>
      <c r="D92" s="51">
        <v>44964.405358796299</v>
      </c>
      <c r="E92" s="55" t="s">
        <v>607</v>
      </c>
      <c r="F92" s="54" t="s">
        <v>442</v>
      </c>
      <c r="G92" s="54">
        <v>16.329999999999998</v>
      </c>
      <c r="H92" s="54" t="s">
        <v>442</v>
      </c>
      <c r="I92" s="54">
        <v>16.329999999999998</v>
      </c>
      <c r="J92" s="54" t="s">
        <v>442</v>
      </c>
      <c r="K92" s="54" t="s">
        <v>442</v>
      </c>
      <c r="L92" s="54">
        <v>16.329999999999998</v>
      </c>
    </row>
    <row r="93" spans="1:12" x14ac:dyDescent="0.25">
      <c r="A93" s="52" t="s">
        <v>531</v>
      </c>
      <c r="B93" s="52" t="s">
        <v>99</v>
      </c>
      <c r="C93" s="52" t="s">
        <v>608</v>
      </c>
      <c r="D93" s="51">
        <v>45077.003472222219</v>
      </c>
      <c r="E93" s="51">
        <v>45077.003472222219</v>
      </c>
      <c r="F93" s="54" t="s">
        <v>442</v>
      </c>
      <c r="G93" s="54" t="s">
        <v>442</v>
      </c>
      <c r="H93" s="54">
        <v>37.619999999999997</v>
      </c>
      <c r="I93" s="54" t="s">
        <v>442</v>
      </c>
      <c r="J93" s="54" t="s">
        <v>442</v>
      </c>
      <c r="K93" s="54" t="s">
        <v>442</v>
      </c>
      <c r="L93" s="54">
        <v>37.619999999999997</v>
      </c>
    </row>
    <row r="94" spans="1:12" x14ac:dyDescent="0.25">
      <c r="A94" s="52" t="s">
        <v>519</v>
      </c>
      <c r="B94" s="52" t="s">
        <v>68</v>
      </c>
      <c r="C94" s="52" t="s">
        <v>609</v>
      </c>
      <c r="D94" s="51">
        <v>45067.003472222219</v>
      </c>
      <c r="E94" s="55" t="s">
        <v>604</v>
      </c>
      <c r="F94" s="54">
        <v>88.004999999999995</v>
      </c>
      <c r="G94" s="54" t="s">
        <v>442</v>
      </c>
      <c r="H94" s="54">
        <v>41.4</v>
      </c>
      <c r="I94" s="54" t="s">
        <v>442</v>
      </c>
      <c r="J94" s="54" t="s">
        <v>442</v>
      </c>
      <c r="K94" s="54" t="s">
        <v>442</v>
      </c>
      <c r="L94" s="54">
        <v>129.405</v>
      </c>
    </row>
    <row r="95" spans="1:12" x14ac:dyDescent="0.25">
      <c r="A95" s="52" t="s">
        <v>531</v>
      </c>
      <c r="B95" s="52" t="s">
        <v>99</v>
      </c>
      <c r="C95" s="52" t="s">
        <v>610</v>
      </c>
      <c r="D95" s="51">
        <v>45084.004166666666</v>
      </c>
      <c r="E95" s="55" t="s">
        <v>611</v>
      </c>
      <c r="F95" s="54" t="s">
        <v>442</v>
      </c>
      <c r="G95" s="54" t="s">
        <v>442</v>
      </c>
      <c r="H95" s="54">
        <v>37.619999999999997</v>
      </c>
      <c r="I95" s="54" t="s">
        <v>442</v>
      </c>
      <c r="J95" s="54" t="s">
        <v>442</v>
      </c>
      <c r="K95" s="54" t="s">
        <v>442</v>
      </c>
      <c r="L95" s="54">
        <v>37.619999999999997</v>
      </c>
    </row>
    <row r="96" spans="1:12" x14ac:dyDescent="0.25">
      <c r="A96" s="52" t="s">
        <v>612</v>
      </c>
      <c r="B96" s="52" t="s">
        <v>64</v>
      </c>
      <c r="C96" s="52" t="s">
        <v>613</v>
      </c>
      <c r="D96" s="51">
        <v>45063.003472222219</v>
      </c>
      <c r="E96" s="55" t="s">
        <v>599</v>
      </c>
      <c r="F96" s="54">
        <v>102.85</v>
      </c>
      <c r="G96" s="54" t="s">
        <v>442</v>
      </c>
      <c r="H96" s="54">
        <v>115.97</v>
      </c>
      <c r="I96" s="54" t="s">
        <v>442</v>
      </c>
      <c r="J96" s="54" t="s">
        <v>442</v>
      </c>
      <c r="K96" s="54" t="s">
        <v>442</v>
      </c>
      <c r="L96" s="54">
        <v>218.82</v>
      </c>
    </row>
    <row r="97" spans="1:12" x14ac:dyDescent="0.25">
      <c r="A97" s="52" t="s">
        <v>531</v>
      </c>
      <c r="B97" s="52" t="s">
        <v>220</v>
      </c>
      <c r="C97" s="52" t="s">
        <v>480</v>
      </c>
      <c r="D97" s="51">
        <v>44966.195243055554</v>
      </c>
      <c r="E97" s="55" t="s">
        <v>614</v>
      </c>
      <c r="F97" s="54" t="s">
        <v>442</v>
      </c>
      <c r="G97" s="54">
        <v>124.55</v>
      </c>
      <c r="H97" s="54" t="s">
        <v>442</v>
      </c>
      <c r="I97" s="54">
        <v>124.55</v>
      </c>
      <c r="J97" s="54" t="s">
        <v>442</v>
      </c>
      <c r="K97" s="54" t="s">
        <v>442</v>
      </c>
      <c r="L97" s="54">
        <v>124.55</v>
      </c>
    </row>
    <row r="98" spans="1:12" x14ac:dyDescent="0.25">
      <c r="A98" s="52" t="s">
        <v>615</v>
      </c>
      <c r="B98" s="52" t="s">
        <v>68</v>
      </c>
      <c r="C98" s="52" t="s">
        <v>616</v>
      </c>
      <c r="D98" s="51">
        <v>45083.004166666666</v>
      </c>
      <c r="E98" s="55" t="s">
        <v>611</v>
      </c>
      <c r="F98" s="54">
        <v>88.004999999999995</v>
      </c>
      <c r="G98" s="54" t="s">
        <v>442</v>
      </c>
      <c r="H98" s="54">
        <v>40.75</v>
      </c>
      <c r="I98" s="54" t="s">
        <v>442</v>
      </c>
      <c r="J98" s="54" t="s">
        <v>442</v>
      </c>
      <c r="K98" s="54" t="s">
        <v>442</v>
      </c>
      <c r="L98" s="54">
        <v>128.755</v>
      </c>
    </row>
    <row r="99" spans="1:12" x14ac:dyDescent="0.25">
      <c r="A99" s="52" t="s">
        <v>576</v>
      </c>
      <c r="B99" s="52" t="s">
        <v>68</v>
      </c>
      <c r="C99" s="52" t="s">
        <v>617</v>
      </c>
      <c r="D99" s="51">
        <v>45083.004166666666</v>
      </c>
      <c r="E99" s="55" t="s">
        <v>611</v>
      </c>
      <c r="F99" s="54">
        <v>49.5</v>
      </c>
      <c r="G99" s="54" t="s">
        <v>442</v>
      </c>
      <c r="H99" s="54">
        <v>29.5</v>
      </c>
      <c r="I99" s="54" t="s">
        <v>442</v>
      </c>
      <c r="J99" s="54" t="s">
        <v>442</v>
      </c>
      <c r="K99" s="54" t="s">
        <v>442</v>
      </c>
      <c r="L99" s="54">
        <v>79</v>
      </c>
    </row>
    <row r="100" spans="1:12" x14ac:dyDescent="0.25">
      <c r="A100" s="52" t="s">
        <v>492</v>
      </c>
      <c r="B100" s="52" t="s">
        <v>618</v>
      </c>
      <c r="C100" s="52" t="s">
        <v>619</v>
      </c>
      <c r="D100" s="51">
        <v>45079.004166666666</v>
      </c>
      <c r="E100" s="51">
        <v>45079.004166666666</v>
      </c>
      <c r="F100" s="54" t="s">
        <v>442</v>
      </c>
      <c r="G100" s="54" t="s">
        <v>442</v>
      </c>
      <c r="H100" s="54">
        <v>39.24</v>
      </c>
      <c r="I100" s="54" t="s">
        <v>442</v>
      </c>
      <c r="J100" s="54" t="s">
        <v>442</v>
      </c>
      <c r="K100" s="54" t="s">
        <v>442</v>
      </c>
      <c r="L100" s="54">
        <v>39.24</v>
      </c>
    </row>
    <row r="101" spans="1:12" x14ac:dyDescent="0.25">
      <c r="A101" s="52" t="s">
        <v>492</v>
      </c>
      <c r="B101" s="52" t="s">
        <v>82</v>
      </c>
      <c r="C101" s="52" t="s">
        <v>620</v>
      </c>
      <c r="D101" s="51">
        <v>45071.003472222219</v>
      </c>
      <c r="E101" s="51">
        <v>45071.003472222219</v>
      </c>
      <c r="F101" s="54" t="s">
        <v>442</v>
      </c>
      <c r="G101" s="54" t="s">
        <v>442</v>
      </c>
      <c r="H101" s="54">
        <v>19.239999999999998</v>
      </c>
      <c r="I101" s="54" t="s">
        <v>442</v>
      </c>
      <c r="J101" s="54" t="s">
        <v>442</v>
      </c>
      <c r="K101" s="54" t="s">
        <v>442</v>
      </c>
      <c r="L101" s="54">
        <v>19.239999999999998</v>
      </c>
    </row>
    <row r="102" spans="1:12" x14ac:dyDescent="0.25">
      <c r="A102" s="52" t="s">
        <v>492</v>
      </c>
      <c r="B102" s="52" t="s">
        <v>82</v>
      </c>
      <c r="C102" s="52" t="s">
        <v>621</v>
      </c>
      <c r="D102" s="51">
        <v>45083.004166666666</v>
      </c>
      <c r="E102" s="51">
        <v>45083.004166666666</v>
      </c>
      <c r="F102" s="54" t="s">
        <v>442</v>
      </c>
      <c r="G102" s="54" t="s">
        <v>442</v>
      </c>
      <c r="H102" s="54">
        <v>17.59</v>
      </c>
      <c r="I102" s="54" t="s">
        <v>442</v>
      </c>
      <c r="J102" s="54" t="s">
        <v>442</v>
      </c>
      <c r="K102" s="54" t="s">
        <v>442</v>
      </c>
      <c r="L102" s="54">
        <v>17.59</v>
      </c>
    </row>
    <row r="103" spans="1:12" x14ac:dyDescent="0.25">
      <c r="A103" s="52" t="s">
        <v>531</v>
      </c>
      <c r="B103" s="52" t="s">
        <v>99</v>
      </c>
      <c r="C103" s="52" t="s">
        <v>622</v>
      </c>
      <c r="D103" s="51">
        <v>45091.004166666666</v>
      </c>
      <c r="E103" s="51">
        <v>45091.004166666666</v>
      </c>
      <c r="F103" s="54" t="s">
        <v>442</v>
      </c>
      <c r="G103" s="54" t="s">
        <v>442</v>
      </c>
      <c r="H103" s="54">
        <v>37.619999999999997</v>
      </c>
      <c r="I103" s="54" t="s">
        <v>442</v>
      </c>
      <c r="J103" s="54" t="s">
        <v>442</v>
      </c>
      <c r="K103" s="54" t="s">
        <v>442</v>
      </c>
      <c r="L103" s="54">
        <v>37.619999999999997</v>
      </c>
    </row>
    <row r="104" spans="1:12" s="41" customFormat="1" ht="15" customHeight="1" x14ac:dyDescent="0.25">
      <c r="A104" s="56" t="s">
        <v>531</v>
      </c>
      <c r="B104" s="56" t="s">
        <v>373</v>
      </c>
      <c r="C104" s="56" t="s">
        <v>623</v>
      </c>
      <c r="D104" s="51">
        <v>45047.003472222219</v>
      </c>
      <c r="E104" s="55" t="s">
        <v>624</v>
      </c>
      <c r="F104" s="54">
        <v>174.3</v>
      </c>
      <c r="G104" s="54" t="s">
        <v>442</v>
      </c>
      <c r="H104" s="54">
        <v>141.72</v>
      </c>
      <c r="I104" s="54" t="s">
        <v>442</v>
      </c>
      <c r="J104" s="54" t="s">
        <v>442</v>
      </c>
      <c r="K104" s="54" t="s">
        <v>442</v>
      </c>
      <c r="L104" s="54">
        <v>316.02</v>
      </c>
    </row>
    <row r="105" spans="1:12" x14ac:dyDescent="0.25">
      <c r="A105" s="52" t="s">
        <v>492</v>
      </c>
      <c r="B105" s="52" t="s">
        <v>82</v>
      </c>
      <c r="C105" s="52" t="s">
        <v>625</v>
      </c>
      <c r="D105" s="51">
        <v>45086.004166666666</v>
      </c>
      <c r="E105" s="51">
        <v>45086.004166666666</v>
      </c>
      <c r="F105" s="54" t="s">
        <v>442</v>
      </c>
      <c r="G105" s="54" t="s">
        <v>442</v>
      </c>
      <c r="H105" s="54">
        <v>19.239999999999998</v>
      </c>
      <c r="I105" s="54" t="s">
        <v>442</v>
      </c>
      <c r="J105" s="54" t="s">
        <v>442</v>
      </c>
      <c r="K105" s="54" t="s">
        <v>442</v>
      </c>
      <c r="L105" s="54">
        <v>19.239999999999998</v>
      </c>
    </row>
    <row r="106" spans="1:12" x14ac:dyDescent="0.25">
      <c r="A106" s="52" t="s">
        <v>492</v>
      </c>
      <c r="B106" s="52" t="s">
        <v>82</v>
      </c>
      <c r="C106" s="52" t="s">
        <v>626</v>
      </c>
      <c r="D106" s="51">
        <v>45090.004166666666</v>
      </c>
      <c r="E106" s="51">
        <v>45090.004166666666</v>
      </c>
      <c r="F106" s="54" t="s">
        <v>442</v>
      </c>
      <c r="G106" s="54" t="s">
        <v>442</v>
      </c>
      <c r="H106" s="54">
        <v>14.94</v>
      </c>
      <c r="I106" s="54" t="s">
        <v>442</v>
      </c>
      <c r="J106" s="54" t="s">
        <v>442</v>
      </c>
      <c r="K106" s="54" t="s">
        <v>442</v>
      </c>
      <c r="L106" s="54">
        <v>14.94</v>
      </c>
    </row>
    <row r="107" spans="1:12" x14ac:dyDescent="0.25">
      <c r="A107" s="52" t="s">
        <v>627</v>
      </c>
      <c r="B107" s="52" t="s">
        <v>597</v>
      </c>
      <c r="C107" s="52" t="s">
        <v>628</v>
      </c>
      <c r="D107" s="51">
        <v>45063.003472222219</v>
      </c>
      <c r="E107" s="55" t="s">
        <v>599</v>
      </c>
      <c r="F107" s="54">
        <v>58.67</v>
      </c>
      <c r="G107" s="54" t="s">
        <v>442</v>
      </c>
      <c r="H107" s="54">
        <v>411.99</v>
      </c>
      <c r="I107" s="54" t="s">
        <v>442</v>
      </c>
      <c r="J107" s="54" t="s">
        <v>442</v>
      </c>
      <c r="K107" s="54" t="s">
        <v>442</v>
      </c>
      <c r="L107" s="54">
        <v>470.66</v>
      </c>
    </row>
    <row r="108" spans="1:12" x14ac:dyDescent="0.25">
      <c r="A108" s="52" t="s">
        <v>629</v>
      </c>
      <c r="B108" s="52" t="s">
        <v>68</v>
      </c>
      <c r="C108" s="52" t="s">
        <v>630</v>
      </c>
      <c r="D108" s="51">
        <v>45089.004166666666</v>
      </c>
      <c r="E108" s="55" t="s">
        <v>631</v>
      </c>
      <c r="F108" s="54">
        <v>61.71</v>
      </c>
      <c r="G108" s="54" t="s">
        <v>442</v>
      </c>
      <c r="H108" s="54">
        <v>15.85</v>
      </c>
      <c r="I108" s="54" t="s">
        <v>442</v>
      </c>
      <c r="J108" s="54" t="s">
        <v>442</v>
      </c>
      <c r="K108" s="54" t="s">
        <v>442</v>
      </c>
      <c r="L108" s="54">
        <v>77.56</v>
      </c>
    </row>
    <row r="109" spans="1:12" x14ac:dyDescent="0.25">
      <c r="A109" s="52" t="s">
        <v>527</v>
      </c>
      <c r="B109" s="52" t="s">
        <v>99</v>
      </c>
      <c r="C109" s="52" t="s">
        <v>632</v>
      </c>
      <c r="D109" s="51">
        <v>45086.004166666666</v>
      </c>
      <c r="E109" s="51">
        <v>45086.004166666666</v>
      </c>
      <c r="F109" s="54" t="s">
        <v>442</v>
      </c>
      <c r="G109" s="54" t="s">
        <v>442</v>
      </c>
      <c r="H109" s="54">
        <v>2.75</v>
      </c>
      <c r="I109" s="54" t="s">
        <v>442</v>
      </c>
      <c r="J109" s="54" t="s">
        <v>442</v>
      </c>
      <c r="K109" s="54" t="s">
        <v>442</v>
      </c>
      <c r="L109" s="54">
        <v>2.75</v>
      </c>
    </row>
    <row r="110" spans="1:12" x14ac:dyDescent="0.25">
      <c r="A110" s="52" t="s">
        <v>527</v>
      </c>
      <c r="B110" s="52" t="s">
        <v>31</v>
      </c>
      <c r="C110" s="52" t="s">
        <v>633</v>
      </c>
      <c r="D110" s="51">
        <v>45084.004166666666</v>
      </c>
      <c r="E110" s="51">
        <v>45084.004166666666</v>
      </c>
      <c r="F110" s="54" t="s">
        <v>442</v>
      </c>
      <c r="G110" s="54" t="s">
        <v>442</v>
      </c>
      <c r="H110" s="54">
        <v>52.82</v>
      </c>
      <c r="I110" s="54" t="s">
        <v>442</v>
      </c>
      <c r="J110" s="54" t="s">
        <v>442</v>
      </c>
      <c r="K110" s="54" t="s">
        <v>442</v>
      </c>
      <c r="L110" s="54">
        <v>52.82</v>
      </c>
    </row>
    <row r="111" spans="1:12" x14ac:dyDescent="0.25">
      <c r="A111" s="52" t="s">
        <v>527</v>
      </c>
      <c r="B111" s="52" t="s">
        <v>68</v>
      </c>
      <c r="C111" s="52" t="s">
        <v>634</v>
      </c>
      <c r="D111" s="51">
        <v>45091.004166666666</v>
      </c>
      <c r="E111" s="55" t="s">
        <v>635</v>
      </c>
      <c r="F111" s="54">
        <v>88.004999999999995</v>
      </c>
      <c r="G111" s="54" t="s">
        <v>442</v>
      </c>
      <c r="H111" s="54">
        <v>125.92</v>
      </c>
      <c r="I111" s="54" t="s">
        <v>442</v>
      </c>
      <c r="J111" s="54" t="s">
        <v>442</v>
      </c>
      <c r="K111" s="54" t="s">
        <v>442</v>
      </c>
      <c r="L111" s="54">
        <v>213.92500000000001</v>
      </c>
    </row>
    <row r="112" spans="1:12" x14ac:dyDescent="0.25">
      <c r="A112" s="52" t="s">
        <v>531</v>
      </c>
      <c r="B112" s="52" t="s">
        <v>99</v>
      </c>
      <c r="C112" s="52" t="s">
        <v>636</v>
      </c>
      <c r="D112" s="51">
        <v>45096.004166666666</v>
      </c>
      <c r="E112" s="51">
        <v>45096.004166666666</v>
      </c>
      <c r="F112" s="54" t="s">
        <v>442</v>
      </c>
      <c r="G112" s="54" t="s">
        <v>442</v>
      </c>
      <c r="H112" s="54">
        <v>41.87</v>
      </c>
      <c r="I112" s="54" t="s">
        <v>442</v>
      </c>
      <c r="J112" s="54" t="s">
        <v>442</v>
      </c>
      <c r="K112" s="54" t="s">
        <v>442</v>
      </c>
      <c r="L112" s="54">
        <v>41.87</v>
      </c>
    </row>
    <row r="113" spans="1:12" x14ac:dyDescent="0.25">
      <c r="A113" s="52" t="s">
        <v>527</v>
      </c>
      <c r="B113" s="52" t="s">
        <v>31</v>
      </c>
      <c r="C113" s="52" t="s">
        <v>637</v>
      </c>
      <c r="D113" s="51">
        <v>45049.003472222219</v>
      </c>
      <c r="E113" s="51">
        <v>45049.003472222219</v>
      </c>
      <c r="F113" s="54" t="s">
        <v>442</v>
      </c>
      <c r="G113" s="54" t="s">
        <v>442</v>
      </c>
      <c r="H113" s="54">
        <v>55.03</v>
      </c>
      <c r="I113" s="54" t="s">
        <v>442</v>
      </c>
      <c r="J113" s="54" t="s">
        <v>442</v>
      </c>
      <c r="K113" s="54" t="s">
        <v>442</v>
      </c>
      <c r="L113" s="54">
        <v>55.03</v>
      </c>
    </row>
    <row r="114" spans="1:12" ht="60" x14ac:dyDescent="0.25">
      <c r="A114" s="52" t="s">
        <v>527</v>
      </c>
      <c r="B114" s="52" t="s">
        <v>99</v>
      </c>
      <c r="C114" s="57" t="s">
        <v>638</v>
      </c>
      <c r="D114" s="51">
        <v>45016.002083333333</v>
      </c>
      <c r="E114" s="51">
        <v>45016.002083333333</v>
      </c>
      <c r="F114" s="54" t="s">
        <v>442</v>
      </c>
      <c r="G114" s="54" t="s">
        <v>442</v>
      </c>
      <c r="H114" s="54">
        <v>2.25</v>
      </c>
      <c r="I114" s="54" t="s">
        <v>442</v>
      </c>
      <c r="J114" s="54" t="s">
        <v>442</v>
      </c>
      <c r="K114" s="54" t="s">
        <v>442</v>
      </c>
      <c r="L114" s="54">
        <v>2.25</v>
      </c>
    </row>
    <row r="115" spans="1:12" x14ac:dyDescent="0.25">
      <c r="A115" s="52" t="s">
        <v>527</v>
      </c>
      <c r="B115" s="52" t="s">
        <v>99</v>
      </c>
      <c r="C115" s="52" t="s">
        <v>639</v>
      </c>
      <c r="D115" s="51">
        <v>45029.00277777778</v>
      </c>
      <c r="E115" s="51">
        <v>45029.00277777778</v>
      </c>
      <c r="F115" s="54" t="s">
        <v>442</v>
      </c>
      <c r="G115" s="54" t="s">
        <v>442</v>
      </c>
      <c r="H115" s="54">
        <v>1.75</v>
      </c>
      <c r="I115" s="54" t="s">
        <v>442</v>
      </c>
      <c r="J115" s="54" t="s">
        <v>442</v>
      </c>
      <c r="K115" s="54" t="s">
        <v>442</v>
      </c>
      <c r="L115" s="54">
        <v>1.75</v>
      </c>
    </row>
    <row r="116" spans="1:12" x14ac:dyDescent="0.25">
      <c r="A116" s="52" t="s">
        <v>527</v>
      </c>
      <c r="B116" s="52" t="s">
        <v>99</v>
      </c>
      <c r="C116" s="52" t="s">
        <v>640</v>
      </c>
      <c r="D116" s="51">
        <v>45041.00277777778</v>
      </c>
      <c r="E116" s="51">
        <v>45041.00277777778</v>
      </c>
      <c r="F116" s="54" t="s">
        <v>442</v>
      </c>
      <c r="G116" s="54" t="s">
        <v>442</v>
      </c>
      <c r="H116" s="54">
        <v>2.85</v>
      </c>
      <c r="I116" s="54" t="s">
        <v>442</v>
      </c>
      <c r="J116" s="54" t="s">
        <v>442</v>
      </c>
      <c r="K116" s="54" t="s">
        <v>442</v>
      </c>
      <c r="L116" s="54">
        <v>2.85</v>
      </c>
    </row>
    <row r="117" spans="1:12" x14ac:dyDescent="0.25">
      <c r="A117" s="52" t="s">
        <v>641</v>
      </c>
      <c r="B117" s="52" t="s">
        <v>31</v>
      </c>
      <c r="C117" s="52" t="s">
        <v>642</v>
      </c>
      <c r="D117" s="51">
        <v>45098.004166666666</v>
      </c>
      <c r="E117" s="51">
        <v>45098.004166666666</v>
      </c>
      <c r="F117" s="54" t="s">
        <v>442</v>
      </c>
      <c r="G117" s="54" t="s">
        <v>442</v>
      </c>
      <c r="H117" s="54">
        <v>55.22</v>
      </c>
      <c r="I117" s="54" t="s">
        <v>442</v>
      </c>
      <c r="J117" s="54" t="s">
        <v>442</v>
      </c>
      <c r="K117" s="54" t="s">
        <v>442</v>
      </c>
      <c r="L117" s="54">
        <v>55.22</v>
      </c>
    </row>
    <row r="118" spans="1:12" x14ac:dyDescent="0.25">
      <c r="A118" s="52" t="s">
        <v>531</v>
      </c>
      <c r="B118" s="52" t="s">
        <v>31</v>
      </c>
      <c r="C118" s="52" t="s">
        <v>643</v>
      </c>
      <c r="D118" s="51">
        <v>45099.004166666666</v>
      </c>
      <c r="E118" s="55" t="s">
        <v>644</v>
      </c>
      <c r="F118" s="54" t="s">
        <v>442</v>
      </c>
      <c r="G118" s="54" t="s">
        <v>442</v>
      </c>
      <c r="H118" s="54">
        <v>28.3</v>
      </c>
      <c r="I118" s="54" t="s">
        <v>442</v>
      </c>
      <c r="J118" s="54" t="s">
        <v>442</v>
      </c>
      <c r="K118" s="54" t="s">
        <v>442</v>
      </c>
      <c r="L118" s="54">
        <v>28.3</v>
      </c>
    </row>
    <row r="119" spans="1:12" x14ac:dyDescent="0.25">
      <c r="A119" s="52" t="s">
        <v>627</v>
      </c>
      <c r="B119" s="52" t="s">
        <v>597</v>
      </c>
      <c r="C119" s="52" t="s">
        <v>628</v>
      </c>
      <c r="D119" s="51">
        <v>45063.003472222219</v>
      </c>
      <c r="E119" s="55" t="s">
        <v>599</v>
      </c>
      <c r="F119" s="54">
        <v>82.28</v>
      </c>
      <c r="G119" s="54" t="s">
        <v>442</v>
      </c>
      <c r="H119" s="54">
        <v>50</v>
      </c>
      <c r="I119" s="54" t="s">
        <v>442</v>
      </c>
      <c r="J119" s="54" t="s">
        <v>442</v>
      </c>
      <c r="K119" s="54" t="s">
        <v>442</v>
      </c>
      <c r="L119" s="54">
        <v>132.28</v>
      </c>
    </row>
    <row r="120" spans="1:12" x14ac:dyDescent="0.25">
      <c r="A120" s="52" t="s">
        <v>645</v>
      </c>
      <c r="B120" s="52" t="s">
        <v>646</v>
      </c>
      <c r="C120" s="52" t="s">
        <v>647</v>
      </c>
      <c r="D120" s="51">
        <v>45102.004166666666</v>
      </c>
      <c r="E120" s="51">
        <v>45102.004166666666</v>
      </c>
      <c r="F120" s="54">
        <v>29.335000000000001</v>
      </c>
      <c r="G120" s="54" t="s">
        <v>442</v>
      </c>
      <c r="H120" s="54">
        <v>35.72</v>
      </c>
      <c r="I120" s="54" t="s">
        <v>442</v>
      </c>
      <c r="J120" s="54" t="s">
        <v>442</v>
      </c>
      <c r="K120" s="54" t="s">
        <v>442</v>
      </c>
      <c r="L120" s="54">
        <v>65.055000000000007</v>
      </c>
    </row>
    <row r="121" spans="1:12" x14ac:dyDescent="0.25">
      <c r="A121" s="52" t="s">
        <v>645</v>
      </c>
      <c r="B121" s="52" t="s">
        <v>31</v>
      </c>
      <c r="C121" s="52" t="s">
        <v>648</v>
      </c>
      <c r="D121" s="51">
        <v>45105.004166666666</v>
      </c>
      <c r="E121" s="51">
        <v>45105.004166666666</v>
      </c>
      <c r="F121" s="54" t="s">
        <v>442</v>
      </c>
      <c r="G121" s="54" t="s">
        <v>442</v>
      </c>
      <c r="H121" s="54">
        <v>44.52</v>
      </c>
      <c r="I121" s="54" t="s">
        <v>442</v>
      </c>
      <c r="J121" s="54" t="s">
        <v>442</v>
      </c>
      <c r="K121" s="54" t="s">
        <v>442</v>
      </c>
      <c r="L121" s="54">
        <v>44.52</v>
      </c>
    </row>
    <row r="122" spans="1:12" x14ac:dyDescent="0.25">
      <c r="A122" s="52" t="s">
        <v>531</v>
      </c>
      <c r="B122" s="52" t="s">
        <v>649</v>
      </c>
      <c r="C122" s="52" t="s">
        <v>650</v>
      </c>
      <c r="D122" s="51">
        <v>45101.004166666666</v>
      </c>
      <c r="E122" s="51">
        <v>45101.004166666666</v>
      </c>
      <c r="F122" s="54" t="s">
        <v>442</v>
      </c>
      <c r="G122" s="54" t="s">
        <v>442</v>
      </c>
      <c r="H122" s="54">
        <v>13.68</v>
      </c>
      <c r="I122" s="54" t="s">
        <v>442</v>
      </c>
      <c r="J122" s="54" t="s">
        <v>442</v>
      </c>
      <c r="K122" s="54" t="s">
        <v>442</v>
      </c>
      <c r="L122" s="54">
        <v>13.68</v>
      </c>
    </row>
    <row r="123" spans="1:12" x14ac:dyDescent="0.25">
      <c r="A123" s="52" t="s">
        <v>531</v>
      </c>
      <c r="B123" s="52" t="s">
        <v>99</v>
      </c>
      <c r="C123" s="52" t="s">
        <v>561</v>
      </c>
      <c r="D123" s="51">
        <v>45104.004166666666</v>
      </c>
      <c r="E123" s="51">
        <v>45104.004166666666</v>
      </c>
      <c r="F123" s="54" t="s">
        <v>442</v>
      </c>
      <c r="G123" s="54" t="s">
        <v>442</v>
      </c>
      <c r="H123" s="54">
        <v>37.619999999999997</v>
      </c>
      <c r="I123" s="54" t="s">
        <v>442</v>
      </c>
      <c r="J123" s="54" t="s">
        <v>442</v>
      </c>
      <c r="K123" s="54" t="s">
        <v>442</v>
      </c>
      <c r="L123" s="54">
        <v>37.619999999999997</v>
      </c>
    </row>
    <row r="124" spans="1:12" x14ac:dyDescent="0.25">
      <c r="A124" s="52" t="s">
        <v>651</v>
      </c>
      <c r="B124" s="52" t="s">
        <v>68</v>
      </c>
      <c r="C124" s="52" t="s">
        <v>652</v>
      </c>
      <c r="D124" s="51">
        <v>45089.004166666666</v>
      </c>
      <c r="E124" s="55" t="s">
        <v>631</v>
      </c>
      <c r="F124" s="54">
        <v>74.25</v>
      </c>
      <c r="G124" s="54" t="s">
        <v>442</v>
      </c>
      <c r="H124" s="54">
        <v>67.400000000000006</v>
      </c>
      <c r="I124" s="54" t="s">
        <v>442</v>
      </c>
      <c r="J124" s="54" t="s">
        <v>442</v>
      </c>
      <c r="K124" s="54" t="s">
        <v>442</v>
      </c>
      <c r="L124" s="54">
        <v>141.65</v>
      </c>
    </row>
    <row r="125" spans="1:12" x14ac:dyDescent="0.25">
      <c r="A125" s="52" t="s">
        <v>615</v>
      </c>
      <c r="B125" s="52" t="s">
        <v>68</v>
      </c>
      <c r="C125" s="52" t="s">
        <v>653</v>
      </c>
      <c r="D125" s="51">
        <v>45102.004166666666</v>
      </c>
      <c r="E125" s="55" t="s">
        <v>654</v>
      </c>
      <c r="F125" s="54">
        <v>117.34</v>
      </c>
      <c r="G125" s="54" t="s">
        <v>442</v>
      </c>
      <c r="H125" s="54">
        <v>60</v>
      </c>
      <c r="I125" s="54" t="s">
        <v>442</v>
      </c>
      <c r="J125" s="54" t="s">
        <v>442</v>
      </c>
      <c r="K125" s="54" t="s">
        <v>442</v>
      </c>
      <c r="L125" s="54">
        <v>177.34</v>
      </c>
    </row>
    <row r="126" spans="1:12" x14ac:dyDescent="0.25">
      <c r="A126" s="52" t="s">
        <v>655</v>
      </c>
      <c r="B126" s="52" t="s">
        <v>68</v>
      </c>
      <c r="C126" s="52" t="s">
        <v>653</v>
      </c>
      <c r="D126" s="51">
        <v>45102.004166666666</v>
      </c>
      <c r="E126" s="55" t="s">
        <v>654</v>
      </c>
      <c r="F126" s="54">
        <v>123.75</v>
      </c>
      <c r="G126" s="54" t="s">
        <v>442</v>
      </c>
      <c r="H126" s="54">
        <v>3.1</v>
      </c>
      <c r="I126" s="54" t="s">
        <v>442</v>
      </c>
      <c r="J126" s="54" t="s">
        <v>442</v>
      </c>
      <c r="K126" s="54" t="s">
        <v>442</v>
      </c>
      <c r="L126" s="54">
        <v>126.85</v>
      </c>
    </row>
    <row r="127" spans="1:12" x14ac:dyDescent="0.25">
      <c r="A127" s="52" t="s">
        <v>492</v>
      </c>
      <c r="B127" s="52" t="s">
        <v>82</v>
      </c>
      <c r="C127" s="52" t="s">
        <v>656</v>
      </c>
      <c r="D127" s="51">
        <v>45098.004166666666</v>
      </c>
      <c r="E127" s="51">
        <v>45098.004166666666</v>
      </c>
      <c r="F127" s="54" t="s">
        <v>442</v>
      </c>
      <c r="G127" s="54" t="s">
        <v>442</v>
      </c>
      <c r="H127" s="54">
        <v>50.92</v>
      </c>
      <c r="I127" s="54" t="s">
        <v>442</v>
      </c>
      <c r="J127" s="54" t="s">
        <v>442</v>
      </c>
      <c r="K127" s="54" t="s">
        <v>442</v>
      </c>
      <c r="L127" s="54">
        <v>50.92</v>
      </c>
    </row>
    <row r="128" spans="1:12" x14ac:dyDescent="0.25">
      <c r="A128" s="52" t="s">
        <v>627</v>
      </c>
      <c r="B128" s="52" t="s">
        <v>82</v>
      </c>
      <c r="C128" s="52" t="s">
        <v>657</v>
      </c>
      <c r="D128" s="51">
        <v>45097.004166666666</v>
      </c>
      <c r="E128" s="51">
        <v>45097.004166666666</v>
      </c>
      <c r="F128" s="54" t="s">
        <v>442</v>
      </c>
      <c r="G128" s="54" t="s">
        <v>442</v>
      </c>
      <c r="H128" s="54">
        <v>14.94</v>
      </c>
      <c r="I128" s="54" t="s">
        <v>442</v>
      </c>
      <c r="J128" s="54" t="s">
        <v>442</v>
      </c>
      <c r="K128" s="54" t="s">
        <v>442</v>
      </c>
      <c r="L128" s="54">
        <v>14.94</v>
      </c>
    </row>
    <row r="129" spans="1:12" x14ac:dyDescent="0.25">
      <c r="A129" s="52" t="s">
        <v>658</v>
      </c>
      <c r="B129" s="52" t="s">
        <v>659</v>
      </c>
      <c r="C129" s="52" t="s">
        <v>660</v>
      </c>
      <c r="D129" s="51">
        <v>45092.004166666666</v>
      </c>
      <c r="E129" s="51">
        <v>45092.004166666666</v>
      </c>
      <c r="F129" s="54" t="s">
        <v>442</v>
      </c>
      <c r="G129" s="54" t="s">
        <v>442</v>
      </c>
      <c r="H129" s="54">
        <v>21.9</v>
      </c>
      <c r="I129" s="54" t="s">
        <v>442</v>
      </c>
      <c r="J129" s="54" t="s">
        <v>442</v>
      </c>
      <c r="K129" s="54" t="s">
        <v>442</v>
      </c>
      <c r="L129" s="54">
        <v>21.9</v>
      </c>
    </row>
    <row r="130" spans="1:12" x14ac:dyDescent="0.25">
      <c r="A130" s="52" t="s">
        <v>645</v>
      </c>
      <c r="B130" s="52" t="s">
        <v>82</v>
      </c>
      <c r="C130" s="52" t="s">
        <v>661</v>
      </c>
      <c r="D130" s="51">
        <v>45107.004166666666</v>
      </c>
      <c r="E130" s="51">
        <v>45107.004166666666</v>
      </c>
      <c r="F130" s="54" t="s">
        <v>442</v>
      </c>
      <c r="G130" s="54" t="s">
        <v>442</v>
      </c>
      <c r="H130" s="54">
        <v>10.64</v>
      </c>
      <c r="I130" s="54" t="s">
        <v>442</v>
      </c>
      <c r="J130" s="54" t="s">
        <v>442</v>
      </c>
      <c r="K130" s="54" t="s">
        <v>442</v>
      </c>
      <c r="L130" s="54">
        <v>10.64</v>
      </c>
    </row>
    <row r="131" spans="1:12" x14ac:dyDescent="0.25">
      <c r="A131" s="52" t="s">
        <v>627</v>
      </c>
      <c r="B131" s="52" t="s">
        <v>112</v>
      </c>
      <c r="C131" s="52" t="s">
        <v>662</v>
      </c>
      <c r="D131" s="51">
        <v>45103.004166666666</v>
      </c>
      <c r="E131" s="51">
        <v>45103.004166666666</v>
      </c>
      <c r="F131" s="54" t="s">
        <v>442</v>
      </c>
      <c r="G131" s="54" t="s">
        <v>442</v>
      </c>
      <c r="H131" s="54">
        <v>36.1</v>
      </c>
      <c r="I131" s="54" t="s">
        <v>442</v>
      </c>
      <c r="J131" s="54" t="s">
        <v>442</v>
      </c>
      <c r="K131" s="54" t="s">
        <v>442</v>
      </c>
      <c r="L131" s="54">
        <v>36.1</v>
      </c>
    </row>
    <row r="132" spans="1:12" x14ac:dyDescent="0.25">
      <c r="A132" s="52" t="s">
        <v>615</v>
      </c>
      <c r="B132" s="52" t="s">
        <v>112</v>
      </c>
      <c r="C132" s="52" t="s">
        <v>663</v>
      </c>
      <c r="D132" s="51">
        <v>45107.004166666666</v>
      </c>
      <c r="E132" s="51">
        <v>45107.004166666666</v>
      </c>
      <c r="F132" s="54" t="s">
        <v>442</v>
      </c>
      <c r="G132" s="54" t="s">
        <v>442</v>
      </c>
      <c r="H132" s="54">
        <v>36.1</v>
      </c>
      <c r="I132" s="54" t="s">
        <v>442</v>
      </c>
      <c r="J132" s="54" t="s">
        <v>442</v>
      </c>
      <c r="K132" s="54" t="s">
        <v>442</v>
      </c>
      <c r="L132" s="54">
        <v>36.1</v>
      </c>
    </row>
    <row r="133" spans="1:12" x14ac:dyDescent="0.25">
      <c r="A133" s="52" t="s">
        <v>531</v>
      </c>
      <c r="B133" s="52" t="s">
        <v>112</v>
      </c>
      <c r="C133" s="52" t="s">
        <v>664</v>
      </c>
      <c r="D133" s="51">
        <v>45111.004861111112</v>
      </c>
      <c r="E133" s="51">
        <v>45111.004861111112</v>
      </c>
      <c r="F133" s="54" t="s">
        <v>442</v>
      </c>
      <c r="G133" s="54" t="s">
        <v>442</v>
      </c>
      <c r="H133" s="54">
        <v>71.44</v>
      </c>
      <c r="I133" s="54" t="s">
        <v>442</v>
      </c>
      <c r="J133" s="54" t="s">
        <v>442</v>
      </c>
      <c r="K133" s="54" t="s">
        <v>442</v>
      </c>
      <c r="L133" s="54">
        <v>71.44</v>
      </c>
    </row>
    <row r="134" spans="1:12" x14ac:dyDescent="0.25">
      <c r="A134" s="52" t="s">
        <v>665</v>
      </c>
      <c r="B134" s="52" t="s">
        <v>68</v>
      </c>
      <c r="C134" s="52" t="s">
        <v>666</v>
      </c>
      <c r="D134" s="51">
        <v>45104.004166666666</v>
      </c>
      <c r="E134" s="55" t="s">
        <v>667</v>
      </c>
      <c r="F134" s="54">
        <v>102.85</v>
      </c>
      <c r="G134" s="54" t="s">
        <v>442</v>
      </c>
      <c r="H134" s="54">
        <v>46.39</v>
      </c>
      <c r="I134" s="54" t="s">
        <v>442</v>
      </c>
      <c r="J134" s="54" t="s">
        <v>442</v>
      </c>
      <c r="K134" s="54" t="s">
        <v>442</v>
      </c>
      <c r="L134" s="54">
        <v>149.24</v>
      </c>
    </row>
    <row r="135" spans="1:12" x14ac:dyDescent="0.25">
      <c r="A135" s="52" t="s">
        <v>668</v>
      </c>
      <c r="B135" s="52" t="s">
        <v>68</v>
      </c>
      <c r="C135" s="52" t="s">
        <v>669</v>
      </c>
      <c r="D135" s="51">
        <v>45104.004166666666</v>
      </c>
      <c r="E135" s="55" t="s">
        <v>667</v>
      </c>
      <c r="F135" s="54">
        <v>102.85</v>
      </c>
      <c r="G135" s="54" t="s">
        <v>442</v>
      </c>
      <c r="H135" s="54" t="s">
        <v>442</v>
      </c>
      <c r="I135" s="54" t="s">
        <v>442</v>
      </c>
      <c r="J135" s="54" t="s">
        <v>442</v>
      </c>
      <c r="K135" s="54" t="s">
        <v>442</v>
      </c>
      <c r="L135" s="54">
        <v>102.85</v>
      </c>
    </row>
    <row r="136" spans="1:12" x14ac:dyDescent="0.25">
      <c r="A136" s="52" t="s">
        <v>531</v>
      </c>
      <c r="B136" s="52" t="s">
        <v>99</v>
      </c>
      <c r="C136" s="52" t="s">
        <v>670</v>
      </c>
      <c r="D136" s="51">
        <v>45114.004861111112</v>
      </c>
      <c r="E136" s="51">
        <v>45114.004861111112</v>
      </c>
      <c r="F136" s="54" t="s">
        <v>442</v>
      </c>
      <c r="G136" s="54" t="s">
        <v>442</v>
      </c>
      <c r="H136" s="54">
        <v>37.619999999999997</v>
      </c>
      <c r="I136" s="54" t="s">
        <v>442</v>
      </c>
      <c r="J136" s="54" t="s">
        <v>442</v>
      </c>
      <c r="K136" s="54" t="s">
        <v>442</v>
      </c>
      <c r="L136" s="54">
        <v>37.619999999999997</v>
      </c>
    </row>
    <row r="137" spans="1:12" x14ac:dyDescent="0.25">
      <c r="A137" s="52" t="s">
        <v>576</v>
      </c>
      <c r="B137" s="52" t="s">
        <v>64</v>
      </c>
      <c r="C137" s="52" t="s">
        <v>671</v>
      </c>
      <c r="D137" s="51">
        <v>45114.004861111112</v>
      </c>
      <c r="E137" s="51">
        <v>45114.004861111112</v>
      </c>
      <c r="F137" s="54">
        <v>24.75</v>
      </c>
      <c r="G137" s="54" t="s">
        <v>442</v>
      </c>
      <c r="H137" s="54">
        <v>99.37</v>
      </c>
      <c r="I137" s="54" t="s">
        <v>442</v>
      </c>
      <c r="J137" s="54" t="s">
        <v>442</v>
      </c>
      <c r="K137" s="54" t="s">
        <v>442</v>
      </c>
      <c r="L137" s="54">
        <v>124.12</v>
      </c>
    </row>
    <row r="138" spans="1:12" x14ac:dyDescent="0.25">
      <c r="A138" s="52" t="s">
        <v>615</v>
      </c>
      <c r="B138" s="52" t="s">
        <v>99</v>
      </c>
      <c r="C138" s="52" t="s">
        <v>672</v>
      </c>
      <c r="D138" s="51">
        <v>45114.004861111112</v>
      </c>
      <c r="E138" s="51">
        <v>45114.004861111112</v>
      </c>
      <c r="F138" s="54" t="s">
        <v>442</v>
      </c>
      <c r="G138" s="54" t="s">
        <v>442</v>
      </c>
      <c r="H138" s="54">
        <v>10</v>
      </c>
      <c r="I138" s="54" t="s">
        <v>442</v>
      </c>
      <c r="J138" s="54" t="s">
        <v>442</v>
      </c>
      <c r="K138" s="54" t="s">
        <v>442</v>
      </c>
      <c r="L138" s="54">
        <v>10</v>
      </c>
    </row>
    <row r="139" spans="1:12" x14ac:dyDescent="0.25">
      <c r="A139" s="52" t="s">
        <v>645</v>
      </c>
      <c r="B139" s="52" t="s">
        <v>68</v>
      </c>
      <c r="C139" s="52" t="s">
        <v>673</v>
      </c>
      <c r="D139" s="51">
        <v>45113.004861111112</v>
      </c>
      <c r="E139" s="55" t="s">
        <v>674</v>
      </c>
      <c r="F139" s="54">
        <v>58.67</v>
      </c>
      <c r="G139" s="54" t="s">
        <v>442</v>
      </c>
      <c r="H139" s="54">
        <v>36.1</v>
      </c>
      <c r="I139" s="54" t="s">
        <v>442</v>
      </c>
      <c r="J139" s="54" t="s">
        <v>442</v>
      </c>
      <c r="K139" s="54" t="s">
        <v>442</v>
      </c>
      <c r="L139" s="54">
        <v>94.77</v>
      </c>
    </row>
    <row r="140" spans="1:12" x14ac:dyDescent="0.25">
      <c r="A140" s="52" t="s">
        <v>675</v>
      </c>
      <c r="B140" s="52" t="s">
        <v>68</v>
      </c>
      <c r="C140" s="52" t="s">
        <v>676</v>
      </c>
      <c r="D140" s="51">
        <v>45111.004861111112</v>
      </c>
      <c r="E140" s="55" t="s">
        <v>677</v>
      </c>
      <c r="F140" s="54">
        <v>148.5</v>
      </c>
      <c r="G140" s="54" t="s">
        <v>442</v>
      </c>
      <c r="H140" s="54" t="s">
        <v>442</v>
      </c>
      <c r="I140" s="54" t="s">
        <v>442</v>
      </c>
      <c r="J140" s="54" t="s">
        <v>442</v>
      </c>
      <c r="K140" s="54" t="s">
        <v>442</v>
      </c>
      <c r="L140" s="54">
        <v>148.5</v>
      </c>
    </row>
    <row r="141" spans="1:12" x14ac:dyDescent="0.25">
      <c r="A141" s="52" t="s">
        <v>615</v>
      </c>
      <c r="B141" s="52" t="s">
        <v>31</v>
      </c>
      <c r="C141" s="52" t="s">
        <v>678</v>
      </c>
      <c r="D141" s="51">
        <v>45118.004861111112</v>
      </c>
      <c r="E141" s="51">
        <v>45118.004861111112</v>
      </c>
      <c r="F141" s="54" t="s">
        <v>442</v>
      </c>
      <c r="G141" s="54" t="s">
        <v>442</v>
      </c>
      <c r="H141" s="54">
        <v>33.82</v>
      </c>
      <c r="I141" s="54" t="s">
        <v>442</v>
      </c>
      <c r="J141" s="54" t="s">
        <v>442</v>
      </c>
      <c r="K141" s="54" t="s">
        <v>442</v>
      </c>
      <c r="L141" s="54">
        <v>33.82</v>
      </c>
    </row>
    <row r="142" spans="1:12" x14ac:dyDescent="0.25">
      <c r="A142" s="52" t="s">
        <v>615</v>
      </c>
      <c r="B142" s="52" t="s">
        <v>112</v>
      </c>
      <c r="C142" s="52" t="s">
        <v>679</v>
      </c>
      <c r="D142" s="51">
        <v>45119.004861111112</v>
      </c>
      <c r="E142" s="51">
        <v>45119.004861111112</v>
      </c>
      <c r="F142" s="54" t="s">
        <v>442</v>
      </c>
      <c r="G142" s="54" t="s">
        <v>442</v>
      </c>
      <c r="H142" s="54">
        <v>36.1</v>
      </c>
      <c r="I142" s="54" t="s">
        <v>442</v>
      </c>
      <c r="J142" s="54" t="s">
        <v>442</v>
      </c>
      <c r="K142" s="54" t="s">
        <v>442</v>
      </c>
      <c r="L142" s="54">
        <v>36.1</v>
      </c>
    </row>
    <row r="143" spans="1:12" x14ac:dyDescent="0.25">
      <c r="A143" s="52" t="s">
        <v>531</v>
      </c>
      <c r="B143" s="52" t="s">
        <v>99</v>
      </c>
      <c r="C143" s="52" t="s">
        <v>680</v>
      </c>
      <c r="D143" s="51">
        <v>45124.004861111112</v>
      </c>
      <c r="E143" s="51">
        <v>45124.004861111112</v>
      </c>
      <c r="F143" s="54" t="s">
        <v>442</v>
      </c>
      <c r="G143" s="54" t="s">
        <v>442</v>
      </c>
      <c r="H143" s="54">
        <v>37.619999999999997</v>
      </c>
      <c r="I143" s="54" t="s">
        <v>442</v>
      </c>
      <c r="J143" s="54" t="s">
        <v>442</v>
      </c>
      <c r="K143" s="54" t="s">
        <v>442</v>
      </c>
      <c r="L143" s="54">
        <v>37.619999999999997</v>
      </c>
    </row>
    <row r="144" spans="1:12" x14ac:dyDescent="0.25">
      <c r="A144" s="52" t="s">
        <v>531</v>
      </c>
      <c r="B144" s="52" t="s">
        <v>99</v>
      </c>
      <c r="C144" s="52" t="s">
        <v>681</v>
      </c>
      <c r="D144" s="51">
        <v>45133.004861111112</v>
      </c>
      <c r="E144" s="51">
        <v>45133.004861111112</v>
      </c>
      <c r="F144" s="54" t="s">
        <v>442</v>
      </c>
      <c r="G144" s="54" t="s">
        <v>442</v>
      </c>
      <c r="H144" s="54">
        <v>37.619999999999997</v>
      </c>
      <c r="I144" s="54" t="s">
        <v>442</v>
      </c>
      <c r="J144" s="54" t="s">
        <v>442</v>
      </c>
      <c r="K144" s="54" t="s">
        <v>442</v>
      </c>
      <c r="L144" s="54">
        <v>37.619999999999997</v>
      </c>
    </row>
    <row r="145" spans="1:12" x14ac:dyDescent="0.25">
      <c r="A145" s="52" t="s">
        <v>531</v>
      </c>
      <c r="B145" s="52" t="s">
        <v>31</v>
      </c>
      <c r="C145" s="52" t="s">
        <v>682</v>
      </c>
      <c r="D145" s="51">
        <v>45132.004861111112</v>
      </c>
      <c r="E145" s="51">
        <v>45132.004861111112</v>
      </c>
      <c r="F145" s="54">
        <v>29.335000000000001</v>
      </c>
      <c r="G145" s="54" t="s">
        <v>442</v>
      </c>
      <c r="H145" s="54">
        <v>28.3</v>
      </c>
      <c r="I145" s="54" t="s">
        <v>442</v>
      </c>
      <c r="J145" s="54" t="s">
        <v>442</v>
      </c>
      <c r="K145" s="54" t="s">
        <v>442</v>
      </c>
      <c r="L145" s="54">
        <v>57.634999999999998</v>
      </c>
    </row>
    <row r="146" spans="1:12" x14ac:dyDescent="0.25">
      <c r="A146" s="52" t="s">
        <v>492</v>
      </c>
      <c r="B146" s="52" t="s">
        <v>82</v>
      </c>
      <c r="C146" s="52" t="s">
        <v>683</v>
      </c>
      <c r="D146" s="51">
        <v>45139.005555555559</v>
      </c>
      <c r="E146" s="51">
        <v>45139.005555555559</v>
      </c>
      <c r="F146" s="54" t="s">
        <v>442</v>
      </c>
      <c r="G146" s="54" t="s">
        <v>442</v>
      </c>
      <c r="H146" s="54">
        <v>22.39</v>
      </c>
      <c r="I146" s="54" t="s">
        <v>442</v>
      </c>
      <c r="J146" s="54" t="s">
        <v>442</v>
      </c>
      <c r="K146" s="54" t="s">
        <v>442</v>
      </c>
      <c r="L146" s="54">
        <v>22.39</v>
      </c>
    </row>
    <row r="147" spans="1:12" x14ac:dyDescent="0.25">
      <c r="A147" s="52" t="s">
        <v>531</v>
      </c>
      <c r="B147" s="52" t="s">
        <v>99</v>
      </c>
      <c r="C147" s="52" t="s">
        <v>684</v>
      </c>
      <c r="D147" s="51">
        <v>45166.005555555559</v>
      </c>
      <c r="E147" s="51">
        <v>45166.005555555559</v>
      </c>
      <c r="F147" s="54" t="s">
        <v>442</v>
      </c>
      <c r="G147" s="54" t="s">
        <v>442</v>
      </c>
      <c r="H147" s="54">
        <v>37.619999999999997</v>
      </c>
      <c r="I147" s="54" t="s">
        <v>442</v>
      </c>
      <c r="J147" s="54" t="s">
        <v>442</v>
      </c>
      <c r="K147" s="54" t="s">
        <v>442</v>
      </c>
      <c r="L147" s="54">
        <v>37.619999999999997</v>
      </c>
    </row>
    <row r="148" spans="1:12" x14ac:dyDescent="0.25">
      <c r="A148" s="52" t="s">
        <v>531</v>
      </c>
      <c r="B148" s="52" t="s">
        <v>685</v>
      </c>
      <c r="C148" s="52" t="s">
        <v>686</v>
      </c>
      <c r="D148" s="51">
        <v>45172.006249999999</v>
      </c>
      <c r="E148" s="51">
        <v>45172.006249999999</v>
      </c>
      <c r="F148" s="54" t="s">
        <v>442</v>
      </c>
      <c r="G148" s="54" t="s">
        <v>442</v>
      </c>
      <c r="H148" s="54">
        <v>11.02</v>
      </c>
      <c r="I148" s="54" t="s">
        <v>442</v>
      </c>
      <c r="J148" s="54" t="s">
        <v>442</v>
      </c>
      <c r="K148" s="54" t="s">
        <v>442</v>
      </c>
      <c r="L148" s="54">
        <v>11.02</v>
      </c>
    </row>
    <row r="149" spans="1:12" x14ac:dyDescent="0.25">
      <c r="A149" s="52" t="s">
        <v>531</v>
      </c>
      <c r="B149" s="52" t="s">
        <v>82</v>
      </c>
      <c r="C149" s="52" t="s">
        <v>687</v>
      </c>
      <c r="D149" s="51">
        <v>45173.006249999999</v>
      </c>
      <c r="E149" s="51">
        <v>45173.006249999999</v>
      </c>
      <c r="F149" s="54" t="s">
        <v>442</v>
      </c>
      <c r="G149" s="54" t="s">
        <v>442</v>
      </c>
      <c r="H149" s="54">
        <v>51.46</v>
      </c>
      <c r="I149" s="54" t="s">
        <v>442</v>
      </c>
      <c r="J149" s="54" t="s">
        <v>442</v>
      </c>
      <c r="K149" s="54" t="s">
        <v>442</v>
      </c>
      <c r="L149" s="54">
        <v>51.46</v>
      </c>
    </row>
    <row r="150" spans="1:12" x14ac:dyDescent="0.25">
      <c r="A150" s="52" t="s">
        <v>531</v>
      </c>
      <c r="B150" s="52" t="s">
        <v>99</v>
      </c>
      <c r="C150" s="52" t="s">
        <v>688</v>
      </c>
      <c r="D150" s="51">
        <v>45174.006249999999</v>
      </c>
      <c r="E150" s="51">
        <v>45174.006249999999</v>
      </c>
      <c r="F150" s="54" t="s">
        <v>442</v>
      </c>
      <c r="G150" s="54" t="s">
        <v>442</v>
      </c>
      <c r="H150" s="54">
        <v>37.619999999999997</v>
      </c>
      <c r="I150" s="54" t="s">
        <v>442</v>
      </c>
      <c r="J150" s="54" t="s">
        <v>442</v>
      </c>
      <c r="K150" s="54" t="s">
        <v>442</v>
      </c>
      <c r="L150" s="54">
        <v>37.619999999999997</v>
      </c>
    </row>
    <row r="151" spans="1:12" x14ac:dyDescent="0.25">
      <c r="A151" s="52" t="s">
        <v>531</v>
      </c>
      <c r="B151" s="52" t="s">
        <v>99</v>
      </c>
      <c r="C151" s="52" t="s">
        <v>689</v>
      </c>
      <c r="D151" s="51">
        <v>45177.006249999999</v>
      </c>
      <c r="E151" s="51">
        <v>45177.006249999999</v>
      </c>
      <c r="F151" s="54" t="s">
        <v>442</v>
      </c>
      <c r="G151" s="54" t="s">
        <v>442</v>
      </c>
      <c r="H151" s="54">
        <v>37.619999999999997</v>
      </c>
      <c r="I151" s="54" t="s">
        <v>442</v>
      </c>
      <c r="J151" s="54" t="s">
        <v>442</v>
      </c>
      <c r="K151" s="54" t="s">
        <v>442</v>
      </c>
      <c r="L151" s="54">
        <v>37.619999999999997</v>
      </c>
    </row>
    <row r="152" spans="1:12" x14ac:dyDescent="0.25">
      <c r="A152" s="52" t="s">
        <v>492</v>
      </c>
      <c r="B152" s="52" t="s">
        <v>82</v>
      </c>
      <c r="C152" s="52" t="s">
        <v>690</v>
      </c>
      <c r="D152" s="51">
        <v>45174.006249999999</v>
      </c>
      <c r="E152" s="51">
        <v>45174.006249999999</v>
      </c>
      <c r="F152" s="54" t="s">
        <v>442</v>
      </c>
      <c r="G152" s="54" t="s">
        <v>442</v>
      </c>
      <c r="H152" s="54">
        <v>19.239999999999998</v>
      </c>
      <c r="I152" s="54" t="s">
        <v>442</v>
      </c>
      <c r="J152" s="54" t="s">
        <v>442</v>
      </c>
      <c r="K152" s="54" t="s">
        <v>442</v>
      </c>
      <c r="L152" s="54">
        <v>19.239999999999998</v>
      </c>
    </row>
    <row r="153" spans="1:12" x14ac:dyDescent="0.25">
      <c r="A153" s="52" t="s">
        <v>531</v>
      </c>
      <c r="B153" s="52" t="s">
        <v>99</v>
      </c>
      <c r="C153" s="52" t="s">
        <v>691</v>
      </c>
      <c r="D153" s="51">
        <v>45183.006249999999</v>
      </c>
      <c r="E153" s="51">
        <v>45183.006249999999</v>
      </c>
      <c r="F153" s="54" t="s">
        <v>442</v>
      </c>
      <c r="G153" s="54" t="s">
        <v>442</v>
      </c>
      <c r="H153" s="54">
        <v>37.619999999999997</v>
      </c>
      <c r="I153" s="54" t="s">
        <v>442</v>
      </c>
      <c r="J153" s="54" t="s">
        <v>442</v>
      </c>
      <c r="K153" s="54" t="s">
        <v>442</v>
      </c>
      <c r="L153" s="54">
        <v>37.619999999999997</v>
      </c>
    </row>
    <row r="154" spans="1:12" x14ac:dyDescent="0.25">
      <c r="A154" s="52" t="s">
        <v>531</v>
      </c>
      <c r="B154" s="52" t="s">
        <v>99</v>
      </c>
      <c r="C154" s="52" t="s">
        <v>692</v>
      </c>
      <c r="D154" s="51">
        <v>45181.006249999999</v>
      </c>
      <c r="E154" s="51">
        <v>45181.006249999999</v>
      </c>
      <c r="F154" s="54" t="s">
        <v>442</v>
      </c>
      <c r="G154" s="54" t="s">
        <v>442</v>
      </c>
      <c r="H154" s="54">
        <v>37.619999999999997</v>
      </c>
      <c r="I154" s="54" t="s">
        <v>442</v>
      </c>
      <c r="J154" s="54" t="s">
        <v>442</v>
      </c>
      <c r="K154" s="54" t="s">
        <v>442</v>
      </c>
      <c r="L154" s="54">
        <v>37.619999999999997</v>
      </c>
    </row>
    <row r="155" spans="1:12" x14ac:dyDescent="0.25">
      <c r="A155" s="52" t="s">
        <v>693</v>
      </c>
      <c r="B155" s="52" t="s">
        <v>694</v>
      </c>
      <c r="C155" s="52" t="s">
        <v>695</v>
      </c>
      <c r="D155" s="51">
        <v>45182.006249999999</v>
      </c>
      <c r="E155" s="51">
        <v>45182.006249999999</v>
      </c>
      <c r="F155" s="54" t="s">
        <v>442</v>
      </c>
      <c r="G155" s="54" t="s">
        <v>442</v>
      </c>
      <c r="H155" s="54">
        <v>62.7</v>
      </c>
      <c r="I155" s="54" t="s">
        <v>442</v>
      </c>
      <c r="J155" s="54" t="s">
        <v>442</v>
      </c>
      <c r="K155" s="54" t="s">
        <v>442</v>
      </c>
      <c r="L155" s="54">
        <v>62.7</v>
      </c>
    </row>
    <row r="156" spans="1:12" x14ac:dyDescent="0.25">
      <c r="A156" s="52" t="s">
        <v>519</v>
      </c>
      <c r="B156" s="52" t="s">
        <v>276</v>
      </c>
      <c r="C156" s="52" t="s">
        <v>696</v>
      </c>
      <c r="D156" s="51">
        <v>45182.006249999999</v>
      </c>
      <c r="E156" s="55" t="s">
        <v>697</v>
      </c>
      <c r="F156" s="54">
        <v>88.004999999999995</v>
      </c>
      <c r="G156" s="54" t="s">
        <v>442</v>
      </c>
      <c r="H156" s="54">
        <v>54.35</v>
      </c>
      <c r="I156" s="54" t="s">
        <v>442</v>
      </c>
      <c r="J156" s="54" t="s">
        <v>442</v>
      </c>
      <c r="K156" s="54" t="s">
        <v>442</v>
      </c>
      <c r="L156" s="54">
        <v>142.35499999999999</v>
      </c>
    </row>
    <row r="157" spans="1:12" x14ac:dyDescent="0.25">
      <c r="A157" s="52" t="s">
        <v>698</v>
      </c>
      <c r="B157" s="52" t="s">
        <v>31</v>
      </c>
      <c r="C157" s="52" t="s">
        <v>699</v>
      </c>
      <c r="D157" s="51">
        <v>45184.006249999999</v>
      </c>
      <c r="E157" s="51">
        <v>45184.006249999999</v>
      </c>
      <c r="F157" s="54" t="s">
        <v>442</v>
      </c>
      <c r="G157" s="54" t="s">
        <v>442</v>
      </c>
      <c r="H157" s="54">
        <v>48.97</v>
      </c>
      <c r="I157" s="54" t="s">
        <v>442</v>
      </c>
      <c r="J157" s="54" t="s">
        <v>442</v>
      </c>
      <c r="K157" s="54" t="s">
        <v>442</v>
      </c>
      <c r="L157" s="54">
        <v>48.97</v>
      </c>
    </row>
    <row r="158" spans="1:12" x14ac:dyDescent="0.25">
      <c r="A158" s="52" t="s">
        <v>439</v>
      </c>
      <c r="B158" s="52" t="s">
        <v>82</v>
      </c>
      <c r="C158" s="52" t="s">
        <v>700</v>
      </c>
      <c r="D158" s="51">
        <v>45190.006249999999</v>
      </c>
      <c r="E158" s="51">
        <v>45190.006249999999</v>
      </c>
      <c r="F158" s="54" t="s">
        <v>442</v>
      </c>
      <c r="G158" s="54" t="s">
        <v>442</v>
      </c>
      <c r="H158" s="54">
        <v>26.54</v>
      </c>
      <c r="I158" s="54" t="s">
        <v>442</v>
      </c>
      <c r="J158" s="54" t="s">
        <v>442</v>
      </c>
      <c r="K158" s="54" t="s">
        <v>442</v>
      </c>
      <c r="L158" s="54">
        <v>26.54</v>
      </c>
    </row>
    <row r="159" spans="1:12" x14ac:dyDescent="0.25">
      <c r="A159" s="52" t="s">
        <v>701</v>
      </c>
      <c r="B159" s="52" t="s">
        <v>593</v>
      </c>
      <c r="C159" s="52" t="s">
        <v>702</v>
      </c>
      <c r="D159" s="51">
        <v>45189.006249999999</v>
      </c>
      <c r="E159" s="55" t="s">
        <v>703</v>
      </c>
      <c r="F159" s="54">
        <v>49.5</v>
      </c>
      <c r="G159" s="54" t="s">
        <v>442</v>
      </c>
      <c r="H159" s="54">
        <v>100.2</v>
      </c>
      <c r="I159" s="54" t="s">
        <v>442</v>
      </c>
      <c r="J159" s="54" t="s">
        <v>442</v>
      </c>
      <c r="K159" s="54" t="s">
        <v>442</v>
      </c>
      <c r="L159" s="54">
        <v>149.69999999999999</v>
      </c>
    </row>
    <row r="160" spans="1:12" x14ac:dyDescent="0.25">
      <c r="A160" s="52" t="s">
        <v>455</v>
      </c>
      <c r="B160" s="52" t="s">
        <v>82</v>
      </c>
      <c r="C160" s="52" t="s">
        <v>704</v>
      </c>
      <c r="D160" s="51">
        <v>45190.006249999999</v>
      </c>
      <c r="E160" s="55" t="s">
        <v>705</v>
      </c>
      <c r="F160" s="54" t="s">
        <v>442</v>
      </c>
      <c r="G160" s="54" t="s">
        <v>442</v>
      </c>
      <c r="H160" s="54">
        <v>19.940000000000001</v>
      </c>
      <c r="I160" s="54" t="s">
        <v>442</v>
      </c>
      <c r="J160" s="54" t="s">
        <v>442</v>
      </c>
      <c r="K160" s="54" t="s">
        <v>442</v>
      </c>
      <c r="L160" s="54">
        <v>19.940000000000001</v>
      </c>
    </row>
    <row r="161" spans="1:12" x14ac:dyDescent="0.25">
      <c r="A161" s="52" t="s">
        <v>693</v>
      </c>
      <c r="B161" s="52" t="s">
        <v>99</v>
      </c>
      <c r="C161" s="52" t="s">
        <v>706</v>
      </c>
      <c r="D161" s="51">
        <v>45189.006249999999</v>
      </c>
      <c r="E161" s="51">
        <v>45189.006249999999</v>
      </c>
      <c r="F161" s="54" t="s">
        <v>442</v>
      </c>
      <c r="G161" s="54" t="s">
        <v>442</v>
      </c>
      <c r="H161" s="54">
        <v>20.3</v>
      </c>
      <c r="I161" s="54" t="s">
        <v>442</v>
      </c>
      <c r="J161" s="54" t="s">
        <v>442</v>
      </c>
      <c r="K161" s="54" t="s">
        <v>442</v>
      </c>
      <c r="L161" s="54">
        <v>20.3</v>
      </c>
    </row>
    <row r="162" spans="1:12" ht="19.5" customHeight="1" x14ac:dyDescent="0.25">
      <c r="A162" s="52" t="s">
        <v>519</v>
      </c>
      <c r="B162" s="52" t="s">
        <v>707</v>
      </c>
      <c r="C162" s="56" t="s">
        <v>708</v>
      </c>
      <c r="D162" s="51">
        <v>45188.006249999999</v>
      </c>
      <c r="E162" s="55" t="s">
        <v>703</v>
      </c>
      <c r="F162" s="54">
        <v>102.78</v>
      </c>
      <c r="G162" s="54" t="s">
        <v>442</v>
      </c>
      <c r="H162" s="54" t="s">
        <v>442</v>
      </c>
      <c r="I162" s="54" t="s">
        <v>442</v>
      </c>
      <c r="J162" s="54" t="s">
        <v>442</v>
      </c>
      <c r="K162" s="54" t="s">
        <v>442</v>
      </c>
      <c r="L162" s="54">
        <v>102.78</v>
      </c>
    </row>
    <row r="163" spans="1:12" x14ac:dyDescent="0.25">
      <c r="A163" s="52" t="s">
        <v>519</v>
      </c>
      <c r="B163" s="52" t="s">
        <v>709</v>
      </c>
      <c r="C163" s="52" t="s">
        <v>710</v>
      </c>
      <c r="D163" s="51">
        <v>45194.006249999999</v>
      </c>
      <c r="E163" s="55" t="s">
        <v>711</v>
      </c>
      <c r="F163" s="54">
        <v>214.56</v>
      </c>
      <c r="G163" s="54" t="s">
        <v>442</v>
      </c>
      <c r="H163" s="54">
        <v>39.299999999999997</v>
      </c>
      <c r="I163" s="54" t="s">
        <v>442</v>
      </c>
      <c r="J163" s="54" t="s">
        <v>442</v>
      </c>
      <c r="K163" s="54" t="s">
        <v>442</v>
      </c>
      <c r="L163" s="54">
        <v>253.86</v>
      </c>
    </row>
    <row r="164" spans="1:12" x14ac:dyDescent="0.25">
      <c r="A164" s="52" t="s">
        <v>712</v>
      </c>
      <c r="B164" s="52" t="s">
        <v>713</v>
      </c>
      <c r="C164" s="52" t="s">
        <v>714</v>
      </c>
      <c r="D164" s="51">
        <v>45189.006249999999</v>
      </c>
      <c r="E164" s="55" t="s">
        <v>715</v>
      </c>
      <c r="F164" s="54">
        <v>123.75</v>
      </c>
      <c r="G164" s="54" t="s">
        <v>442</v>
      </c>
      <c r="H164" s="54">
        <v>130.24</v>
      </c>
      <c r="I164" s="54" t="s">
        <v>442</v>
      </c>
      <c r="J164" s="54" t="s">
        <v>442</v>
      </c>
      <c r="K164" s="54" t="s">
        <v>442</v>
      </c>
      <c r="L164" s="54">
        <v>253.99</v>
      </c>
    </row>
    <row r="165" spans="1:12" x14ac:dyDescent="0.25">
      <c r="A165" s="52" t="s">
        <v>716</v>
      </c>
      <c r="B165" s="52" t="s">
        <v>713</v>
      </c>
      <c r="C165" s="52" t="s">
        <v>717</v>
      </c>
      <c r="D165" s="51">
        <v>45189.006249999999</v>
      </c>
      <c r="E165" s="55" t="s">
        <v>715</v>
      </c>
      <c r="F165" s="54">
        <v>123.75</v>
      </c>
      <c r="G165" s="54" t="s">
        <v>442</v>
      </c>
      <c r="H165" s="54">
        <v>28.6</v>
      </c>
      <c r="I165" s="54" t="s">
        <v>442</v>
      </c>
      <c r="J165" s="54" t="s">
        <v>442</v>
      </c>
      <c r="K165" s="54" t="s">
        <v>442</v>
      </c>
      <c r="L165" s="54">
        <v>152.35</v>
      </c>
    </row>
    <row r="166" spans="1:12" x14ac:dyDescent="0.25">
      <c r="A166" s="52" t="s">
        <v>531</v>
      </c>
      <c r="B166" s="52" t="s">
        <v>99</v>
      </c>
      <c r="C166" s="52" t="s">
        <v>718</v>
      </c>
      <c r="D166" s="51">
        <v>45189.006249999999</v>
      </c>
      <c r="E166" s="51">
        <v>45189.006249999999</v>
      </c>
      <c r="F166" s="54" t="s">
        <v>442</v>
      </c>
      <c r="G166" s="54" t="s">
        <v>442</v>
      </c>
      <c r="H166" s="54">
        <v>33.33</v>
      </c>
      <c r="I166" s="54" t="s">
        <v>442</v>
      </c>
      <c r="J166" s="54" t="s">
        <v>442</v>
      </c>
      <c r="K166" s="54" t="s">
        <v>442</v>
      </c>
      <c r="L166" s="54">
        <v>33.33</v>
      </c>
    </row>
    <row r="167" spans="1:12" x14ac:dyDescent="0.25">
      <c r="A167" s="52" t="s">
        <v>712</v>
      </c>
      <c r="B167" s="52" t="s">
        <v>713</v>
      </c>
      <c r="C167" s="52" t="s">
        <v>714</v>
      </c>
      <c r="D167" s="51">
        <v>45189.006249999999</v>
      </c>
      <c r="E167" s="55" t="s">
        <v>719</v>
      </c>
      <c r="F167" s="54" t="s">
        <v>442</v>
      </c>
      <c r="G167" s="54" t="s">
        <v>442</v>
      </c>
      <c r="H167" s="54" t="s">
        <v>442</v>
      </c>
      <c r="I167" s="54" t="s">
        <v>442</v>
      </c>
      <c r="J167" s="54" t="s">
        <v>442</v>
      </c>
      <c r="K167" s="54" t="s">
        <v>442</v>
      </c>
      <c r="L167" s="54">
        <v>0</v>
      </c>
    </row>
    <row r="168" spans="1:12" x14ac:dyDescent="0.25">
      <c r="A168" s="52" t="s">
        <v>439</v>
      </c>
      <c r="B168" s="52" t="s">
        <v>112</v>
      </c>
      <c r="C168" s="52" t="s">
        <v>720</v>
      </c>
      <c r="D168" s="51">
        <v>45191.006249999999</v>
      </c>
      <c r="E168" s="51">
        <v>45191.006249999999</v>
      </c>
      <c r="F168" s="54" t="s">
        <v>442</v>
      </c>
      <c r="G168" s="54" t="s">
        <v>442</v>
      </c>
      <c r="H168" s="54">
        <v>18.05</v>
      </c>
      <c r="I168" s="54" t="s">
        <v>442</v>
      </c>
      <c r="J168" s="54" t="s">
        <v>442</v>
      </c>
      <c r="K168" s="54" t="s">
        <v>442</v>
      </c>
      <c r="L168" s="54">
        <v>18.05</v>
      </c>
    </row>
    <row r="169" spans="1:12" x14ac:dyDescent="0.25">
      <c r="A169" s="52" t="s">
        <v>487</v>
      </c>
      <c r="B169" s="52" t="s">
        <v>112</v>
      </c>
      <c r="C169" s="52" t="s">
        <v>721</v>
      </c>
      <c r="D169" s="51">
        <v>45182.006249999999</v>
      </c>
      <c r="E169" s="51">
        <v>45182.006249999999</v>
      </c>
      <c r="F169" s="54">
        <v>24.75</v>
      </c>
      <c r="G169" s="54" t="s">
        <v>442</v>
      </c>
      <c r="H169" s="54">
        <v>36.1</v>
      </c>
      <c r="I169" s="54" t="s">
        <v>442</v>
      </c>
      <c r="J169" s="54" t="s">
        <v>442</v>
      </c>
      <c r="K169" s="54" t="s">
        <v>442</v>
      </c>
      <c r="L169" s="54">
        <v>60.85</v>
      </c>
    </row>
    <row r="170" spans="1:12" x14ac:dyDescent="0.25">
      <c r="A170" s="52" t="s">
        <v>487</v>
      </c>
      <c r="B170" s="52" t="s">
        <v>112</v>
      </c>
      <c r="C170" s="52" t="s">
        <v>721</v>
      </c>
      <c r="D170" s="51">
        <v>45189.006249999999</v>
      </c>
      <c r="E170" s="51">
        <v>45189.006249999999</v>
      </c>
      <c r="F170" s="54" t="s">
        <v>442</v>
      </c>
      <c r="G170" s="54" t="s">
        <v>442</v>
      </c>
      <c r="H170" s="54">
        <v>36.1</v>
      </c>
      <c r="I170" s="54" t="s">
        <v>442</v>
      </c>
      <c r="J170" s="54" t="s">
        <v>442</v>
      </c>
      <c r="K170" s="54" t="s">
        <v>442</v>
      </c>
      <c r="L170" s="54">
        <v>36.1</v>
      </c>
    </row>
    <row r="171" spans="1:12" x14ac:dyDescent="0.25">
      <c r="A171" s="52" t="s">
        <v>722</v>
      </c>
      <c r="B171" s="52" t="s">
        <v>31</v>
      </c>
      <c r="C171" s="52" t="s">
        <v>723</v>
      </c>
      <c r="D171" s="51">
        <v>45181.006249999999</v>
      </c>
      <c r="E171" s="51">
        <v>45181.006249999999</v>
      </c>
      <c r="F171" s="54" t="s">
        <v>442</v>
      </c>
      <c r="G171" s="54" t="s">
        <v>442</v>
      </c>
      <c r="H171" s="54">
        <v>61.47</v>
      </c>
      <c r="I171" s="54" t="s">
        <v>442</v>
      </c>
      <c r="J171" s="54" t="s">
        <v>442</v>
      </c>
      <c r="K171" s="54" t="s">
        <v>442</v>
      </c>
      <c r="L171" s="54">
        <v>61.47</v>
      </c>
    </row>
    <row r="172" spans="1:12" x14ac:dyDescent="0.25">
      <c r="A172" s="52" t="s">
        <v>724</v>
      </c>
      <c r="B172" s="52" t="s">
        <v>68</v>
      </c>
      <c r="C172" s="52" t="s">
        <v>725</v>
      </c>
      <c r="D172" s="51">
        <v>45197.006249999999</v>
      </c>
      <c r="E172" s="51">
        <v>45198.006249999999</v>
      </c>
      <c r="F172" s="54">
        <v>29.335000000000001</v>
      </c>
      <c r="G172" s="54" t="s">
        <v>442</v>
      </c>
      <c r="H172" s="54">
        <v>23.35</v>
      </c>
      <c r="I172" s="54" t="s">
        <v>442</v>
      </c>
      <c r="J172" s="54" t="s">
        <v>442</v>
      </c>
      <c r="K172" s="54" t="s">
        <v>442</v>
      </c>
      <c r="L172" s="54">
        <v>52.685000000000002</v>
      </c>
    </row>
    <row r="173" spans="1:12" x14ac:dyDescent="0.25">
      <c r="A173" s="52" t="s">
        <v>487</v>
      </c>
      <c r="B173" s="52" t="s">
        <v>82</v>
      </c>
      <c r="C173" s="52" t="s">
        <v>726</v>
      </c>
      <c r="D173" s="51">
        <v>45198.006249999999</v>
      </c>
      <c r="E173" s="51">
        <v>45198.006249999999</v>
      </c>
      <c r="F173" s="54">
        <v>24.75</v>
      </c>
      <c r="G173" s="54" t="s">
        <v>442</v>
      </c>
      <c r="H173" s="54">
        <v>25.34</v>
      </c>
      <c r="I173" s="54" t="s">
        <v>442</v>
      </c>
      <c r="J173" s="54" t="s">
        <v>442</v>
      </c>
      <c r="K173" s="54" t="s">
        <v>442</v>
      </c>
      <c r="L173" s="54">
        <v>50.09</v>
      </c>
    </row>
    <row r="174" spans="1:12" x14ac:dyDescent="0.25">
      <c r="A174" s="52" t="s">
        <v>519</v>
      </c>
      <c r="B174" s="52" t="s">
        <v>727</v>
      </c>
      <c r="C174" s="52" t="s">
        <v>728</v>
      </c>
      <c r="D174" s="51">
        <v>45220.006944444445</v>
      </c>
      <c r="E174" s="55" t="s">
        <v>729</v>
      </c>
      <c r="F174" s="54">
        <v>730.8</v>
      </c>
      <c r="G174" s="54" t="s">
        <v>442</v>
      </c>
      <c r="H174" s="54">
        <v>5.59</v>
      </c>
      <c r="I174" s="54" t="s">
        <v>442</v>
      </c>
      <c r="J174" s="54" t="s">
        <v>442</v>
      </c>
      <c r="K174" s="54" t="s">
        <v>442</v>
      </c>
      <c r="L174" s="54">
        <v>736.39</v>
      </c>
    </row>
    <row r="175" spans="1:12" x14ac:dyDescent="0.25">
      <c r="A175" s="52" t="s">
        <v>487</v>
      </c>
      <c r="B175" s="52" t="s">
        <v>82</v>
      </c>
      <c r="C175" s="52" t="s">
        <v>721</v>
      </c>
      <c r="D175" s="51">
        <v>45187.006249999999</v>
      </c>
      <c r="E175" s="55" t="s">
        <v>730</v>
      </c>
      <c r="F175" s="54" t="s">
        <v>442</v>
      </c>
      <c r="G175" s="54" t="s">
        <v>442</v>
      </c>
      <c r="H175" s="54">
        <v>10.64</v>
      </c>
      <c r="I175" s="54" t="s">
        <v>442</v>
      </c>
      <c r="J175" s="54" t="s">
        <v>442</v>
      </c>
      <c r="K175" s="54" t="s">
        <v>442</v>
      </c>
      <c r="L175" s="54">
        <v>10.64</v>
      </c>
    </row>
    <row r="176" spans="1:12" x14ac:dyDescent="0.25">
      <c r="A176" s="52" t="s">
        <v>487</v>
      </c>
      <c r="B176" s="52" t="s">
        <v>82</v>
      </c>
      <c r="C176" s="52" t="s">
        <v>731</v>
      </c>
      <c r="D176" s="51">
        <v>45190.006249999999</v>
      </c>
      <c r="E176" s="55" t="s">
        <v>705</v>
      </c>
      <c r="F176" s="54" t="s">
        <v>442</v>
      </c>
      <c r="G176" s="54" t="s">
        <v>442</v>
      </c>
      <c r="H176" s="54">
        <v>10.64</v>
      </c>
      <c r="I176" s="54" t="s">
        <v>442</v>
      </c>
      <c r="J176" s="54" t="s">
        <v>442</v>
      </c>
      <c r="K176" s="54" t="s">
        <v>442</v>
      </c>
      <c r="L176" s="54">
        <v>10.64</v>
      </c>
    </row>
    <row r="177" spans="1:12" x14ac:dyDescent="0.25">
      <c r="A177" s="52" t="s">
        <v>527</v>
      </c>
      <c r="B177" s="52" t="s">
        <v>707</v>
      </c>
      <c r="C177" s="52" t="s">
        <v>732</v>
      </c>
      <c r="D177" s="51">
        <v>45188.006249999999</v>
      </c>
      <c r="E177" s="55" t="s">
        <v>703</v>
      </c>
      <c r="F177" s="54">
        <v>137.04</v>
      </c>
      <c r="G177" s="54" t="s">
        <v>442</v>
      </c>
      <c r="H177" s="54">
        <v>191.17</v>
      </c>
      <c r="I177" s="54" t="s">
        <v>442</v>
      </c>
      <c r="J177" s="54" t="s">
        <v>442</v>
      </c>
      <c r="K177" s="54" t="s">
        <v>442</v>
      </c>
      <c r="L177" s="54">
        <v>328.21</v>
      </c>
    </row>
    <row r="178" spans="1:12" x14ac:dyDescent="0.25">
      <c r="A178" s="52" t="s">
        <v>693</v>
      </c>
      <c r="B178" s="52" t="s">
        <v>68</v>
      </c>
      <c r="C178" s="52" t="s">
        <v>733</v>
      </c>
      <c r="D178" s="51">
        <v>45200.006944444445</v>
      </c>
      <c r="E178" s="55" t="s">
        <v>734</v>
      </c>
      <c r="F178" s="54">
        <v>117.34</v>
      </c>
      <c r="G178" s="54" t="s">
        <v>442</v>
      </c>
      <c r="H178" s="54" t="s">
        <v>442</v>
      </c>
      <c r="I178" s="54" t="s">
        <v>442</v>
      </c>
      <c r="J178" s="54" t="s">
        <v>442</v>
      </c>
      <c r="K178" s="54" t="s">
        <v>442</v>
      </c>
      <c r="L178" s="54">
        <v>117.34</v>
      </c>
    </row>
    <row r="179" spans="1:12" x14ac:dyDescent="0.25">
      <c r="A179" s="52" t="s">
        <v>735</v>
      </c>
      <c r="B179" s="52" t="s">
        <v>68</v>
      </c>
      <c r="C179" s="52" t="s">
        <v>736</v>
      </c>
      <c r="D179" s="51">
        <v>45014.524618055555</v>
      </c>
      <c r="E179" s="51">
        <v>45014.524618055555</v>
      </c>
      <c r="F179" s="54" t="s">
        <v>442</v>
      </c>
      <c r="G179" s="54">
        <v>133.25</v>
      </c>
      <c r="H179" s="54" t="s">
        <v>442</v>
      </c>
      <c r="I179" s="54">
        <v>133.25</v>
      </c>
      <c r="J179" s="54" t="s">
        <v>442</v>
      </c>
      <c r="K179" s="54" t="s">
        <v>442</v>
      </c>
      <c r="L179" s="54">
        <v>133.25</v>
      </c>
    </row>
    <row r="180" spans="1:12" x14ac:dyDescent="0.25">
      <c r="A180" s="52" t="s">
        <v>527</v>
      </c>
      <c r="B180" s="52" t="s">
        <v>68</v>
      </c>
      <c r="C180" s="52" t="s">
        <v>737</v>
      </c>
      <c r="D180" s="51">
        <v>45209.006944444445</v>
      </c>
      <c r="E180" s="51">
        <v>45209.006944444445</v>
      </c>
      <c r="F180" s="54" t="s">
        <v>442</v>
      </c>
      <c r="G180" s="54" t="s">
        <v>442</v>
      </c>
      <c r="H180" s="54">
        <v>72</v>
      </c>
      <c r="I180" s="54" t="s">
        <v>442</v>
      </c>
      <c r="J180" s="54" t="s">
        <v>442</v>
      </c>
      <c r="K180" s="54" t="s">
        <v>442</v>
      </c>
      <c r="L180" s="54">
        <v>72</v>
      </c>
    </row>
    <row r="181" spans="1:12" x14ac:dyDescent="0.25">
      <c r="A181" s="52" t="s">
        <v>627</v>
      </c>
      <c r="B181" s="52" t="s">
        <v>99</v>
      </c>
      <c r="C181" s="52" t="s">
        <v>738</v>
      </c>
      <c r="D181" s="51">
        <v>45209.006944444445</v>
      </c>
      <c r="E181" s="51">
        <v>45209.006944444445</v>
      </c>
      <c r="F181" s="54" t="s">
        <v>442</v>
      </c>
      <c r="G181" s="54" t="s">
        <v>442</v>
      </c>
      <c r="H181" s="54">
        <v>12.22</v>
      </c>
      <c r="I181" s="54" t="s">
        <v>442</v>
      </c>
      <c r="J181" s="54" t="s">
        <v>442</v>
      </c>
      <c r="K181" s="54" t="s">
        <v>442</v>
      </c>
      <c r="L181" s="54">
        <v>12.22</v>
      </c>
    </row>
    <row r="182" spans="1:12" x14ac:dyDescent="0.25">
      <c r="A182" s="52" t="s">
        <v>531</v>
      </c>
      <c r="B182" s="52" t="s">
        <v>99</v>
      </c>
      <c r="C182" s="52" t="s">
        <v>739</v>
      </c>
      <c r="D182" s="51">
        <v>45215.006944444445</v>
      </c>
      <c r="E182" s="51">
        <v>45215.006944444445</v>
      </c>
      <c r="F182" s="54" t="s">
        <v>442</v>
      </c>
      <c r="G182" s="54" t="s">
        <v>442</v>
      </c>
      <c r="H182" s="54">
        <v>37.619999999999997</v>
      </c>
      <c r="I182" s="54" t="s">
        <v>442</v>
      </c>
      <c r="J182" s="54" t="s">
        <v>442</v>
      </c>
      <c r="K182" s="54" t="s">
        <v>442</v>
      </c>
      <c r="L182" s="54">
        <v>37.619999999999997</v>
      </c>
    </row>
    <row r="183" spans="1:12" x14ac:dyDescent="0.25">
      <c r="A183" s="52" t="s">
        <v>482</v>
      </c>
      <c r="B183" s="52" t="s">
        <v>740</v>
      </c>
      <c r="C183" s="52" t="s">
        <v>741</v>
      </c>
      <c r="D183" s="51">
        <v>45217.006944444445</v>
      </c>
      <c r="E183" s="55" t="s">
        <v>742</v>
      </c>
      <c r="F183" s="54">
        <v>143.99</v>
      </c>
      <c r="G183" s="54" t="s">
        <v>442</v>
      </c>
      <c r="H183" s="54">
        <v>410.45</v>
      </c>
      <c r="I183" s="54" t="s">
        <v>442</v>
      </c>
      <c r="J183" s="54" t="s">
        <v>442</v>
      </c>
      <c r="K183" s="54" t="s">
        <v>442</v>
      </c>
      <c r="L183" s="54">
        <v>554.44000000000005</v>
      </c>
    </row>
    <row r="184" spans="1:12" x14ac:dyDescent="0.25">
      <c r="A184" s="52" t="s">
        <v>693</v>
      </c>
      <c r="B184" s="52" t="s">
        <v>82</v>
      </c>
      <c r="C184" s="52" t="s">
        <v>743</v>
      </c>
      <c r="D184" s="51">
        <v>45220.006944444445</v>
      </c>
      <c r="E184" s="51">
        <v>45220.006944444445</v>
      </c>
      <c r="F184" s="54" t="s">
        <v>442</v>
      </c>
      <c r="G184" s="54" t="s">
        <v>442</v>
      </c>
      <c r="H184" s="54">
        <v>27.29</v>
      </c>
      <c r="I184" s="54" t="s">
        <v>442</v>
      </c>
      <c r="J184" s="54" t="s">
        <v>442</v>
      </c>
      <c r="K184" s="54" t="s">
        <v>442</v>
      </c>
      <c r="L184" s="54">
        <v>27.29</v>
      </c>
    </row>
    <row r="185" spans="1:12" x14ac:dyDescent="0.25">
      <c r="A185" s="52" t="s">
        <v>443</v>
      </c>
      <c r="B185" s="52" t="s">
        <v>82</v>
      </c>
      <c r="C185" s="52" t="s">
        <v>744</v>
      </c>
      <c r="D185" s="51">
        <v>45219.006944444445</v>
      </c>
      <c r="E185" s="51">
        <v>45219.006944444445</v>
      </c>
      <c r="F185" s="54" t="s">
        <v>442</v>
      </c>
      <c r="G185" s="54" t="s">
        <v>442</v>
      </c>
      <c r="H185" s="54">
        <v>19.39</v>
      </c>
      <c r="I185" s="54" t="s">
        <v>442</v>
      </c>
      <c r="J185" s="54" t="s">
        <v>442</v>
      </c>
      <c r="K185" s="54" t="s">
        <v>442</v>
      </c>
      <c r="L185" s="54">
        <v>19.39</v>
      </c>
    </row>
    <row r="186" spans="1:12" x14ac:dyDescent="0.25">
      <c r="A186" s="52" t="s">
        <v>487</v>
      </c>
      <c r="B186" s="52" t="s">
        <v>570</v>
      </c>
      <c r="C186" s="52" t="s">
        <v>745</v>
      </c>
      <c r="D186" s="51">
        <v>45223.006944444445</v>
      </c>
      <c r="E186" s="51">
        <v>45223.006944444445</v>
      </c>
      <c r="F186" s="54" t="s">
        <v>442</v>
      </c>
      <c r="G186" s="54" t="s">
        <v>442</v>
      </c>
      <c r="H186" s="54">
        <v>43.7</v>
      </c>
      <c r="I186" s="54" t="s">
        <v>442</v>
      </c>
      <c r="J186" s="54" t="s">
        <v>442</v>
      </c>
      <c r="K186" s="54" t="s">
        <v>442</v>
      </c>
      <c r="L186" s="54">
        <v>43.7</v>
      </c>
    </row>
    <row r="187" spans="1:12" s="11" customFormat="1" ht="15" customHeight="1" x14ac:dyDescent="0.25">
      <c r="A187" s="56" t="s">
        <v>443</v>
      </c>
      <c r="B187" s="56" t="s">
        <v>112</v>
      </c>
      <c r="C187" s="56" t="s">
        <v>746</v>
      </c>
      <c r="D187" s="58">
        <v>45174.006249999999</v>
      </c>
      <c r="E187" s="59" t="s">
        <v>747</v>
      </c>
      <c r="F187" s="60">
        <v>88.004999999999995</v>
      </c>
      <c r="G187" s="60" t="s">
        <v>442</v>
      </c>
      <c r="H187" s="60" t="s">
        <v>442</v>
      </c>
      <c r="I187" s="60" t="s">
        <v>442</v>
      </c>
      <c r="J187" s="60" t="s">
        <v>442</v>
      </c>
      <c r="K187" s="60" t="s">
        <v>442</v>
      </c>
      <c r="L187" s="60">
        <v>88.004999999999995</v>
      </c>
    </row>
    <row r="188" spans="1:12" x14ac:dyDescent="0.25">
      <c r="A188" s="52" t="s">
        <v>748</v>
      </c>
      <c r="B188" s="52" t="s">
        <v>749</v>
      </c>
      <c r="C188" s="52" t="s">
        <v>750</v>
      </c>
      <c r="D188" s="51">
        <v>45222.006944444445</v>
      </c>
      <c r="E188" s="55" t="s">
        <v>751</v>
      </c>
      <c r="F188" s="54">
        <v>74.25</v>
      </c>
      <c r="G188" s="54" t="s">
        <v>442</v>
      </c>
      <c r="H188" s="54">
        <v>26.2</v>
      </c>
      <c r="I188" s="54" t="s">
        <v>442</v>
      </c>
      <c r="J188" s="54" t="s">
        <v>442</v>
      </c>
      <c r="K188" s="54" t="s">
        <v>442</v>
      </c>
      <c r="L188" s="54">
        <v>100.45</v>
      </c>
    </row>
    <row r="189" spans="1:12" x14ac:dyDescent="0.25">
      <c r="A189" s="52" t="s">
        <v>712</v>
      </c>
      <c r="B189" s="52" t="s">
        <v>31</v>
      </c>
      <c r="C189" s="52" t="s">
        <v>752</v>
      </c>
      <c r="D189" s="51">
        <v>45229.006944444445</v>
      </c>
      <c r="E189" s="51">
        <v>45229.006944444445</v>
      </c>
      <c r="F189" s="54" t="s">
        <v>442</v>
      </c>
      <c r="G189" s="54" t="s">
        <v>442</v>
      </c>
      <c r="H189" s="54">
        <v>63.07</v>
      </c>
      <c r="I189" s="54" t="s">
        <v>442</v>
      </c>
      <c r="J189" s="54" t="s">
        <v>442</v>
      </c>
      <c r="K189" s="54" t="s">
        <v>442</v>
      </c>
      <c r="L189" s="54">
        <v>63.07</v>
      </c>
    </row>
    <row r="190" spans="1:12" x14ac:dyDescent="0.25">
      <c r="A190" s="52" t="s">
        <v>443</v>
      </c>
      <c r="B190" s="52" t="s">
        <v>82</v>
      </c>
      <c r="C190" s="52" t="s">
        <v>753</v>
      </c>
      <c r="D190" s="51">
        <v>45190.006249999999</v>
      </c>
      <c r="E190" s="51">
        <v>45190.006249999999</v>
      </c>
      <c r="F190" s="54" t="s">
        <v>442</v>
      </c>
      <c r="G190" s="54" t="s">
        <v>442</v>
      </c>
      <c r="H190" s="54">
        <v>17.989999999999998</v>
      </c>
      <c r="I190" s="54" t="s">
        <v>442</v>
      </c>
      <c r="J190" s="54" t="s">
        <v>442</v>
      </c>
      <c r="K190" s="54" t="s">
        <v>442</v>
      </c>
      <c r="L190" s="54">
        <v>17.989999999999998</v>
      </c>
    </row>
    <row r="191" spans="1:12" x14ac:dyDescent="0.25">
      <c r="A191" s="52" t="s">
        <v>443</v>
      </c>
      <c r="B191" s="52" t="s">
        <v>82</v>
      </c>
      <c r="C191" s="52" t="s">
        <v>754</v>
      </c>
      <c r="D191" s="51">
        <v>45198.006249999999</v>
      </c>
      <c r="E191" s="51">
        <v>45198.006249999999</v>
      </c>
      <c r="F191" s="54" t="s">
        <v>442</v>
      </c>
      <c r="G191" s="54" t="s">
        <v>442</v>
      </c>
      <c r="H191" s="54">
        <v>21.14</v>
      </c>
      <c r="I191" s="54" t="s">
        <v>442</v>
      </c>
      <c r="J191" s="54" t="s">
        <v>442</v>
      </c>
      <c r="K191" s="54" t="s">
        <v>442</v>
      </c>
      <c r="L191" s="54">
        <v>21.14</v>
      </c>
    </row>
    <row r="192" spans="1:12" x14ac:dyDescent="0.25">
      <c r="A192" s="52" t="s">
        <v>519</v>
      </c>
      <c r="B192" s="52" t="s">
        <v>373</v>
      </c>
      <c r="C192" s="52" t="s">
        <v>755</v>
      </c>
      <c r="D192" s="51">
        <v>45044.501689814817</v>
      </c>
      <c r="E192" s="61">
        <v>45052</v>
      </c>
      <c r="F192" s="54" t="s">
        <v>442</v>
      </c>
      <c r="G192" s="54">
        <v>620</v>
      </c>
      <c r="H192" s="54" t="s">
        <v>442</v>
      </c>
      <c r="I192" s="54">
        <v>620</v>
      </c>
      <c r="J192" s="54" t="s">
        <v>442</v>
      </c>
      <c r="K192" s="54" t="s">
        <v>442</v>
      </c>
      <c r="L192" s="54">
        <v>620</v>
      </c>
    </row>
    <row r="193" spans="1:12" x14ac:dyDescent="0.25">
      <c r="A193" s="52" t="s">
        <v>519</v>
      </c>
      <c r="B193" s="52" t="s">
        <v>373</v>
      </c>
      <c r="C193" s="52" t="s">
        <v>756</v>
      </c>
      <c r="D193" s="51">
        <v>45047.420497685183</v>
      </c>
      <c r="E193" s="61">
        <v>45051</v>
      </c>
      <c r="F193" s="54" t="s">
        <v>442</v>
      </c>
      <c r="G193" s="54">
        <v>450</v>
      </c>
      <c r="H193" s="54" t="s">
        <v>442</v>
      </c>
      <c r="I193" s="54">
        <v>450</v>
      </c>
      <c r="J193" s="54" t="s">
        <v>442</v>
      </c>
      <c r="K193" s="54" t="s">
        <v>442</v>
      </c>
      <c r="L193" s="54">
        <v>450</v>
      </c>
    </row>
    <row r="194" spans="1:12" x14ac:dyDescent="0.25">
      <c r="A194" s="52" t="s">
        <v>519</v>
      </c>
      <c r="B194" s="52" t="s">
        <v>373</v>
      </c>
      <c r="C194" s="52" t="s">
        <v>757</v>
      </c>
      <c r="D194" s="51">
        <v>45047.420208333337</v>
      </c>
      <c r="E194" s="61">
        <v>45051</v>
      </c>
      <c r="F194" s="54" t="s">
        <v>442</v>
      </c>
      <c r="G194" s="54">
        <v>500</v>
      </c>
      <c r="H194" s="54" t="s">
        <v>442</v>
      </c>
      <c r="I194" s="54">
        <v>500</v>
      </c>
      <c r="J194" s="54" t="s">
        <v>442</v>
      </c>
      <c r="K194" s="54" t="s">
        <v>442</v>
      </c>
      <c r="L194" s="54">
        <v>500</v>
      </c>
    </row>
    <row r="195" spans="1:12" x14ac:dyDescent="0.25">
      <c r="A195" s="52" t="s">
        <v>693</v>
      </c>
      <c r="B195" s="52" t="s">
        <v>112</v>
      </c>
      <c r="C195" s="52" t="s">
        <v>758</v>
      </c>
      <c r="D195" s="51">
        <v>45233.007638888892</v>
      </c>
      <c r="E195" s="51">
        <v>45233.007638888892</v>
      </c>
      <c r="F195" s="54" t="s">
        <v>442</v>
      </c>
      <c r="G195" s="54" t="s">
        <v>442</v>
      </c>
      <c r="H195" s="54">
        <v>36.1</v>
      </c>
      <c r="I195" s="54" t="s">
        <v>442</v>
      </c>
      <c r="J195" s="54" t="s">
        <v>442</v>
      </c>
      <c r="K195" s="54" t="s">
        <v>442</v>
      </c>
      <c r="L195" s="54">
        <v>36.1</v>
      </c>
    </row>
    <row r="196" spans="1:12" x14ac:dyDescent="0.25">
      <c r="A196" s="52" t="s">
        <v>693</v>
      </c>
      <c r="B196" s="52" t="s">
        <v>112</v>
      </c>
      <c r="C196" s="52" t="s">
        <v>759</v>
      </c>
      <c r="D196" s="51">
        <v>45234.007638888892</v>
      </c>
      <c r="E196" s="51">
        <v>45234.007638888892</v>
      </c>
      <c r="F196" s="54" t="s">
        <v>442</v>
      </c>
      <c r="G196" s="54" t="s">
        <v>442</v>
      </c>
      <c r="H196" s="54">
        <v>36.1</v>
      </c>
      <c r="I196" s="54" t="s">
        <v>442</v>
      </c>
      <c r="J196" s="54" t="s">
        <v>442</v>
      </c>
      <c r="K196" s="54" t="s">
        <v>442</v>
      </c>
      <c r="L196" s="54">
        <v>36.1</v>
      </c>
    </row>
    <row r="197" spans="1:12" x14ac:dyDescent="0.25">
      <c r="A197" s="52" t="s">
        <v>439</v>
      </c>
      <c r="B197" s="52" t="s">
        <v>112</v>
      </c>
      <c r="C197" s="52" t="s">
        <v>720</v>
      </c>
      <c r="D197" s="51">
        <v>45236.007638888892</v>
      </c>
      <c r="E197" s="51">
        <v>45236.007638888892</v>
      </c>
      <c r="F197" s="54" t="s">
        <v>442</v>
      </c>
      <c r="G197" s="54" t="s">
        <v>442</v>
      </c>
      <c r="H197" s="54">
        <v>36.1</v>
      </c>
      <c r="I197" s="54" t="s">
        <v>442</v>
      </c>
      <c r="J197" s="54" t="s">
        <v>442</v>
      </c>
      <c r="K197" s="54" t="s">
        <v>442</v>
      </c>
      <c r="L197" s="54">
        <v>36.1</v>
      </c>
    </row>
    <row r="198" spans="1:12" x14ac:dyDescent="0.25">
      <c r="A198" s="52" t="s">
        <v>693</v>
      </c>
      <c r="B198" s="52" t="s">
        <v>64</v>
      </c>
      <c r="C198" s="52" t="s">
        <v>760</v>
      </c>
      <c r="D198" s="51">
        <v>45236.007638888892</v>
      </c>
      <c r="E198" s="51">
        <v>45236.007638888892</v>
      </c>
      <c r="F198" s="54" t="s">
        <v>442</v>
      </c>
      <c r="G198" s="54" t="s">
        <v>442</v>
      </c>
      <c r="H198" s="54">
        <v>60.42</v>
      </c>
      <c r="I198" s="54" t="s">
        <v>442</v>
      </c>
      <c r="J198" s="54" t="s">
        <v>442</v>
      </c>
      <c r="K198" s="54" t="s">
        <v>442</v>
      </c>
      <c r="L198" s="54">
        <v>60.42</v>
      </c>
    </row>
    <row r="199" spans="1:12" x14ac:dyDescent="0.25">
      <c r="A199" s="52" t="s">
        <v>519</v>
      </c>
      <c r="B199" s="52" t="s">
        <v>597</v>
      </c>
      <c r="C199" s="52" t="s">
        <v>761</v>
      </c>
      <c r="D199" s="51">
        <v>45256.007638888892</v>
      </c>
      <c r="E199" s="55" t="s">
        <v>762</v>
      </c>
      <c r="F199" s="54">
        <v>88.004999999999995</v>
      </c>
      <c r="G199" s="54" t="s">
        <v>442</v>
      </c>
      <c r="H199" s="54">
        <v>59.85</v>
      </c>
      <c r="I199" s="54" t="s">
        <v>442</v>
      </c>
      <c r="J199" s="54" t="s">
        <v>442</v>
      </c>
      <c r="K199" s="54" t="s">
        <v>442</v>
      </c>
      <c r="L199" s="54">
        <v>147.85499999999999</v>
      </c>
    </row>
    <row r="200" spans="1:12" x14ac:dyDescent="0.25">
      <c r="A200" s="52" t="s">
        <v>527</v>
      </c>
      <c r="B200" s="52" t="s">
        <v>31</v>
      </c>
      <c r="C200" s="52" t="s">
        <v>763</v>
      </c>
      <c r="D200" s="51">
        <v>45224.006944444445</v>
      </c>
      <c r="E200" s="51">
        <v>45224.006944444445</v>
      </c>
      <c r="F200" s="54" t="s">
        <v>442</v>
      </c>
      <c r="G200" s="54" t="s">
        <v>442</v>
      </c>
      <c r="H200" s="54">
        <v>61.22</v>
      </c>
      <c r="I200" s="54" t="s">
        <v>442</v>
      </c>
      <c r="J200" s="54" t="s">
        <v>442</v>
      </c>
      <c r="K200" s="54" t="s">
        <v>442</v>
      </c>
      <c r="L200" s="54">
        <v>61.22</v>
      </c>
    </row>
    <row r="201" spans="1:12" x14ac:dyDescent="0.25">
      <c r="A201" s="52" t="s">
        <v>572</v>
      </c>
      <c r="B201" s="52" t="s">
        <v>31</v>
      </c>
      <c r="C201" s="52" t="s">
        <v>764</v>
      </c>
      <c r="D201" s="51">
        <v>45044.418807870374</v>
      </c>
      <c r="E201" s="51">
        <v>45044.418807870374</v>
      </c>
      <c r="F201" s="54" t="s">
        <v>442</v>
      </c>
      <c r="G201" s="54">
        <v>212</v>
      </c>
      <c r="H201" s="54" t="s">
        <v>442</v>
      </c>
      <c r="I201" s="54">
        <v>212</v>
      </c>
      <c r="J201" s="54" t="s">
        <v>442</v>
      </c>
      <c r="K201" s="54" t="s">
        <v>442</v>
      </c>
      <c r="L201" s="54">
        <v>212</v>
      </c>
    </row>
    <row r="202" spans="1:12" x14ac:dyDescent="0.25">
      <c r="A202" s="52" t="s">
        <v>765</v>
      </c>
      <c r="B202" s="52" t="s">
        <v>31</v>
      </c>
      <c r="C202" s="52" t="s">
        <v>766</v>
      </c>
      <c r="D202" s="51">
        <v>45238.007638888892</v>
      </c>
      <c r="E202" s="55" t="s">
        <v>767</v>
      </c>
      <c r="F202" s="54" t="s">
        <v>442</v>
      </c>
      <c r="G202" s="54" t="s">
        <v>442</v>
      </c>
      <c r="H202" s="54">
        <v>72.77</v>
      </c>
      <c r="I202" s="54" t="s">
        <v>442</v>
      </c>
      <c r="J202" s="54" t="s">
        <v>442</v>
      </c>
      <c r="K202" s="54" t="s">
        <v>442</v>
      </c>
      <c r="L202" s="54">
        <v>72.77</v>
      </c>
    </row>
    <row r="203" spans="1:12" x14ac:dyDescent="0.25">
      <c r="A203" s="52" t="s">
        <v>527</v>
      </c>
      <c r="B203" s="52" t="s">
        <v>31</v>
      </c>
      <c r="C203" s="52" t="s">
        <v>768</v>
      </c>
      <c r="D203" s="51">
        <v>45231.007638888892</v>
      </c>
      <c r="E203" s="55" t="s">
        <v>769</v>
      </c>
      <c r="F203" s="54" t="s">
        <v>442</v>
      </c>
      <c r="G203" s="54" t="s">
        <v>442</v>
      </c>
      <c r="H203" s="54">
        <v>98.97</v>
      </c>
      <c r="I203" s="54" t="s">
        <v>442</v>
      </c>
      <c r="J203" s="54" t="s">
        <v>442</v>
      </c>
      <c r="K203" s="54" t="s">
        <v>442</v>
      </c>
      <c r="L203" s="54">
        <v>98.97</v>
      </c>
    </row>
    <row r="204" spans="1:12" x14ac:dyDescent="0.25">
      <c r="A204" s="52" t="s">
        <v>770</v>
      </c>
      <c r="B204" s="52" t="s">
        <v>68</v>
      </c>
      <c r="C204" s="52" t="s">
        <v>771</v>
      </c>
      <c r="D204" s="51">
        <v>45245.007638888892</v>
      </c>
      <c r="E204" s="55" t="s">
        <v>772</v>
      </c>
      <c r="F204" s="54">
        <v>99</v>
      </c>
      <c r="G204" s="54" t="s">
        <v>442</v>
      </c>
      <c r="H204" s="54">
        <v>60.2</v>
      </c>
      <c r="I204" s="54" t="s">
        <v>442</v>
      </c>
      <c r="J204" s="54" t="s">
        <v>442</v>
      </c>
      <c r="K204" s="54" t="s">
        <v>442</v>
      </c>
      <c r="L204" s="54">
        <v>159.19999999999999</v>
      </c>
    </row>
    <row r="205" spans="1:12" x14ac:dyDescent="0.25">
      <c r="A205" s="52" t="s">
        <v>627</v>
      </c>
      <c r="B205" s="52" t="s">
        <v>82</v>
      </c>
      <c r="C205" s="52" t="s">
        <v>773</v>
      </c>
      <c r="D205" s="51">
        <v>45245.007638888892</v>
      </c>
      <c r="E205" s="51">
        <v>45245.007638888892</v>
      </c>
      <c r="F205" s="54" t="s">
        <v>442</v>
      </c>
      <c r="G205" s="54" t="s">
        <v>442</v>
      </c>
      <c r="H205" s="54">
        <v>15.62</v>
      </c>
      <c r="I205" s="54" t="s">
        <v>442</v>
      </c>
      <c r="J205" s="54" t="s">
        <v>442</v>
      </c>
      <c r="K205" s="54" t="s">
        <v>442</v>
      </c>
      <c r="L205" s="54">
        <v>15.62</v>
      </c>
    </row>
    <row r="206" spans="1:12" x14ac:dyDescent="0.25">
      <c r="A206" s="52" t="s">
        <v>502</v>
      </c>
      <c r="B206" s="52" t="s">
        <v>309</v>
      </c>
      <c r="C206" s="52" t="s">
        <v>774</v>
      </c>
      <c r="D206" s="51">
        <v>45070.404606481483</v>
      </c>
      <c r="E206" s="61">
        <v>45106</v>
      </c>
      <c r="F206" s="54" t="s">
        <v>442</v>
      </c>
      <c r="G206" s="54">
        <v>216.36</v>
      </c>
      <c r="H206" s="54" t="s">
        <v>442</v>
      </c>
      <c r="I206" s="54">
        <v>216.36</v>
      </c>
      <c r="J206" s="54" t="s">
        <v>442</v>
      </c>
      <c r="K206" s="54" t="s">
        <v>442</v>
      </c>
      <c r="L206" s="54">
        <v>216.36</v>
      </c>
    </row>
    <row r="207" spans="1:12" x14ac:dyDescent="0.25">
      <c r="A207" s="52" t="s">
        <v>527</v>
      </c>
      <c r="B207" s="52" t="s">
        <v>68</v>
      </c>
      <c r="C207" s="52" t="s">
        <v>775</v>
      </c>
      <c r="D207" s="51">
        <v>45244.007638888892</v>
      </c>
      <c r="E207" s="51">
        <v>45244.007638888892</v>
      </c>
      <c r="F207" s="54" t="s">
        <v>442</v>
      </c>
      <c r="G207" s="54" t="s">
        <v>442</v>
      </c>
      <c r="H207" s="54">
        <v>60</v>
      </c>
      <c r="I207" s="54" t="s">
        <v>442</v>
      </c>
      <c r="J207" s="54" t="s">
        <v>442</v>
      </c>
      <c r="K207" s="54" t="s">
        <v>442</v>
      </c>
      <c r="L207" s="54">
        <v>60</v>
      </c>
    </row>
    <row r="208" spans="1:12" x14ac:dyDescent="0.25">
      <c r="A208" s="52" t="s">
        <v>776</v>
      </c>
      <c r="B208" s="52" t="s">
        <v>82</v>
      </c>
      <c r="C208" s="52" t="s">
        <v>777</v>
      </c>
      <c r="D208" s="51">
        <v>45259.007638888892</v>
      </c>
      <c r="E208" s="51">
        <v>45259.007638888892</v>
      </c>
      <c r="F208" s="54" t="s">
        <v>442</v>
      </c>
      <c r="G208" s="54" t="s">
        <v>442</v>
      </c>
      <c r="H208" s="54">
        <v>25.94</v>
      </c>
      <c r="I208" s="54" t="s">
        <v>442</v>
      </c>
      <c r="J208" s="54" t="s">
        <v>442</v>
      </c>
      <c r="K208" s="54" t="s">
        <v>442</v>
      </c>
      <c r="L208" s="54">
        <v>25.94</v>
      </c>
    </row>
    <row r="209" spans="1:12" x14ac:dyDescent="0.25">
      <c r="A209" s="52" t="s">
        <v>698</v>
      </c>
      <c r="B209" s="52" t="s">
        <v>31</v>
      </c>
      <c r="C209" s="52" t="s">
        <v>778</v>
      </c>
      <c r="D209" s="51">
        <v>45252.007638888892</v>
      </c>
      <c r="E209" s="51">
        <v>45252.007638888892</v>
      </c>
      <c r="F209" s="54" t="s">
        <v>442</v>
      </c>
      <c r="G209" s="54" t="s">
        <v>442</v>
      </c>
      <c r="H209" s="54">
        <v>55.22</v>
      </c>
      <c r="I209" s="54" t="s">
        <v>442</v>
      </c>
      <c r="J209" s="54" t="s">
        <v>442</v>
      </c>
      <c r="K209" s="54" t="s">
        <v>442</v>
      </c>
      <c r="L209" s="54">
        <v>55.22</v>
      </c>
    </row>
    <row r="210" spans="1:12" x14ac:dyDescent="0.25">
      <c r="A210" s="52" t="s">
        <v>502</v>
      </c>
      <c r="B210" s="52" t="s">
        <v>68</v>
      </c>
      <c r="C210" s="52" t="s">
        <v>779</v>
      </c>
      <c r="D210" s="51">
        <v>45245.007638888892</v>
      </c>
      <c r="E210" s="51">
        <v>45245.007638888892</v>
      </c>
      <c r="F210" s="54" t="s">
        <v>442</v>
      </c>
      <c r="G210" s="54" t="s">
        <v>442</v>
      </c>
      <c r="H210" s="54">
        <v>26</v>
      </c>
      <c r="I210" s="54" t="s">
        <v>442</v>
      </c>
      <c r="J210" s="54" t="s">
        <v>442</v>
      </c>
      <c r="K210" s="54" t="s">
        <v>442</v>
      </c>
      <c r="L210" s="54">
        <v>26</v>
      </c>
    </row>
    <row r="211" spans="1:12" x14ac:dyDescent="0.25">
      <c r="A211" s="52" t="s">
        <v>770</v>
      </c>
      <c r="B211" s="52" t="s">
        <v>597</v>
      </c>
      <c r="C211" s="52" t="s">
        <v>780</v>
      </c>
      <c r="D211" s="51">
        <v>45256.007638888892</v>
      </c>
      <c r="E211" s="61" t="s">
        <v>762</v>
      </c>
      <c r="F211" s="54">
        <v>74.25</v>
      </c>
      <c r="G211" s="54" t="s">
        <v>442</v>
      </c>
      <c r="H211" s="54">
        <v>30.4</v>
      </c>
      <c r="I211" s="54" t="s">
        <v>442</v>
      </c>
      <c r="J211" s="54" t="s">
        <v>442</v>
      </c>
      <c r="K211" s="54" t="s">
        <v>442</v>
      </c>
      <c r="L211" s="54">
        <v>104.65</v>
      </c>
    </row>
    <row r="212" spans="1:12" x14ac:dyDescent="0.25">
      <c r="A212" s="52" t="s">
        <v>627</v>
      </c>
      <c r="B212" s="52" t="s">
        <v>31</v>
      </c>
      <c r="C212" s="52" t="s">
        <v>781</v>
      </c>
      <c r="D212" s="51">
        <v>45237.007638888892</v>
      </c>
      <c r="E212" s="51">
        <v>45237.007638888892</v>
      </c>
      <c r="F212" s="54" t="s">
        <v>442</v>
      </c>
      <c r="G212" s="54" t="s">
        <v>442</v>
      </c>
      <c r="H212" s="54">
        <v>33.82</v>
      </c>
      <c r="I212" s="54" t="s">
        <v>442</v>
      </c>
      <c r="J212" s="54" t="s">
        <v>442</v>
      </c>
      <c r="K212" s="54" t="s">
        <v>442</v>
      </c>
      <c r="L212" s="54">
        <v>33.82</v>
      </c>
    </row>
    <row r="213" spans="1:12" x14ac:dyDescent="0.25">
      <c r="A213" s="52" t="s">
        <v>627</v>
      </c>
      <c r="B213" s="52" t="s">
        <v>782</v>
      </c>
      <c r="C213" s="52" t="s">
        <v>783</v>
      </c>
      <c r="D213" s="51">
        <v>45247.007638888892</v>
      </c>
      <c r="E213" s="51">
        <v>45247.007638888892</v>
      </c>
      <c r="F213" s="54" t="s">
        <v>442</v>
      </c>
      <c r="G213" s="54" t="s">
        <v>442</v>
      </c>
      <c r="H213" s="54">
        <v>103.01</v>
      </c>
      <c r="I213" s="54" t="s">
        <v>442</v>
      </c>
      <c r="J213" s="54" t="s">
        <v>442</v>
      </c>
      <c r="K213" s="54" t="s">
        <v>442</v>
      </c>
      <c r="L213" s="54">
        <v>103.01</v>
      </c>
    </row>
    <row r="214" spans="1:12" x14ac:dyDescent="0.25">
      <c r="A214" s="52" t="s">
        <v>443</v>
      </c>
      <c r="B214" s="52" t="s">
        <v>112</v>
      </c>
      <c r="C214" s="52" t="s">
        <v>784</v>
      </c>
      <c r="D214" s="51">
        <v>45264.008333333331</v>
      </c>
      <c r="E214" s="51">
        <v>45264.008333333331</v>
      </c>
      <c r="F214" s="54" t="s">
        <v>442</v>
      </c>
      <c r="G214" s="54" t="s">
        <v>442</v>
      </c>
      <c r="H214" s="54">
        <v>36.1</v>
      </c>
      <c r="I214" s="54" t="s">
        <v>442</v>
      </c>
      <c r="J214" s="54" t="s">
        <v>442</v>
      </c>
      <c r="K214" s="54" t="s">
        <v>442</v>
      </c>
      <c r="L214" s="54">
        <v>36.1</v>
      </c>
    </row>
    <row r="215" spans="1:12" x14ac:dyDescent="0.25">
      <c r="A215" s="52" t="s">
        <v>455</v>
      </c>
      <c r="B215" s="52" t="s">
        <v>82</v>
      </c>
      <c r="C215" s="52" t="s">
        <v>785</v>
      </c>
      <c r="D215" s="51">
        <v>45252.007638888892</v>
      </c>
      <c r="E215" s="51">
        <v>45252.007638888892</v>
      </c>
      <c r="F215" s="54" t="s">
        <v>442</v>
      </c>
      <c r="G215" s="54" t="s">
        <v>442</v>
      </c>
      <c r="H215" s="54">
        <v>19.239999999999998</v>
      </c>
      <c r="I215" s="54" t="s">
        <v>442</v>
      </c>
      <c r="J215" s="54" t="s">
        <v>442</v>
      </c>
      <c r="K215" s="54" t="s">
        <v>442</v>
      </c>
      <c r="L215" s="54">
        <v>19.239999999999998</v>
      </c>
    </row>
    <row r="216" spans="1:12" x14ac:dyDescent="0.25">
      <c r="A216" s="52" t="s">
        <v>439</v>
      </c>
      <c r="B216" s="52" t="s">
        <v>31</v>
      </c>
      <c r="C216" s="52" t="s">
        <v>786</v>
      </c>
      <c r="D216" s="51">
        <v>45259.007638888892</v>
      </c>
      <c r="E216" s="51">
        <v>45259.007638888892</v>
      </c>
      <c r="F216" s="54" t="s">
        <v>442</v>
      </c>
      <c r="G216" s="54" t="s">
        <v>442</v>
      </c>
      <c r="H216" s="54">
        <v>39.520000000000003</v>
      </c>
      <c r="I216" s="54" t="s">
        <v>442</v>
      </c>
      <c r="J216" s="54" t="s">
        <v>442</v>
      </c>
      <c r="K216" s="54" t="s">
        <v>442</v>
      </c>
      <c r="L216" s="54">
        <v>39.520000000000003</v>
      </c>
    </row>
    <row r="217" spans="1:12" x14ac:dyDescent="0.25">
      <c r="A217" s="52" t="s">
        <v>527</v>
      </c>
      <c r="B217" s="52" t="s">
        <v>31</v>
      </c>
      <c r="C217" s="52" t="s">
        <v>787</v>
      </c>
      <c r="D217" s="51">
        <v>45239.007638888892</v>
      </c>
      <c r="E217" s="51">
        <v>45239.007638888892</v>
      </c>
      <c r="F217" s="54" t="s">
        <v>442</v>
      </c>
      <c r="G217" s="54" t="s">
        <v>442</v>
      </c>
      <c r="H217" s="54">
        <v>54.44</v>
      </c>
      <c r="I217" s="54" t="s">
        <v>442</v>
      </c>
      <c r="J217" s="54" t="s">
        <v>442</v>
      </c>
      <c r="K217" s="54" t="s">
        <v>442</v>
      </c>
      <c r="L217" s="54">
        <v>54.44</v>
      </c>
    </row>
    <row r="218" spans="1:12" x14ac:dyDescent="0.25">
      <c r="A218" s="52" t="s">
        <v>527</v>
      </c>
      <c r="B218" s="52" t="s">
        <v>68</v>
      </c>
      <c r="C218" s="52" t="s">
        <v>788</v>
      </c>
      <c r="D218" s="51">
        <v>45264.008333333331</v>
      </c>
      <c r="E218" s="51">
        <v>45264.008333333331</v>
      </c>
      <c r="F218" s="54">
        <v>29.335000000000001</v>
      </c>
      <c r="G218" s="54" t="s">
        <v>442</v>
      </c>
      <c r="H218" s="54">
        <v>22</v>
      </c>
      <c r="I218" s="54" t="s">
        <v>442</v>
      </c>
      <c r="J218" s="54" t="s">
        <v>442</v>
      </c>
      <c r="K218" s="54" t="s">
        <v>442</v>
      </c>
      <c r="L218" s="54">
        <v>51.335000000000001</v>
      </c>
    </row>
    <row r="219" spans="1:12" x14ac:dyDescent="0.25">
      <c r="A219" s="52" t="s">
        <v>527</v>
      </c>
      <c r="B219" s="52" t="s">
        <v>276</v>
      </c>
      <c r="C219" s="52" t="s">
        <v>789</v>
      </c>
      <c r="D219" s="51">
        <v>45260.007638888892</v>
      </c>
      <c r="E219" s="61" t="s">
        <v>790</v>
      </c>
      <c r="F219" s="54">
        <v>88.004999999999995</v>
      </c>
      <c r="G219" s="54" t="s">
        <v>442</v>
      </c>
      <c r="H219" s="54">
        <v>55.5</v>
      </c>
      <c r="I219" s="54" t="s">
        <v>442</v>
      </c>
      <c r="J219" s="54" t="s">
        <v>442</v>
      </c>
      <c r="K219" s="54" t="s">
        <v>442</v>
      </c>
      <c r="L219" s="54">
        <v>143.505</v>
      </c>
    </row>
    <row r="220" spans="1:12" x14ac:dyDescent="0.25">
      <c r="A220" s="52" t="s">
        <v>439</v>
      </c>
      <c r="B220" s="52" t="s">
        <v>99</v>
      </c>
      <c r="C220" s="52" t="s">
        <v>791</v>
      </c>
      <c r="D220" s="51">
        <v>45274.008333333331</v>
      </c>
      <c r="E220" s="51">
        <v>45274.008333333331</v>
      </c>
      <c r="F220" s="54" t="s">
        <v>442</v>
      </c>
      <c r="G220" s="54" t="s">
        <v>442</v>
      </c>
      <c r="H220" s="54">
        <v>37.619999999999997</v>
      </c>
      <c r="I220" s="54" t="s">
        <v>442</v>
      </c>
      <c r="J220" s="54" t="s">
        <v>442</v>
      </c>
      <c r="K220" s="54" t="s">
        <v>442</v>
      </c>
      <c r="L220" s="54">
        <v>37.619999999999997</v>
      </c>
    </row>
    <row r="221" spans="1:12" x14ac:dyDescent="0.25">
      <c r="A221" s="52" t="s">
        <v>455</v>
      </c>
      <c r="B221" s="52" t="s">
        <v>82</v>
      </c>
      <c r="C221" s="52" t="s">
        <v>792</v>
      </c>
      <c r="D221" s="51">
        <v>45273.008333333331</v>
      </c>
      <c r="E221" s="51">
        <v>45273.008333333331</v>
      </c>
      <c r="F221" s="54" t="s">
        <v>442</v>
      </c>
      <c r="G221" s="54" t="s">
        <v>442</v>
      </c>
      <c r="H221" s="54">
        <v>23.04</v>
      </c>
      <c r="I221" s="54" t="s">
        <v>442</v>
      </c>
      <c r="J221" s="54" t="s">
        <v>442</v>
      </c>
      <c r="K221" s="54" t="s">
        <v>442</v>
      </c>
      <c r="L221" s="54">
        <v>23.04</v>
      </c>
    </row>
    <row r="222" spans="1:12" x14ac:dyDescent="0.25">
      <c r="A222" s="52" t="s">
        <v>439</v>
      </c>
      <c r="B222" s="52" t="s">
        <v>31</v>
      </c>
      <c r="C222" s="52" t="s">
        <v>793</v>
      </c>
      <c r="D222" s="51">
        <v>45278.008333333331</v>
      </c>
      <c r="E222" s="55" t="s">
        <v>794</v>
      </c>
      <c r="F222" s="54" t="s">
        <v>442</v>
      </c>
      <c r="G222" s="54" t="s">
        <v>442</v>
      </c>
      <c r="H222" s="54">
        <v>58.78</v>
      </c>
      <c r="I222" s="54" t="s">
        <v>442</v>
      </c>
      <c r="J222" s="54" t="s">
        <v>442</v>
      </c>
      <c r="K222" s="54" t="s">
        <v>442</v>
      </c>
      <c r="L222" s="54">
        <v>58.78</v>
      </c>
    </row>
    <row r="223" spans="1:12" x14ac:dyDescent="0.25">
      <c r="A223" s="52" t="s">
        <v>519</v>
      </c>
      <c r="B223" s="52" t="s">
        <v>593</v>
      </c>
      <c r="C223" s="52" t="s">
        <v>795</v>
      </c>
      <c r="D223" s="51">
        <v>45061.718472222223</v>
      </c>
      <c r="E223" s="61">
        <v>45063</v>
      </c>
      <c r="F223" s="54" t="s">
        <v>442</v>
      </c>
      <c r="G223" s="54">
        <v>220</v>
      </c>
      <c r="H223" s="54" t="s">
        <v>442</v>
      </c>
      <c r="I223" s="54">
        <v>220</v>
      </c>
      <c r="J223" s="54" t="s">
        <v>442</v>
      </c>
      <c r="K223" s="54" t="s">
        <v>442</v>
      </c>
      <c r="L223" s="54">
        <v>220</v>
      </c>
    </row>
    <row r="224" spans="1:12" x14ac:dyDescent="0.25">
      <c r="A224" s="52" t="s">
        <v>796</v>
      </c>
      <c r="B224" s="52" t="s">
        <v>276</v>
      </c>
      <c r="C224" s="52" t="s">
        <v>797</v>
      </c>
      <c r="D224" s="51">
        <v>45056.436273148145</v>
      </c>
      <c r="E224" s="61">
        <v>45040</v>
      </c>
      <c r="F224" s="54" t="s">
        <v>442</v>
      </c>
      <c r="G224" s="54">
        <v>9.92</v>
      </c>
      <c r="H224" s="54" t="s">
        <v>442</v>
      </c>
      <c r="I224" s="54">
        <v>9.92</v>
      </c>
      <c r="J224" s="54" t="s">
        <v>442</v>
      </c>
      <c r="K224" s="54" t="s">
        <v>442</v>
      </c>
      <c r="L224" s="54">
        <v>9.92</v>
      </c>
    </row>
    <row r="225" spans="1:12" x14ac:dyDescent="0.25">
      <c r="A225" s="52" t="s">
        <v>576</v>
      </c>
      <c r="B225" s="52" t="s">
        <v>602</v>
      </c>
      <c r="C225" s="52" t="s">
        <v>798</v>
      </c>
      <c r="D225" s="51">
        <v>45067.352384259262</v>
      </c>
      <c r="E225" s="61">
        <v>45070</v>
      </c>
      <c r="F225" s="54" t="s">
        <v>442</v>
      </c>
      <c r="G225" s="54">
        <v>100</v>
      </c>
      <c r="H225" s="54" t="s">
        <v>442</v>
      </c>
      <c r="I225" s="54">
        <v>100</v>
      </c>
      <c r="J225" s="54" t="s">
        <v>442</v>
      </c>
      <c r="K225" s="54" t="s">
        <v>442</v>
      </c>
      <c r="L225" s="54">
        <v>100</v>
      </c>
    </row>
    <row r="226" spans="1:12" x14ac:dyDescent="0.25">
      <c r="A226" s="52" t="s">
        <v>555</v>
      </c>
      <c r="B226" s="52" t="s">
        <v>246</v>
      </c>
      <c r="C226" s="52" t="s">
        <v>556</v>
      </c>
      <c r="D226" s="51">
        <v>45077.003472222219</v>
      </c>
      <c r="E226" s="61">
        <v>45079</v>
      </c>
      <c r="F226" s="54" t="s">
        <v>442</v>
      </c>
      <c r="G226" s="54" t="s">
        <v>442</v>
      </c>
      <c r="H226" s="54">
        <v>419.1</v>
      </c>
      <c r="I226" s="54" t="s">
        <v>442</v>
      </c>
      <c r="J226" s="54" t="s">
        <v>442</v>
      </c>
      <c r="K226" s="54" t="s">
        <v>442</v>
      </c>
      <c r="L226" s="54">
        <v>419.1</v>
      </c>
    </row>
    <row r="227" spans="1:12" x14ac:dyDescent="0.25">
      <c r="A227" s="52" t="s">
        <v>519</v>
      </c>
      <c r="B227" s="52" t="s">
        <v>593</v>
      </c>
      <c r="C227" s="52" t="s">
        <v>795</v>
      </c>
      <c r="D227" s="51">
        <v>45063.781712962962</v>
      </c>
      <c r="E227" s="61">
        <v>45063</v>
      </c>
      <c r="F227" s="54" t="s">
        <v>442</v>
      </c>
      <c r="G227" s="54">
        <v>30.6</v>
      </c>
      <c r="H227" s="54" t="s">
        <v>442</v>
      </c>
      <c r="I227" s="54">
        <v>30.6</v>
      </c>
      <c r="J227" s="54" t="s">
        <v>442</v>
      </c>
      <c r="K227" s="54" t="s">
        <v>442</v>
      </c>
      <c r="L227" s="54">
        <v>30.6</v>
      </c>
    </row>
    <row r="228" spans="1:12" x14ac:dyDescent="0.25">
      <c r="A228" s="52" t="s">
        <v>693</v>
      </c>
      <c r="B228" s="52" t="s">
        <v>602</v>
      </c>
      <c r="C228" s="52" t="s">
        <v>799</v>
      </c>
      <c r="D228" s="51">
        <v>45077.656921296293</v>
      </c>
      <c r="E228" s="61">
        <v>45061</v>
      </c>
      <c r="F228" s="54" t="s">
        <v>442</v>
      </c>
      <c r="G228" s="54">
        <v>92</v>
      </c>
      <c r="H228" s="54" t="s">
        <v>442</v>
      </c>
      <c r="I228" s="54">
        <v>92</v>
      </c>
      <c r="J228" s="54" t="s">
        <v>442</v>
      </c>
      <c r="K228" s="54" t="s">
        <v>442</v>
      </c>
      <c r="L228" s="54">
        <v>92</v>
      </c>
    </row>
    <row r="229" spans="1:12" x14ac:dyDescent="0.25">
      <c r="A229" s="52" t="s">
        <v>735</v>
      </c>
      <c r="B229" s="52" t="s">
        <v>68</v>
      </c>
      <c r="C229" s="52" t="s">
        <v>800</v>
      </c>
      <c r="D229" s="51">
        <v>45083.4453587963</v>
      </c>
      <c r="E229" s="61">
        <v>45083</v>
      </c>
      <c r="F229" s="54" t="s">
        <v>442</v>
      </c>
      <c r="G229" s="54">
        <v>213.64</v>
      </c>
      <c r="H229" s="54" t="s">
        <v>442</v>
      </c>
      <c r="I229" s="54">
        <v>213.64</v>
      </c>
      <c r="J229" s="54" t="s">
        <v>442</v>
      </c>
      <c r="K229" s="54" t="s">
        <v>442</v>
      </c>
      <c r="L229" s="54">
        <v>213.64</v>
      </c>
    </row>
    <row r="230" spans="1:12" x14ac:dyDescent="0.25">
      <c r="A230" s="52" t="s">
        <v>502</v>
      </c>
      <c r="B230" s="52" t="s">
        <v>80</v>
      </c>
      <c r="C230" s="52" t="s">
        <v>801</v>
      </c>
      <c r="D230" s="51">
        <v>45089.380879629629</v>
      </c>
      <c r="E230" s="61">
        <v>45096</v>
      </c>
      <c r="F230" s="54" t="s">
        <v>442</v>
      </c>
      <c r="G230" s="54">
        <v>260.2</v>
      </c>
      <c r="H230" s="54" t="s">
        <v>442</v>
      </c>
      <c r="I230" s="54">
        <v>260.2</v>
      </c>
      <c r="J230" s="54" t="s">
        <v>442</v>
      </c>
      <c r="K230" s="54" t="s">
        <v>442</v>
      </c>
      <c r="L230" s="54">
        <v>260.2</v>
      </c>
    </row>
    <row r="231" spans="1:12" x14ac:dyDescent="0.25">
      <c r="A231" s="52" t="s">
        <v>527</v>
      </c>
      <c r="B231" s="52" t="s">
        <v>802</v>
      </c>
      <c r="C231" s="52" t="s">
        <v>803</v>
      </c>
      <c r="D231" s="51">
        <v>45110.525405092594</v>
      </c>
      <c r="E231" s="61">
        <v>45092</v>
      </c>
      <c r="F231" s="54" t="s">
        <v>442</v>
      </c>
      <c r="G231" s="54">
        <v>145.44999999999999</v>
      </c>
      <c r="H231" s="54" t="s">
        <v>442</v>
      </c>
      <c r="I231" s="54">
        <v>145.44999999999999</v>
      </c>
      <c r="J231" s="54" t="s">
        <v>442</v>
      </c>
      <c r="K231" s="54" t="s">
        <v>442</v>
      </c>
      <c r="L231" s="54">
        <v>145.44999999999999</v>
      </c>
    </row>
    <row r="232" spans="1:12" x14ac:dyDescent="0.25">
      <c r="A232" s="52" t="s">
        <v>804</v>
      </c>
      <c r="B232" s="52" t="s">
        <v>99</v>
      </c>
      <c r="C232" s="52" t="s">
        <v>805</v>
      </c>
      <c r="D232" s="62">
        <v>45167</v>
      </c>
      <c r="E232" s="62">
        <v>45167</v>
      </c>
      <c r="F232" s="54" t="s">
        <v>442</v>
      </c>
      <c r="G232" s="54" t="s">
        <v>442</v>
      </c>
      <c r="H232" s="54">
        <v>37.619999999999997</v>
      </c>
      <c r="I232" s="54" t="s">
        <v>442</v>
      </c>
      <c r="J232" s="54" t="s">
        <v>442</v>
      </c>
      <c r="K232" s="54" t="s">
        <v>442</v>
      </c>
      <c r="L232" s="54">
        <v>37.619999999999997</v>
      </c>
    </row>
    <row r="233" spans="1:12" x14ac:dyDescent="0.25">
      <c r="A233" s="52" t="s">
        <v>804</v>
      </c>
      <c r="B233" s="52" t="s">
        <v>99</v>
      </c>
      <c r="C233" s="52" t="s">
        <v>806</v>
      </c>
      <c r="D233" s="62">
        <v>45181</v>
      </c>
      <c r="E233" s="62">
        <v>45182</v>
      </c>
      <c r="F233" s="54" t="s">
        <v>442</v>
      </c>
      <c r="G233" s="54" t="s">
        <v>442</v>
      </c>
      <c r="H233" s="54">
        <v>37.619999999999997</v>
      </c>
      <c r="I233" s="54" t="s">
        <v>442</v>
      </c>
      <c r="J233" s="54" t="s">
        <v>442</v>
      </c>
      <c r="K233" s="54" t="s">
        <v>442</v>
      </c>
      <c r="L233" s="54">
        <v>37.619999999999997</v>
      </c>
    </row>
    <row r="234" spans="1:12" x14ac:dyDescent="0.25">
      <c r="A234" s="52" t="s">
        <v>807</v>
      </c>
      <c r="B234" s="52" t="s">
        <v>99</v>
      </c>
      <c r="C234" s="52" t="s">
        <v>808</v>
      </c>
      <c r="D234" s="61">
        <v>44971.001388888886</v>
      </c>
      <c r="E234" s="61" t="s">
        <v>809</v>
      </c>
      <c r="F234" s="54">
        <v>148.5</v>
      </c>
      <c r="G234" s="54" t="s">
        <v>15</v>
      </c>
      <c r="H234" s="54">
        <v>192.13</v>
      </c>
      <c r="I234" s="54" t="s">
        <v>15</v>
      </c>
      <c r="J234" s="54" t="s">
        <v>442</v>
      </c>
      <c r="K234" s="54" t="s">
        <v>442</v>
      </c>
      <c r="L234" s="54">
        <v>340.63</v>
      </c>
    </row>
    <row r="235" spans="1:12" x14ac:dyDescent="0.25">
      <c r="A235" s="52" t="s">
        <v>810</v>
      </c>
      <c r="B235" s="52" t="s">
        <v>811</v>
      </c>
      <c r="C235" s="52" t="s">
        <v>812</v>
      </c>
      <c r="D235" s="61">
        <v>45203.006944444445</v>
      </c>
      <c r="E235" s="61" t="s">
        <v>813</v>
      </c>
      <c r="F235" s="54">
        <v>163.38</v>
      </c>
      <c r="G235" s="54" t="s">
        <v>15</v>
      </c>
      <c r="H235" s="54" t="s">
        <v>15</v>
      </c>
      <c r="I235" s="54" t="s">
        <v>15</v>
      </c>
      <c r="J235" s="54" t="s">
        <v>442</v>
      </c>
      <c r="K235" s="54" t="s">
        <v>442</v>
      </c>
      <c r="L235" s="54">
        <v>163.38</v>
      </c>
    </row>
    <row r="236" spans="1:12" x14ac:dyDescent="0.25">
      <c r="A236" s="52" t="s">
        <v>807</v>
      </c>
      <c r="B236" s="52" t="s">
        <v>99</v>
      </c>
      <c r="C236" s="52" t="s">
        <v>814</v>
      </c>
      <c r="D236" s="61">
        <v>45261.008333333331</v>
      </c>
      <c r="E236" s="61" t="s">
        <v>815</v>
      </c>
      <c r="F236" s="54" t="s">
        <v>15</v>
      </c>
      <c r="G236" s="54" t="s">
        <v>15</v>
      </c>
      <c r="H236" s="54">
        <v>27.6</v>
      </c>
      <c r="I236" s="54" t="s">
        <v>15</v>
      </c>
      <c r="J236" s="54" t="s">
        <v>442</v>
      </c>
      <c r="K236" s="54" t="s">
        <v>442</v>
      </c>
      <c r="L236" s="54">
        <v>27.6</v>
      </c>
    </row>
    <row r="237" spans="1:12" x14ac:dyDescent="0.25">
      <c r="A237" s="52" t="s">
        <v>807</v>
      </c>
      <c r="B237" s="52" t="s">
        <v>276</v>
      </c>
      <c r="C237" s="52" t="s">
        <v>816</v>
      </c>
      <c r="D237" s="61">
        <v>45057.003472222219</v>
      </c>
      <c r="E237" s="61" t="s">
        <v>817</v>
      </c>
      <c r="F237" s="54" t="s">
        <v>15</v>
      </c>
      <c r="G237" s="54" t="s">
        <v>15</v>
      </c>
      <c r="H237" s="54">
        <v>463.64</v>
      </c>
      <c r="I237" s="54" t="s">
        <v>15</v>
      </c>
      <c r="J237" s="54">
        <v>463.64</v>
      </c>
      <c r="K237" s="54" t="s">
        <v>442</v>
      </c>
      <c r="L237" s="54">
        <v>463.64</v>
      </c>
    </row>
    <row r="238" spans="1:12" x14ac:dyDescent="0.25">
      <c r="A238" s="52" t="s">
        <v>807</v>
      </c>
      <c r="B238" s="52" t="s">
        <v>276</v>
      </c>
      <c r="C238" s="52" t="s">
        <v>816</v>
      </c>
      <c r="D238" s="61">
        <v>45057.003472222219</v>
      </c>
      <c r="E238" s="61" t="s">
        <v>817</v>
      </c>
      <c r="F238" s="54" t="s">
        <v>15</v>
      </c>
      <c r="G238" s="54" t="s">
        <v>15</v>
      </c>
      <c r="H238" s="54" t="s">
        <v>15</v>
      </c>
      <c r="I238" s="54" t="s">
        <v>15</v>
      </c>
      <c r="J238" s="54" t="s">
        <v>15</v>
      </c>
      <c r="K238" s="54">
        <v>195</v>
      </c>
      <c r="L238" s="54">
        <v>195</v>
      </c>
    </row>
    <row r="239" spans="1:12" x14ac:dyDescent="0.25">
      <c r="A239" s="52" t="s">
        <v>818</v>
      </c>
      <c r="B239" s="52" t="s">
        <v>276</v>
      </c>
      <c r="C239" s="52" t="s">
        <v>819</v>
      </c>
      <c r="D239" s="61">
        <v>45194.006249999999</v>
      </c>
      <c r="E239" s="61" t="s">
        <v>820</v>
      </c>
      <c r="F239" s="54" t="s">
        <v>15</v>
      </c>
      <c r="G239" s="54" t="s">
        <v>15</v>
      </c>
      <c r="H239" s="54">
        <v>618.48</v>
      </c>
      <c r="I239" s="54" t="s">
        <v>15</v>
      </c>
      <c r="J239" s="54">
        <v>618.48</v>
      </c>
      <c r="K239" s="54" t="s">
        <v>442</v>
      </c>
      <c r="L239" s="54">
        <v>618.48</v>
      </c>
    </row>
    <row r="240" spans="1:12" x14ac:dyDescent="0.25">
      <c r="A240" s="52" t="s">
        <v>807</v>
      </c>
      <c r="B240" s="52" t="s">
        <v>68</v>
      </c>
      <c r="C240" s="52" t="s">
        <v>814</v>
      </c>
      <c r="D240" s="61">
        <v>45261.008333333331</v>
      </c>
      <c r="E240" s="61" t="s">
        <v>821</v>
      </c>
      <c r="F240" s="54" t="s">
        <v>15</v>
      </c>
      <c r="G240" s="54" t="s">
        <v>15</v>
      </c>
      <c r="H240" s="54">
        <v>94.46</v>
      </c>
      <c r="I240" s="54" t="s">
        <v>15</v>
      </c>
      <c r="J240" s="54">
        <v>94.46</v>
      </c>
      <c r="K240" s="54" t="s">
        <v>442</v>
      </c>
      <c r="L240" s="54">
        <v>94.46</v>
      </c>
    </row>
    <row r="241" spans="1:12" x14ac:dyDescent="0.25">
      <c r="A241" s="52" t="s">
        <v>822</v>
      </c>
      <c r="B241" s="52" t="s">
        <v>823</v>
      </c>
      <c r="C241" s="52" t="s">
        <v>824</v>
      </c>
      <c r="D241" s="63">
        <v>44944</v>
      </c>
      <c r="E241" s="63" t="s">
        <v>479</v>
      </c>
      <c r="F241" s="64">
        <v>21.93695</v>
      </c>
      <c r="G241" s="54" t="s">
        <v>442</v>
      </c>
      <c r="H241" s="54" t="s">
        <v>442</v>
      </c>
      <c r="I241" s="54" t="s">
        <v>15</v>
      </c>
      <c r="J241" s="54" t="s">
        <v>15</v>
      </c>
      <c r="K241" s="54" t="s">
        <v>15</v>
      </c>
      <c r="L241" s="64">
        <v>21.93695</v>
      </c>
    </row>
    <row r="242" spans="1:12" x14ac:dyDescent="0.25">
      <c r="A242" s="52" t="s">
        <v>825</v>
      </c>
      <c r="B242" s="52" t="s">
        <v>99</v>
      </c>
      <c r="C242" s="52" t="s">
        <v>826</v>
      </c>
      <c r="D242" s="63">
        <v>45042.00277777778</v>
      </c>
      <c r="E242" s="63" t="s">
        <v>827</v>
      </c>
      <c r="F242" s="54" t="s">
        <v>442</v>
      </c>
      <c r="G242" s="54" t="s">
        <v>442</v>
      </c>
      <c r="H242" s="64">
        <v>38.479999999999997</v>
      </c>
      <c r="I242" s="54" t="s">
        <v>15</v>
      </c>
      <c r="J242" s="54" t="s">
        <v>15</v>
      </c>
      <c r="K242" s="54" t="s">
        <v>15</v>
      </c>
      <c r="L242" s="64">
        <v>38.479999999999997</v>
      </c>
    </row>
    <row r="243" spans="1:12" x14ac:dyDescent="0.25">
      <c r="A243" s="52" t="s">
        <v>828</v>
      </c>
      <c r="B243" s="52" t="s">
        <v>99</v>
      </c>
      <c r="C243" s="52" t="s">
        <v>829</v>
      </c>
      <c r="D243" s="63">
        <v>45089.004166666666</v>
      </c>
      <c r="E243" s="63" t="s">
        <v>830</v>
      </c>
      <c r="F243" s="54" t="s">
        <v>442</v>
      </c>
      <c r="G243" s="54" t="s">
        <v>442</v>
      </c>
      <c r="H243" s="64">
        <v>19.239999999999998</v>
      </c>
      <c r="I243" s="54" t="s">
        <v>15</v>
      </c>
      <c r="J243" s="54" t="s">
        <v>15</v>
      </c>
      <c r="K243" s="54" t="s">
        <v>15</v>
      </c>
      <c r="L243" s="64">
        <v>19.239999999999998</v>
      </c>
    </row>
    <row r="244" spans="1:12" x14ac:dyDescent="0.25">
      <c r="A244" s="52" t="s">
        <v>828</v>
      </c>
      <c r="B244" s="52" t="s">
        <v>99</v>
      </c>
      <c r="C244" s="52" t="s">
        <v>831</v>
      </c>
      <c r="D244" s="63">
        <v>45223.006944444445</v>
      </c>
      <c r="E244" s="63" t="s">
        <v>751</v>
      </c>
      <c r="F244" s="54" t="s">
        <v>442</v>
      </c>
      <c r="G244" s="54" t="s">
        <v>442</v>
      </c>
      <c r="H244" s="64">
        <v>21.59</v>
      </c>
      <c r="I244" s="54" t="s">
        <v>15</v>
      </c>
      <c r="J244" s="54" t="s">
        <v>15</v>
      </c>
      <c r="K244" s="54" t="s">
        <v>15</v>
      </c>
      <c r="L244" s="64">
        <v>21.59</v>
      </c>
    </row>
    <row r="245" spans="1:12" x14ac:dyDescent="0.25">
      <c r="A245" s="52" t="s">
        <v>822</v>
      </c>
      <c r="B245" s="52" t="s">
        <v>832</v>
      </c>
      <c r="C245" s="52" t="s">
        <v>833</v>
      </c>
      <c r="D245" s="63">
        <v>45244.467766203707</v>
      </c>
      <c r="E245" s="63" t="s">
        <v>834</v>
      </c>
      <c r="F245" s="54" t="s">
        <v>442</v>
      </c>
      <c r="G245" s="64">
        <v>226.7</v>
      </c>
      <c r="H245" s="54" t="s">
        <v>442</v>
      </c>
      <c r="I245" s="54" t="s">
        <v>15</v>
      </c>
      <c r="J245" s="54" t="s">
        <v>15</v>
      </c>
      <c r="K245" s="54" t="s">
        <v>15</v>
      </c>
      <c r="L245" s="64">
        <v>226.7</v>
      </c>
    </row>
  </sheetData>
  <mergeCells count="1">
    <mergeCell ref="J1:L1"/>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C5B18-FD95-4818-BD67-4B82D2D7DB4A}">
  <sheetPr>
    <tabColor rgb="FFFF0000"/>
  </sheetPr>
  <dimension ref="A1:L348"/>
  <sheetViews>
    <sheetView zoomScale="90" zoomScaleNormal="90" workbookViewId="0">
      <pane ySplit="7" topLeftCell="A8" activePane="bottomLeft" state="frozen"/>
      <selection activeCell="B1" sqref="B1"/>
      <selection pane="bottomLeft" activeCell="A6" sqref="A6"/>
    </sheetView>
  </sheetViews>
  <sheetFormatPr baseColWidth="10" defaultRowHeight="15" x14ac:dyDescent="0.25"/>
  <cols>
    <col min="1" max="1" width="55.140625" customWidth="1"/>
    <col min="2" max="2" width="32.28515625" customWidth="1"/>
    <col min="3" max="3" width="73" customWidth="1"/>
    <col min="4" max="4" width="12.28515625" customWidth="1"/>
    <col min="5" max="5" width="11.42578125" customWidth="1"/>
    <col min="6" max="7" width="14" bestFit="1" customWidth="1"/>
    <col min="8" max="9" width="14.7109375" bestFit="1" customWidth="1"/>
    <col min="10" max="10" width="20.85546875" bestFit="1" customWidth="1"/>
    <col min="12" max="12" width="16.140625" customWidth="1"/>
  </cols>
  <sheetData>
    <row r="1" spans="1:12" ht="57.75" customHeight="1" thickBot="1" x14ac:dyDescent="0.3">
      <c r="A1" s="47"/>
      <c r="B1" s="47"/>
      <c r="C1" s="47"/>
      <c r="D1" s="47"/>
      <c r="E1" s="47"/>
      <c r="F1" s="47"/>
      <c r="G1" s="47"/>
      <c r="H1" s="47"/>
      <c r="I1" s="47"/>
      <c r="J1" s="65" t="s">
        <v>838</v>
      </c>
      <c r="K1" s="65"/>
      <c r="L1" s="65"/>
    </row>
    <row r="3" spans="1:12" x14ac:dyDescent="0.25">
      <c r="A3" s="49" t="s">
        <v>836</v>
      </c>
      <c r="B3" s="50"/>
      <c r="C3" s="50"/>
      <c r="D3" s="50"/>
      <c r="E3" s="50"/>
      <c r="F3" s="50"/>
      <c r="G3" s="50"/>
      <c r="H3" s="50"/>
      <c r="I3" s="50"/>
      <c r="J3" s="50"/>
      <c r="K3" s="50"/>
      <c r="L3" s="50"/>
    </row>
    <row r="4" spans="1:12" x14ac:dyDescent="0.25">
      <c r="A4" t="s">
        <v>835</v>
      </c>
    </row>
    <row r="5" spans="1:12" x14ac:dyDescent="0.25">
      <c r="A5" t="s">
        <v>837</v>
      </c>
    </row>
    <row r="7" spans="1:12" s="3" customFormat="1" ht="30" customHeight="1" x14ac:dyDescent="0.25">
      <c r="A7" s="1" t="s">
        <v>0</v>
      </c>
      <c r="B7" s="1" t="s">
        <v>1</v>
      </c>
      <c r="C7" s="1" t="s">
        <v>2</v>
      </c>
      <c r="D7" s="1" t="s">
        <v>3</v>
      </c>
      <c r="E7" s="1" t="s">
        <v>4</v>
      </c>
      <c r="F7" s="2" t="s">
        <v>5</v>
      </c>
      <c r="G7" s="2" t="s">
        <v>6</v>
      </c>
      <c r="H7" s="2" t="s">
        <v>7</v>
      </c>
      <c r="I7" s="2" t="s">
        <v>8</v>
      </c>
      <c r="J7" s="2" t="s">
        <v>9</v>
      </c>
      <c r="K7" s="2" t="s">
        <v>10</v>
      </c>
      <c r="L7" s="2" t="s">
        <v>11</v>
      </c>
    </row>
    <row r="8" spans="1:12" s="4" customFormat="1" x14ac:dyDescent="0.25">
      <c r="A8" s="4" t="s">
        <v>12</v>
      </c>
      <c r="B8" s="4" t="s">
        <v>13</v>
      </c>
      <c r="C8" s="4" t="s">
        <v>14</v>
      </c>
      <c r="D8" s="5">
        <v>44966.001388888886</v>
      </c>
      <c r="E8" s="5">
        <v>44966</v>
      </c>
      <c r="F8" s="6" t="s">
        <v>15</v>
      </c>
      <c r="G8" s="7" t="s">
        <v>15</v>
      </c>
      <c r="H8" s="7">
        <v>55.22</v>
      </c>
      <c r="I8" s="7" t="s">
        <v>15</v>
      </c>
      <c r="J8" s="7" t="s">
        <v>15</v>
      </c>
      <c r="K8" s="7" t="s">
        <v>15</v>
      </c>
      <c r="L8" s="7">
        <v>55.22</v>
      </c>
    </row>
    <row r="9" spans="1:12" x14ac:dyDescent="0.25">
      <c r="A9" t="s">
        <v>16</v>
      </c>
      <c r="B9" t="s">
        <v>17</v>
      </c>
      <c r="C9" t="s">
        <v>18</v>
      </c>
      <c r="D9" s="8">
        <v>44985.001388888886</v>
      </c>
      <c r="E9" s="8">
        <v>44985</v>
      </c>
      <c r="F9" s="9">
        <v>24.75</v>
      </c>
      <c r="G9" s="10" t="s">
        <v>15</v>
      </c>
      <c r="H9" s="9">
        <v>39</v>
      </c>
      <c r="I9" s="10" t="s">
        <v>15</v>
      </c>
      <c r="J9" s="10" t="s">
        <v>15</v>
      </c>
      <c r="K9" s="10" t="s">
        <v>15</v>
      </c>
      <c r="L9" s="9">
        <v>63.75</v>
      </c>
    </row>
    <row r="10" spans="1:12" s="11" customFormat="1" ht="15" customHeight="1" x14ac:dyDescent="0.25">
      <c r="A10" s="11" t="s">
        <v>19</v>
      </c>
      <c r="B10" s="11" t="s">
        <v>13</v>
      </c>
      <c r="C10" s="11" t="s">
        <v>14</v>
      </c>
      <c r="D10" s="12">
        <v>45005.002083333333</v>
      </c>
      <c r="E10" s="12">
        <v>45005</v>
      </c>
      <c r="F10" s="13" t="s">
        <v>15</v>
      </c>
      <c r="G10" s="13" t="s">
        <v>15</v>
      </c>
      <c r="H10" s="13">
        <v>96.72</v>
      </c>
      <c r="I10" s="13" t="s">
        <v>15</v>
      </c>
      <c r="J10" s="13" t="s">
        <v>15</v>
      </c>
      <c r="K10" s="13" t="s">
        <v>15</v>
      </c>
      <c r="L10" s="13">
        <v>96.72</v>
      </c>
    </row>
    <row r="11" spans="1:12" x14ac:dyDescent="0.25">
      <c r="A11" t="s">
        <v>19</v>
      </c>
      <c r="B11" t="s">
        <v>13</v>
      </c>
      <c r="C11" t="s">
        <v>20</v>
      </c>
      <c r="D11" s="8">
        <v>45009.002083333333</v>
      </c>
      <c r="E11" s="8">
        <v>45009</v>
      </c>
      <c r="F11" s="9" t="s">
        <v>15</v>
      </c>
      <c r="G11" s="10" t="s">
        <v>15</v>
      </c>
      <c r="H11" s="9">
        <v>96.72</v>
      </c>
      <c r="I11" s="10" t="s">
        <v>15</v>
      </c>
      <c r="J11" s="10" t="s">
        <v>15</v>
      </c>
      <c r="K11" s="10" t="s">
        <v>15</v>
      </c>
      <c r="L11" s="9">
        <v>96.72</v>
      </c>
    </row>
    <row r="12" spans="1:12" x14ac:dyDescent="0.25">
      <c r="A12" t="s">
        <v>19</v>
      </c>
      <c r="B12" t="s">
        <v>21</v>
      </c>
      <c r="C12" t="s">
        <v>22</v>
      </c>
      <c r="D12" s="8">
        <v>45051.003472222219</v>
      </c>
      <c r="E12" s="8">
        <v>45051</v>
      </c>
      <c r="F12" s="9" t="s">
        <v>15</v>
      </c>
      <c r="G12" s="10" t="s">
        <v>15</v>
      </c>
      <c r="H12" s="9">
        <v>19.239999999999998</v>
      </c>
      <c r="I12" s="10" t="s">
        <v>15</v>
      </c>
      <c r="J12" s="10" t="s">
        <v>15</v>
      </c>
      <c r="K12" s="10" t="s">
        <v>15</v>
      </c>
      <c r="L12" s="9">
        <v>19.239999999999998</v>
      </c>
    </row>
    <row r="13" spans="1:12" x14ac:dyDescent="0.25">
      <c r="A13" t="s">
        <v>19</v>
      </c>
      <c r="B13" t="s">
        <v>21</v>
      </c>
      <c r="C13" t="s">
        <v>22</v>
      </c>
      <c r="D13" s="8">
        <v>45052.003472222219</v>
      </c>
      <c r="E13" s="8">
        <v>45052</v>
      </c>
      <c r="F13" s="9" t="s">
        <v>15</v>
      </c>
      <c r="G13" s="10" t="s">
        <v>15</v>
      </c>
      <c r="H13" s="9">
        <v>19.239999999999998</v>
      </c>
      <c r="I13" s="10" t="s">
        <v>15</v>
      </c>
      <c r="J13" s="10" t="s">
        <v>15</v>
      </c>
      <c r="K13" s="10" t="s">
        <v>15</v>
      </c>
      <c r="L13" s="9">
        <v>19.239999999999998</v>
      </c>
    </row>
    <row r="14" spans="1:12" x14ac:dyDescent="0.25">
      <c r="A14" t="s">
        <v>16</v>
      </c>
      <c r="B14" t="s">
        <v>23</v>
      </c>
      <c r="C14" t="s">
        <v>24</v>
      </c>
      <c r="D14" s="8">
        <v>45049.003472222219</v>
      </c>
      <c r="E14" s="8">
        <v>45049</v>
      </c>
      <c r="F14" s="9" t="s">
        <v>15</v>
      </c>
      <c r="G14" s="10" t="s">
        <v>15</v>
      </c>
      <c r="H14" s="9">
        <v>47.32</v>
      </c>
      <c r="I14" s="10" t="s">
        <v>15</v>
      </c>
      <c r="J14" s="10" t="s">
        <v>15</v>
      </c>
      <c r="K14" s="10" t="s">
        <v>15</v>
      </c>
      <c r="L14" s="9">
        <v>47.32</v>
      </c>
    </row>
    <row r="15" spans="1:12" x14ac:dyDescent="0.25">
      <c r="A15" t="s">
        <v>16</v>
      </c>
      <c r="B15" t="s">
        <v>23</v>
      </c>
      <c r="C15" t="s">
        <v>25</v>
      </c>
      <c r="D15" s="8">
        <v>45091.004166666666</v>
      </c>
      <c r="E15" s="8">
        <v>45091</v>
      </c>
      <c r="F15" s="9">
        <v>24.75</v>
      </c>
      <c r="G15" s="10" t="s">
        <v>15</v>
      </c>
      <c r="H15" s="9">
        <v>55.22</v>
      </c>
      <c r="I15" s="10" t="s">
        <v>15</v>
      </c>
      <c r="J15" s="10" t="s">
        <v>15</v>
      </c>
      <c r="K15" s="10" t="s">
        <v>15</v>
      </c>
      <c r="L15" s="9">
        <v>79.97</v>
      </c>
    </row>
    <row r="16" spans="1:12" x14ac:dyDescent="0.25">
      <c r="A16" t="s">
        <v>19</v>
      </c>
      <c r="B16" t="s">
        <v>21</v>
      </c>
      <c r="C16" t="s">
        <v>26</v>
      </c>
      <c r="D16" s="8">
        <v>45202.006944444445</v>
      </c>
      <c r="E16" s="8">
        <v>45205</v>
      </c>
      <c r="F16" s="9">
        <v>20.57</v>
      </c>
      <c r="G16" s="10" t="s">
        <v>15</v>
      </c>
      <c r="H16" s="9">
        <v>72.66</v>
      </c>
      <c r="I16" s="10" t="s">
        <v>15</v>
      </c>
      <c r="J16" s="10" t="s">
        <v>15</v>
      </c>
      <c r="K16" s="10" t="s">
        <v>15</v>
      </c>
      <c r="L16" s="9">
        <v>93.23</v>
      </c>
    </row>
    <row r="17" spans="1:12" x14ac:dyDescent="0.25">
      <c r="A17" t="s">
        <v>27</v>
      </c>
      <c r="B17" t="s">
        <v>21</v>
      </c>
      <c r="C17" t="s">
        <v>28</v>
      </c>
      <c r="D17" s="8">
        <v>45252.007638888892</v>
      </c>
      <c r="E17" s="8">
        <v>45252</v>
      </c>
      <c r="F17" s="9" t="s">
        <v>15</v>
      </c>
      <c r="G17" s="10" t="s">
        <v>15</v>
      </c>
      <c r="H17" s="9">
        <v>13.92</v>
      </c>
      <c r="I17" s="10" t="s">
        <v>15</v>
      </c>
      <c r="J17" s="10" t="s">
        <v>15</v>
      </c>
      <c r="K17" s="10" t="s">
        <v>15</v>
      </c>
      <c r="L17" s="9">
        <v>13.92</v>
      </c>
    </row>
    <row r="18" spans="1:12" x14ac:dyDescent="0.25">
      <c r="A18" t="s">
        <v>16</v>
      </c>
      <c r="B18" t="s">
        <v>21</v>
      </c>
      <c r="C18" t="s">
        <v>29</v>
      </c>
      <c r="D18" s="8">
        <v>45203.006944444445</v>
      </c>
      <c r="E18" s="8">
        <v>45203</v>
      </c>
      <c r="F18" s="9" t="s">
        <v>15</v>
      </c>
      <c r="G18" s="10" t="s">
        <v>15</v>
      </c>
      <c r="H18" s="9">
        <v>20</v>
      </c>
      <c r="I18" s="10" t="s">
        <v>15</v>
      </c>
      <c r="J18" s="10" t="s">
        <v>15</v>
      </c>
      <c r="K18" s="10" t="s">
        <v>15</v>
      </c>
      <c r="L18" s="9">
        <v>20</v>
      </c>
    </row>
    <row r="19" spans="1:12" x14ac:dyDescent="0.25">
      <c r="A19" t="s">
        <v>30</v>
      </c>
      <c r="B19" t="s">
        <v>31</v>
      </c>
      <c r="C19" t="s">
        <v>32</v>
      </c>
      <c r="D19" s="8">
        <v>44861.006944444445</v>
      </c>
      <c r="E19" s="8" t="s">
        <v>33</v>
      </c>
      <c r="F19" s="14" t="str">
        <f t="shared" ref="F19:G33" si="0">"-  €"</f>
        <v>-  €</v>
      </c>
      <c r="G19" s="14" t="str">
        <f t="shared" si="0"/>
        <v>-  €</v>
      </c>
      <c r="H19" s="15">
        <v>44.88</v>
      </c>
      <c r="I19" s="14" t="str">
        <f t="shared" ref="I19:K33" si="1">"-  €"</f>
        <v>-  €</v>
      </c>
      <c r="J19" s="14" t="str">
        <f t="shared" si="1"/>
        <v>-  €</v>
      </c>
      <c r="K19" s="14" t="str">
        <f t="shared" si="1"/>
        <v>-  €</v>
      </c>
      <c r="L19" s="15">
        <v>44.88</v>
      </c>
    </row>
    <row r="20" spans="1:12" x14ac:dyDescent="0.25">
      <c r="A20" t="s">
        <v>30</v>
      </c>
      <c r="B20" t="s">
        <v>34</v>
      </c>
      <c r="C20" t="s">
        <v>35</v>
      </c>
      <c r="D20" s="8">
        <v>44862.006944444445</v>
      </c>
      <c r="E20" s="8">
        <v>44862.006944444445</v>
      </c>
      <c r="F20" s="14" t="str">
        <f t="shared" si="0"/>
        <v>-  €</v>
      </c>
      <c r="G20" s="14" t="str">
        <f t="shared" si="0"/>
        <v>-  €</v>
      </c>
      <c r="H20" s="15">
        <v>84.36</v>
      </c>
      <c r="I20" s="14" t="str">
        <f t="shared" si="1"/>
        <v>-  €</v>
      </c>
      <c r="J20" s="14" t="str">
        <f t="shared" si="1"/>
        <v>-  €</v>
      </c>
      <c r="K20" s="14" t="str">
        <f t="shared" si="1"/>
        <v>-  €</v>
      </c>
      <c r="L20" s="15">
        <v>84.36</v>
      </c>
    </row>
    <row r="21" spans="1:12" x14ac:dyDescent="0.25">
      <c r="A21" t="s">
        <v>36</v>
      </c>
      <c r="B21" t="s">
        <v>37</v>
      </c>
      <c r="C21" t="s">
        <v>38</v>
      </c>
      <c r="D21" s="8">
        <v>44894.007638888892</v>
      </c>
      <c r="E21" s="8">
        <v>44894</v>
      </c>
      <c r="F21" s="14" t="str">
        <f t="shared" si="0"/>
        <v>-  €</v>
      </c>
      <c r="G21" s="14" t="str">
        <f t="shared" si="0"/>
        <v>-  €</v>
      </c>
      <c r="H21" s="15">
        <v>7.98</v>
      </c>
      <c r="I21" s="14" t="str">
        <f t="shared" si="1"/>
        <v>-  €</v>
      </c>
      <c r="J21" s="14" t="str">
        <f t="shared" si="1"/>
        <v>-  €</v>
      </c>
      <c r="K21" s="14" t="str">
        <f t="shared" si="1"/>
        <v>-  €</v>
      </c>
      <c r="L21" s="15">
        <v>7.98</v>
      </c>
    </row>
    <row r="22" spans="1:12" x14ac:dyDescent="0.25">
      <c r="A22" t="s">
        <v>36</v>
      </c>
      <c r="B22" t="s">
        <v>39</v>
      </c>
      <c r="C22" t="s">
        <v>40</v>
      </c>
      <c r="D22" s="8">
        <v>44909.008333333331</v>
      </c>
      <c r="E22" s="8">
        <v>44910</v>
      </c>
      <c r="F22" s="14" t="str">
        <f t="shared" si="0"/>
        <v>-  €</v>
      </c>
      <c r="G22" s="14" t="str">
        <f t="shared" si="0"/>
        <v>-  €</v>
      </c>
      <c r="H22" s="15">
        <v>91.9</v>
      </c>
      <c r="I22" s="14" t="str">
        <f t="shared" si="1"/>
        <v>-  €</v>
      </c>
      <c r="J22" s="14" t="str">
        <f t="shared" si="1"/>
        <v>-  €</v>
      </c>
      <c r="K22" s="14" t="str">
        <f t="shared" si="1"/>
        <v>-  €</v>
      </c>
      <c r="L22" s="15">
        <v>91.9</v>
      </c>
    </row>
    <row r="23" spans="1:12" x14ac:dyDescent="0.25">
      <c r="A23" t="s">
        <v>36</v>
      </c>
      <c r="B23" t="s">
        <v>41</v>
      </c>
      <c r="C23" t="s">
        <v>42</v>
      </c>
      <c r="D23" s="8">
        <v>44935.000694444447</v>
      </c>
      <c r="E23" s="8">
        <v>44935</v>
      </c>
      <c r="F23" s="14" t="str">
        <f t="shared" si="0"/>
        <v>-  €</v>
      </c>
      <c r="G23" s="14" t="str">
        <f t="shared" si="0"/>
        <v>-  €</v>
      </c>
      <c r="H23" s="15">
        <v>6.08</v>
      </c>
      <c r="I23" s="14" t="str">
        <f t="shared" si="1"/>
        <v>-  €</v>
      </c>
      <c r="J23" s="14" t="str">
        <f t="shared" si="1"/>
        <v>-  €</v>
      </c>
      <c r="K23" s="14" t="str">
        <f t="shared" si="1"/>
        <v>-  €</v>
      </c>
      <c r="L23" s="15">
        <v>6.08</v>
      </c>
    </row>
    <row r="24" spans="1:12" x14ac:dyDescent="0.25">
      <c r="A24" t="s">
        <v>36</v>
      </c>
      <c r="B24" t="s">
        <v>39</v>
      </c>
      <c r="C24" t="s">
        <v>43</v>
      </c>
      <c r="D24" s="8">
        <v>44936.000694444447</v>
      </c>
      <c r="E24" s="8">
        <v>44936</v>
      </c>
      <c r="F24" s="14" t="str">
        <f t="shared" si="0"/>
        <v>-  €</v>
      </c>
      <c r="G24" s="14" t="str">
        <f t="shared" si="0"/>
        <v>-  €</v>
      </c>
      <c r="H24" s="15">
        <v>14.44</v>
      </c>
      <c r="I24" s="14" t="str">
        <f t="shared" si="1"/>
        <v>-  €</v>
      </c>
      <c r="J24" s="14" t="str">
        <f t="shared" si="1"/>
        <v>-  €</v>
      </c>
      <c r="K24" s="14" t="str">
        <f t="shared" si="1"/>
        <v>-  €</v>
      </c>
      <c r="L24" s="15">
        <v>14.44</v>
      </c>
    </row>
    <row r="25" spans="1:12" x14ac:dyDescent="0.25">
      <c r="A25" t="s">
        <v>36</v>
      </c>
      <c r="B25" t="s">
        <v>41</v>
      </c>
      <c r="C25" t="s">
        <v>44</v>
      </c>
      <c r="D25" s="8">
        <v>44937.000694444447</v>
      </c>
      <c r="E25" s="8">
        <v>44937</v>
      </c>
      <c r="F25" s="14" t="str">
        <f t="shared" si="0"/>
        <v>-  €</v>
      </c>
      <c r="G25" s="14" t="str">
        <f t="shared" si="0"/>
        <v>-  €</v>
      </c>
      <c r="H25" s="15">
        <v>6.08</v>
      </c>
      <c r="I25" s="14" t="str">
        <f t="shared" si="1"/>
        <v>-  €</v>
      </c>
      <c r="J25" s="14" t="str">
        <f t="shared" si="1"/>
        <v>-  €</v>
      </c>
      <c r="K25" s="14" t="str">
        <f t="shared" si="1"/>
        <v>-  €</v>
      </c>
      <c r="L25" s="15">
        <v>6.08</v>
      </c>
    </row>
    <row r="26" spans="1:12" x14ac:dyDescent="0.25">
      <c r="A26" t="s">
        <v>36</v>
      </c>
      <c r="B26" t="s">
        <v>45</v>
      </c>
      <c r="C26" t="s">
        <v>46</v>
      </c>
      <c r="D26" s="8">
        <v>44938.000694444447</v>
      </c>
      <c r="E26" s="8">
        <v>44938</v>
      </c>
      <c r="F26" s="14" t="str">
        <f t="shared" si="0"/>
        <v>-  €</v>
      </c>
      <c r="G26" s="14" t="str">
        <f t="shared" si="0"/>
        <v>-  €</v>
      </c>
      <c r="H26" s="15">
        <v>11.02</v>
      </c>
      <c r="I26" s="14" t="str">
        <f t="shared" si="1"/>
        <v>-  €</v>
      </c>
      <c r="J26" s="14" t="str">
        <f t="shared" si="1"/>
        <v>-  €</v>
      </c>
      <c r="K26" s="14" t="str">
        <f t="shared" si="1"/>
        <v>-  €</v>
      </c>
      <c r="L26" s="15">
        <v>11.02</v>
      </c>
    </row>
    <row r="27" spans="1:12" x14ac:dyDescent="0.25">
      <c r="A27" t="s">
        <v>36</v>
      </c>
      <c r="B27" t="s">
        <v>47</v>
      </c>
      <c r="C27" t="s">
        <v>48</v>
      </c>
      <c r="D27" s="8">
        <v>44939.000694444447</v>
      </c>
      <c r="E27" s="8">
        <v>44939</v>
      </c>
      <c r="F27" s="14" t="str">
        <f t="shared" si="0"/>
        <v>-  €</v>
      </c>
      <c r="G27" s="14" t="str">
        <f t="shared" si="0"/>
        <v>-  €</v>
      </c>
      <c r="H27" s="15">
        <v>10.26</v>
      </c>
      <c r="I27" s="14" t="str">
        <f t="shared" si="1"/>
        <v>-  €</v>
      </c>
      <c r="J27" s="14" t="str">
        <f t="shared" si="1"/>
        <v>-  €</v>
      </c>
      <c r="K27" s="14" t="str">
        <f t="shared" si="1"/>
        <v>-  €</v>
      </c>
      <c r="L27" s="15">
        <v>10.26</v>
      </c>
    </row>
    <row r="28" spans="1:12" x14ac:dyDescent="0.25">
      <c r="A28" t="s">
        <v>49</v>
      </c>
      <c r="B28" t="s">
        <v>31</v>
      </c>
      <c r="C28" t="s">
        <v>50</v>
      </c>
      <c r="D28" s="8">
        <v>44987.002083333333</v>
      </c>
      <c r="E28" s="8">
        <v>44987</v>
      </c>
      <c r="F28" s="14" t="str">
        <f t="shared" si="0"/>
        <v>-  €</v>
      </c>
      <c r="G28" s="14" t="str">
        <f t="shared" si="0"/>
        <v>-  €</v>
      </c>
      <c r="H28" s="15">
        <v>44.52</v>
      </c>
      <c r="I28" s="14" t="str">
        <f t="shared" si="1"/>
        <v>-  €</v>
      </c>
      <c r="J28" s="14" t="str">
        <f t="shared" si="1"/>
        <v>-  €</v>
      </c>
      <c r="K28" s="14" t="str">
        <f t="shared" si="1"/>
        <v>-  €</v>
      </c>
      <c r="L28" s="15">
        <v>44.52</v>
      </c>
    </row>
    <row r="29" spans="1:12" x14ac:dyDescent="0.25">
      <c r="A29" t="s">
        <v>36</v>
      </c>
      <c r="B29" t="s">
        <v>47</v>
      </c>
      <c r="C29" t="s">
        <v>51</v>
      </c>
      <c r="D29" s="8">
        <v>45003.002083333333</v>
      </c>
      <c r="E29" s="8">
        <v>45003</v>
      </c>
      <c r="F29" s="14" t="str">
        <f t="shared" si="0"/>
        <v>-  €</v>
      </c>
      <c r="G29" s="14" t="str">
        <f t="shared" si="0"/>
        <v>-  €</v>
      </c>
      <c r="H29" s="15">
        <v>10.26</v>
      </c>
      <c r="I29" s="14" t="str">
        <f t="shared" si="1"/>
        <v>-  €</v>
      </c>
      <c r="J29" s="14" t="str">
        <f t="shared" si="1"/>
        <v>-  €</v>
      </c>
      <c r="K29" s="14" t="str">
        <f t="shared" si="1"/>
        <v>-  €</v>
      </c>
      <c r="L29" s="15">
        <v>10.26</v>
      </c>
    </row>
    <row r="30" spans="1:12" x14ac:dyDescent="0.25">
      <c r="A30" t="s">
        <v>36</v>
      </c>
      <c r="B30" t="s">
        <v>41</v>
      </c>
      <c r="C30" t="s">
        <v>52</v>
      </c>
      <c r="D30" s="8">
        <v>45033.00277777778</v>
      </c>
      <c r="E30" s="8">
        <v>45033</v>
      </c>
      <c r="F30" s="14" t="str">
        <f t="shared" si="0"/>
        <v>-  €</v>
      </c>
      <c r="G30" s="14" t="str">
        <f t="shared" si="0"/>
        <v>-  €</v>
      </c>
      <c r="H30" s="15">
        <v>7.22</v>
      </c>
      <c r="I30" s="14" t="str">
        <f t="shared" si="1"/>
        <v>-  €</v>
      </c>
      <c r="J30" s="14" t="str">
        <f t="shared" si="1"/>
        <v>-  €</v>
      </c>
      <c r="K30" s="14" t="str">
        <f t="shared" si="1"/>
        <v>-  €</v>
      </c>
      <c r="L30" s="15">
        <v>7.22</v>
      </c>
    </row>
    <row r="31" spans="1:12" x14ac:dyDescent="0.25">
      <c r="A31" t="s">
        <v>49</v>
      </c>
      <c r="B31" t="s">
        <v>53</v>
      </c>
      <c r="C31" t="s">
        <v>54</v>
      </c>
      <c r="D31" s="8">
        <v>45051.003472222219</v>
      </c>
      <c r="E31" s="8">
        <v>45051</v>
      </c>
      <c r="F31" s="14" t="str">
        <f t="shared" si="0"/>
        <v>-  €</v>
      </c>
      <c r="G31" s="14" t="str">
        <f t="shared" si="0"/>
        <v>-  €</v>
      </c>
      <c r="H31" s="15">
        <v>11.78</v>
      </c>
      <c r="I31" s="14" t="str">
        <f t="shared" si="1"/>
        <v>-  €</v>
      </c>
      <c r="J31" s="14" t="str">
        <f t="shared" si="1"/>
        <v>-  €</v>
      </c>
      <c r="K31" s="14" t="str">
        <f t="shared" si="1"/>
        <v>-  €</v>
      </c>
      <c r="L31" s="15">
        <v>11.78</v>
      </c>
    </row>
    <row r="32" spans="1:12" x14ac:dyDescent="0.25">
      <c r="A32" t="s">
        <v>49</v>
      </c>
      <c r="B32" t="s">
        <v>31</v>
      </c>
      <c r="C32" t="s">
        <v>55</v>
      </c>
      <c r="D32" s="8">
        <v>45099.004166666666</v>
      </c>
      <c r="E32" s="8">
        <v>45099</v>
      </c>
      <c r="F32" s="14" t="str">
        <f t="shared" si="0"/>
        <v>-  €</v>
      </c>
      <c r="G32" s="14" t="str">
        <f t="shared" si="0"/>
        <v>-  €</v>
      </c>
      <c r="H32" s="15">
        <v>44.52</v>
      </c>
      <c r="I32" s="14" t="str">
        <f t="shared" si="1"/>
        <v>-  €</v>
      </c>
      <c r="J32" s="14" t="str">
        <f t="shared" si="1"/>
        <v>-  €</v>
      </c>
      <c r="K32" s="14" t="str">
        <f t="shared" si="1"/>
        <v>-  €</v>
      </c>
      <c r="L32" s="15">
        <v>44.52</v>
      </c>
    </row>
    <row r="33" spans="1:12" x14ac:dyDescent="0.25">
      <c r="A33" t="s">
        <v>36</v>
      </c>
      <c r="B33" t="s">
        <v>56</v>
      </c>
      <c r="C33" t="s">
        <v>57</v>
      </c>
      <c r="D33" s="8">
        <v>45040.00277777778</v>
      </c>
      <c r="E33" s="16">
        <v>45043</v>
      </c>
      <c r="F33" s="15">
        <v>82.28</v>
      </c>
      <c r="G33" s="14" t="str">
        <f t="shared" si="0"/>
        <v>-  €</v>
      </c>
      <c r="H33" s="15">
        <v>0</v>
      </c>
      <c r="I33" s="14" t="str">
        <f t="shared" si="1"/>
        <v>-  €</v>
      </c>
      <c r="J33" s="14" t="str">
        <f t="shared" si="1"/>
        <v>-  €</v>
      </c>
      <c r="K33" s="14" t="str">
        <f t="shared" si="1"/>
        <v>-  €</v>
      </c>
      <c r="L33" s="15">
        <v>82.28</v>
      </c>
    </row>
    <row r="34" spans="1:12" x14ac:dyDescent="0.25">
      <c r="A34" t="s">
        <v>58</v>
      </c>
      <c r="B34" t="s">
        <v>59</v>
      </c>
      <c r="C34" t="s">
        <v>60</v>
      </c>
      <c r="D34" s="8">
        <v>44862.006944444445</v>
      </c>
      <c r="E34" s="8">
        <v>44862.006944444445</v>
      </c>
      <c r="F34" s="17" t="str">
        <f t="shared" ref="F34:K45" si="2">" -  €"</f>
        <v xml:space="preserve"> -  €</v>
      </c>
      <c r="G34" s="14" t="str">
        <f t="shared" si="2"/>
        <v xml:space="preserve"> -  €</v>
      </c>
      <c r="H34" s="15">
        <v>18.62</v>
      </c>
      <c r="I34" s="17" t="str">
        <f t="shared" ref="I34:K44" si="3">" -  €"</f>
        <v xml:space="preserve"> -  €</v>
      </c>
      <c r="J34" s="14" t="str">
        <f t="shared" si="3"/>
        <v xml:space="preserve"> -  €</v>
      </c>
      <c r="K34" s="14" t="str">
        <f t="shared" si="3"/>
        <v xml:space="preserve"> -  €</v>
      </c>
      <c r="L34" s="15">
        <v>18.62</v>
      </c>
    </row>
    <row r="35" spans="1:12" x14ac:dyDescent="0.25">
      <c r="A35" t="s">
        <v>58</v>
      </c>
      <c r="B35" t="s">
        <v>31</v>
      </c>
      <c r="C35" t="s">
        <v>61</v>
      </c>
      <c r="D35" s="8">
        <v>44988.002083333333</v>
      </c>
      <c r="E35" s="8">
        <v>44988.002083333333</v>
      </c>
      <c r="F35" s="17" t="str">
        <f t="shared" si="2"/>
        <v xml:space="preserve"> -  €</v>
      </c>
      <c r="G35" s="14" t="str">
        <f t="shared" si="2"/>
        <v xml:space="preserve"> -  €</v>
      </c>
      <c r="H35" s="15">
        <v>44.52</v>
      </c>
      <c r="I35" s="17" t="str">
        <f t="shared" si="3"/>
        <v xml:space="preserve"> -  €</v>
      </c>
      <c r="J35" s="14" t="str">
        <f t="shared" si="3"/>
        <v xml:space="preserve"> -  €</v>
      </c>
      <c r="K35" s="14" t="str">
        <f t="shared" si="3"/>
        <v xml:space="preserve"> -  €</v>
      </c>
      <c r="L35" s="15">
        <v>44.52</v>
      </c>
    </row>
    <row r="36" spans="1:12" x14ac:dyDescent="0.25">
      <c r="A36" t="s">
        <v>58</v>
      </c>
      <c r="B36" t="s">
        <v>62</v>
      </c>
      <c r="C36" t="s">
        <v>63</v>
      </c>
      <c r="D36" s="8">
        <v>45002.002083333333</v>
      </c>
      <c r="E36" s="8">
        <v>45002.002083333333</v>
      </c>
      <c r="F36" s="15">
        <v>20.57</v>
      </c>
      <c r="G36" s="14" t="str">
        <f t="shared" si="2"/>
        <v xml:space="preserve"> -  €</v>
      </c>
      <c r="H36" s="15">
        <v>98.96</v>
      </c>
      <c r="I36" s="17" t="str">
        <f t="shared" si="3"/>
        <v xml:space="preserve"> -  €</v>
      </c>
      <c r="J36" s="14" t="str">
        <f t="shared" si="3"/>
        <v xml:space="preserve"> -  €</v>
      </c>
      <c r="K36" s="14" t="str">
        <f t="shared" si="3"/>
        <v xml:space="preserve"> -  €</v>
      </c>
      <c r="L36" s="15">
        <v>119.53</v>
      </c>
    </row>
    <row r="37" spans="1:12" x14ac:dyDescent="0.25">
      <c r="A37" t="s">
        <v>58</v>
      </c>
      <c r="B37" t="s">
        <v>64</v>
      </c>
      <c r="C37" t="s">
        <v>65</v>
      </c>
      <c r="D37" s="8">
        <v>45007.002083333333</v>
      </c>
      <c r="E37" s="8">
        <v>45007.002083333333</v>
      </c>
      <c r="F37" s="17" t="str">
        <f>" -  €"</f>
        <v xml:space="preserve"> -  €</v>
      </c>
      <c r="G37" s="14" t="str">
        <f t="shared" si="2"/>
        <v xml:space="preserve"> -  €</v>
      </c>
      <c r="H37" s="15">
        <v>78.569999999999993</v>
      </c>
      <c r="I37" s="17" t="str">
        <f t="shared" si="3"/>
        <v xml:space="preserve"> -  €</v>
      </c>
      <c r="J37" s="14" t="str">
        <f t="shared" si="3"/>
        <v xml:space="preserve"> -  €</v>
      </c>
      <c r="K37" s="14" t="str">
        <f t="shared" si="3"/>
        <v xml:space="preserve"> -  €</v>
      </c>
      <c r="L37" s="15">
        <v>78.569999999999993</v>
      </c>
    </row>
    <row r="38" spans="1:12" x14ac:dyDescent="0.25">
      <c r="A38" t="s">
        <v>58</v>
      </c>
      <c r="B38" t="s">
        <v>64</v>
      </c>
      <c r="C38" t="s">
        <v>66</v>
      </c>
      <c r="D38" s="8">
        <v>45016.002083333333</v>
      </c>
      <c r="E38" s="8">
        <v>45016.002083333333</v>
      </c>
      <c r="F38" s="15">
        <v>20.57</v>
      </c>
      <c r="G38" s="14" t="str">
        <f t="shared" si="2"/>
        <v xml:space="preserve"> -  €</v>
      </c>
      <c r="H38" s="15">
        <v>78.569999999999993</v>
      </c>
      <c r="I38" s="17" t="str">
        <f t="shared" si="3"/>
        <v xml:space="preserve"> -  €</v>
      </c>
      <c r="J38" s="14" t="str">
        <f t="shared" si="3"/>
        <v xml:space="preserve"> -  €</v>
      </c>
      <c r="K38" s="14" t="str">
        <f t="shared" si="3"/>
        <v xml:space="preserve"> -  €</v>
      </c>
      <c r="L38" s="15">
        <v>99.14</v>
      </c>
    </row>
    <row r="39" spans="1:12" x14ac:dyDescent="0.25">
      <c r="A39" t="s">
        <v>58</v>
      </c>
      <c r="B39" t="s">
        <v>31</v>
      </c>
      <c r="C39" t="s">
        <v>67</v>
      </c>
      <c r="D39" s="8">
        <v>45029.00277777778</v>
      </c>
      <c r="E39" s="8">
        <v>45029.00277777778</v>
      </c>
      <c r="F39" s="15">
        <v>24.75</v>
      </c>
      <c r="G39" s="14" t="str">
        <f t="shared" si="2"/>
        <v xml:space="preserve"> -  €</v>
      </c>
      <c r="H39" s="15">
        <v>44.52</v>
      </c>
      <c r="I39" s="17" t="str">
        <f t="shared" si="3"/>
        <v xml:space="preserve"> -  €</v>
      </c>
      <c r="J39" s="14" t="str">
        <f t="shared" si="3"/>
        <v xml:space="preserve"> -  €</v>
      </c>
      <c r="K39" s="14" t="str">
        <f t="shared" si="3"/>
        <v xml:space="preserve"> -  €</v>
      </c>
      <c r="L39" s="15">
        <v>69.27</v>
      </c>
    </row>
    <row r="40" spans="1:12" x14ac:dyDescent="0.25">
      <c r="A40" t="s">
        <v>58</v>
      </c>
      <c r="B40" t="s">
        <v>68</v>
      </c>
      <c r="C40" t="s">
        <v>69</v>
      </c>
      <c r="D40" s="8">
        <v>45040.00277777778</v>
      </c>
      <c r="E40" s="8">
        <v>45040.00277777778</v>
      </c>
      <c r="F40" s="15">
        <v>24.75</v>
      </c>
      <c r="G40" s="14" t="str">
        <f t="shared" si="2"/>
        <v xml:space="preserve"> -  €</v>
      </c>
      <c r="H40" s="15">
        <v>21.9</v>
      </c>
      <c r="I40" s="17" t="str">
        <f t="shared" si="3"/>
        <v xml:space="preserve"> -  €</v>
      </c>
      <c r="J40" s="14" t="str">
        <f t="shared" si="3"/>
        <v xml:space="preserve"> -  €</v>
      </c>
      <c r="K40" s="14" t="str">
        <f t="shared" si="3"/>
        <v xml:space="preserve"> -  €</v>
      </c>
      <c r="L40" s="15">
        <v>46.65</v>
      </c>
    </row>
    <row r="41" spans="1:12" x14ac:dyDescent="0.25">
      <c r="A41" t="s">
        <v>58</v>
      </c>
      <c r="B41" t="s">
        <v>68</v>
      </c>
      <c r="C41" t="s">
        <v>70</v>
      </c>
      <c r="D41" s="8">
        <v>45069.003472222219</v>
      </c>
      <c r="E41" s="8">
        <v>45070</v>
      </c>
      <c r="F41" s="15">
        <v>74.25</v>
      </c>
      <c r="G41" s="14" t="str">
        <f t="shared" si="2"/>
        <v xml:space="preserve"> -  €</v>
      </c>
      <c r="H41" s="15">
        <v>34.5</v>
      </c>
      <c r="I41" s="17" t="str">
        <f t="shared" si="3"/>
        <v xml:space="preserve"> -  €</v>
      </c>
      <c r="J41" s="14" t="str">
        <f t="shared" si="3"/>
        <v xml:space="preserve"> -  €</v>
      </c>
      <c r="K41" s="14" t="str">
        <f t="shared" si="3"/>
        <v xml:space="preserve"> -  €</v>
      </c>
      <c r="L41" s="15">
        <v>108.75</v>
      </c>
    </row>
    <row r="42" spans="1:12" x14ac:dyDescent="0.25">
      <c r="A42" t="s">
        <v>58</v>
      </c>
      <c r="B42" t="s">
        <v>56</v>
      </c>
      <c r="C42" t="s">
        <v>71</v>
      </c>
      <c r="D42" s="8">
        <v>45106.004166666666</v>
      </c>
      <c r="E42" s="8">
        <v>45108</v>
      </c>
      <c r="F42" s="17" t="str">
        <f t="shared" ref="F42:F45" si="4">" -  €"</f>
        <v xml:space="preserve"> -  €</v>
      </c>
      <c r="G42" s="14" t="str">
        <f t="shared" si="2"/>
        <v xml:space="preserve"> -  €</v>
      </c>
      <c r="H42" s="15">
        <v>221.8</v>
      </c>
      <c r="I42" s="17" t="str">
        <f t="shared" si="3"/>
        <v xml:space="preserve"> -  €</v>
      </c>
      <c r="J42" s="14" t="str">
        <f t="shared" si="3"/>
        <v xml:space="preserve"> -  €</v>
      </c>
      <c r="K42" s="14" t="str">
        <f t="shared" si="3"/>
        <v xml:space="preserve"> -  €</v>
      </c>
      <c r="L42" s="15">
        <v>221.8</v>
      </c>
    </row>
    <row r="43" spans="1:12" x14ac:dyDescent="0.25">
      <c r="A43" t="s">
        <v>58</v>
      </c>
      <c r="B43" t="s">
        <v>68</v>
      </c>
      <c r="C43" t="s">
        <v>69</v>
      </c>
      <c r="D43" s="8">
        <v>45040.00277777778</v>
      </c>
      <c r="E43" s="8">
        <v>45040</v>
      </c>
      <c r="F43" s="17" t="str">
        <f t="shared" si="4"/>
        <v xml:space="preserve"> -  €</v>
      </c>
      <c r="G43" s="14" t="str">
        <f t="shared" si="2"/>
        <v xml:space="preserve"> -  €</v>
      </c>
      <c r="H43" s="17" t="str">
        <f t="shared" si="2"/>
        <v xml:space="preserve"> -  €</v>
      </c>
      <c r="I43" s="17" t="str">
        <f t="shared" si="2"/>
        <v xml:space="preserve"> -  €</v>
      </c>
      <c r="J43" s="15">
        <v>202.3</v>
      </c>
      <c r="K43" s="14" t="str">
        <f t="shared" si="3"/>
        <v xml:space="preserve"> -  €</v>
      </c>
      <c r="L43" s="15">
        <v>202.3</v>
      </c>
    </row>
    <row r="44" spans="1:12" x14ac:dyDescent="0.25">
      <c r="A44" t="s">
        <v>58</v>
      </c>
      <c r="B44" t="s">
        <v>68</v>
      </c>
      <c r="C44" t="s">
        <v>70</v>
      </c>
      <c r="D44" s="8">
        <v>45069.003472222219</v>
      </c>
      <c r="E44" s="8">
        <v>45070</v>
      </c>
      <c r="F44" s="17" t="str">
        <f t="shared" si="4"/>
        <v xml:space="preserve"> -  €</v>
      </c>
      <c r="G44" s="14" t="str">
        <f t="shared" si="2"/>
        <v xml:space="preserve"> -  €</v>
      </c>
      <c r="H44" s="17" t="str">
        <f t="shared" si="2"/>
        <v xml:space="preserve"> -  €</v>
      </c>
      <c r="I44" s="17" t="str">
        <f t="shared" si="2"/>
        <v xml:space="preserve"> -  €</v>
      </c>
      <c r="J44" s="15">
        <v>154.91999999999999</v>
      </c>
      <c r="K44" s="14" t="str">
        <f t="shared" si="3"/>
        <v xml:space="preserve"> -  €</v>
      </c>
      <c r="L44" s="15">
        <v>154.91999999999999</v>
      </c>
    </row>
    <row r="45" spans="1:12" x14ac:dyDescent="0.25">
      <c r="A45" t="s">
        <v>58</v>
      </c>
      <c r="B45" t="s">
        <v>68</v>
      </c>
      <c r="C45" t="s">
        <v>70</v>
      </c>
      <c r="D45" s="8">
        <v>45069.003472222219</v>
      </c>
      <c r="E45" s="8">
        <v>45070</v>
      </c>
      <c r="F45" s="17" t="str">
        <f t="shared" si="4"/>
        <v xml:space="preserve"> -  €</v>
      </c>
      <c r="G45" s="15">
        <v>110</v>
      </c>
      <c r="H45" s="17" t="str">
        <f t="shared" si="2"/>
        <v xml:space="preserve"> -  €</v>
      </c>
      <c r="I45" s="17" t="str">
        <f t="shared" si="2"/>
        <v xml:space="preserve"> -  €</v>
      </c>
      <c r="J45" s="14" t="str">
        <f t="shared" si="2"/>
        <v xml:space="preserve"> -  €</v>
      </c>
      <c r="K45" s="14" t="str">
        <f t="shared" si="2"/>
        <v xml:space="preserve"> -  €</v>
      </c>
      <c r="L45" s="15">
        <v>110</v>
      </c>
    </row>
    <row r="46" spans="1:12" s="18" customFormat="1" x14ac:dyDescent="0.25">
      <c r="A46" s="18" t="s">
        <v>72</v>
      </c>
      <c r="B46" s="18" t="s">
        <v>73</v>
      </c>
      <c r="C46" s="18" t="s">
        <v>74</v>
      </c>
      <c r="D46" s="19">
        <v>44987.002083333333</v>
      </c>
      <c r="E46" s="19">
        <v>44987.002083333333</v>
      </c>
      <c r="F46" s="20" t="str">
        <f t="shared" ref="F46:G59" si="5">"-  €"</f>
        <v>-  €</v>
      </c>
      <c r="G46" s="21" t="str">
        <f t="shared" si="5"/>
        <v>-  €</v>
      </c>
      <c r="H46" s="20">
        <v>36.24</v>
      </c>
      <c r="I46" s="21" t="str">
        <f>"-  €"</f>
        <v>-  €</v>
      </c>
      <c r="J46" s="21" t="str">
        <f>"-  €"</f>
        <v>-  €</v>
      </c>
      <c r="K46" s="21" t="str">
        <f t="shared" ref="K46:K60" si="6">"-  €"</f>
        <v>-  €</v>
      </c>
      <c r="L46" s="22">
        <v>36.24</v>
      </c>
    </row>
    <row r="47" spans="1:12" x14ac:dyDescent="0.25">
      <c r="A47" t="s">
        <v>72</v>
      </c>
      <c r="B47" t="s">
        <v>75</v>
      </c>
      <c r="C47" t="s">
        <v>76</v>
      </c>
      <c r="D47" s="8">
        <v>45012.002083333333</v>
      </c>
      <c r="E47" s="8">
        <v>45012.002083333333</v>
      </c>
      <c r="F47" s="17" t="str">
        <f t="shared" si="5"/>
        <v>-  €</v>
      </c>
      <c r="G47" s="14" t="str">
        <f t="shared" si="5"/>
        <v>-  €</v>
      </c>
      <c r="H47" s="17">
        <v>92.42</v>
      </c>
      <c r="I47" s="14" t="str">
        <f t="shared" ref="I47:J59" si="7">"-  €"</f>
        <v>-  €</v>
      </c>
      <c r="J47" s="14" t="str">
        <f t="shared" si="7"/>
        <v>-  €</v>
      </c>
      <c r="K47" s="14" t="str">
        <f t="shared" si="6"/>
        <v>-  €</v>
      </c>
      <c r="L47" s="15">
        <v>92.42</v>
      </c>
    </row>
    <row r="48" spans="1:12" x14ac:dyDescent="0.25">
      <c r="A48" t="s">
        <v>77</v>
      </c>
      <c r="B48" t="s">
        <v>78</v>
      </c>
      <c r="C48" t="s">
        <v>79</v>
      </c>
      <c r="D48" s="8">
        <v>45036.00277777778</v>
      </c>
      <c r="E48" s="8">
        <v>45036.00277777778</v>
      </c>
      <c r="F48" s="17" t="str">
        <f t="shared" si="5"/>
        <v>-  €</v>
      </c>
      <c r="G48" s="14" t="str">
        <f t="shared" si="5"/>
        <v>-  €</v>
      </c>
      <c r="H48" s="17">
        <v>57.81</v>
      </c>
      <c r="I48" s="14" t="str">
        <f t="shared" si="7"/>
        <v>-  €</v>
      </c>
      <c r="J48" s="14" t="str">
        <f t="shared" si="7"/>
        <v>-  €</v>
      </c>
      <c r="K48" s="14" t="str">
        <f t="shared" si="6"/>
        <v>-  €</v>
      </c>
      <c r="L48" s="15">
        <v>57.81</v>
      </c>
    </row>
    <row r="49" spans="1:12" x14ac:dyDescent="0.25">
      <c r="A49" t="s">
        <v>77</v>
      </c>
      <c r="B49" t="s">
        <v>80</v>
      </c>
      <c r="C49" t="s">
        <v>81</v>
      </c>
      <c r="D49" s="8">
        <v>45105.004166666666</v>
      </c>
      <c r="E49" s="8">
        <v>45106</v>
      </c>
      <c r="F49" s="17">
        <v>74.25</v>
      </c>
      <c r="G49" s="14" t="str">
        <f t="shared" si="5"/>
        <v>-  €</v>
      </c>
      <c r="H49" s="17">
        <v>121.2</v>
      </c>
      <c r="I49" s="14" t="str">
        <f t="shared" si="7"/>
        <v>-  €</v>
      </c>
      <c r="J49" s="14" t="str">
        <f t="shared" si="7"/>
        <v>-  €</v>
      </c>
      <c r="K49" s="14" t="str">
        <f t="shared" si="6"/>
        <v>-  €</v>
      </c>
      <c r="L49" s="15">
        <v>195.45</v>
      </c>
    </row>
    <row r="50" spans="1:12" x14ac:dyDescent="0.25">
      <c r="A50" t="s">
        <v>72</v>
      </c>
      <c r="B50" t="s">
        <v>82</v>
      </c>
      <c r="C50" t="s">
        <v>83</v>
      </c>
      <c r="D50" s="8">
        <v>45205.006944444445</v>
      </c>
      <c r="E50" s="8">
        <v>45205.006944444445</v>
      </c>
      <c r="F50" s="17" t="str">
        <f t="shared" ref="F50:F55" si="8">"-  €"</f>
        <v>-  €</v>
      </c>
      <c r="G50" s="14" t="str">
        <f t="shared" si="5"/>
        <v>-  €</v>
      </c>
      <c r="H50" s="17">
        <v>14.94</v>
      </c>
      <c r="I50" s="14" t="str">
        <f t="shared" si="7"/>
        <v>-  €</v>
      </c>
      <c r="J50" s="14" t="str">
        <f t="shared" si="7"/>
        <v>-  €</v>
      </c>
      <c r="K50" s="14" t="str">
        <f t="shared" si="6"/>
        <v>-  €</v>
      </c>
      <c r="L50" s="15">
        <v>14.94</v>
      </c>
    </row>
    <row r="51" spans="1:12" x14ac:dyDescent="0.25">
      <c r="A51" t="s">
        <v>72</v>
      </c>
      <c r="B51" t="s">
        <v>84</v>
      </c>
      <c r="C51" t="s">
        <v>85</v>
      </c>
      <c r="D51" s="8">
        <v>45232.007638888892</v>
      </c>
      <c r="E51" s="8">
        <v>45232.007638888892</v>
      </c>
      <c r="F51" s="17" t="str">
        <f t="shared" si="8"/>
        <v>-  €</v>
      </c>
      <c r="G51" s="14" t="str">
        <f t="shared" si="5"/>
        <v>-  €</v>
      </c>
      <c r="H51" s="17">
        <v>14.4</v>
      </c>
      <c r="I51" s="14" t="str">
        <f t="shared" si="7"/>
        <v>-  €</v>
      </c>
      <c r="J51" s="14" t="str">
        <f t="shared" si="7"/>
        <v>-  €</v>
      </c>
      <c r="K51" s="14" t="str">
        <f t="shared" si="6"/>
        <v>-  €</v>
      </c>
      <c r="L51" s="15">
        <v>14.4</v>
      </c>
    </row>
    <row r="52" spans="1:12" x14ac:dyDescent="0.25">
      <c r="A52" t="s">
        <v>77</v>
      </c>
      <c r="B52" t="s">
        <v>31</v>
      </c>
      <c r="C52" t="s">
        <v>86</v>
      </c>
      <c r="D52" s="8">
        <v>44939.000694444447</v>
      </c>
      <c r="E52" s="8">
        <v>44940</v>
      </c>
      <c r="F52" s="17" t="str">
        <f t="shared" si="8"/>
        <v>-  €</v>
      </c>
      <c r="G52" s="14" t="str">
        <f t="shared" si="5"/>
        <v>-  €</v>
      </c>
      <c r="H52" s="17">
        <v>55.98</v>
      </c>
      <c r="I52" s="14" t="str">
        <f t="shared" si="7"/>
        <v>-  €</v>
      </c>
      <c r="J52" s="14" t="str">
        <f t="shared" si="7"/>
        <v>-  €</v>
      </c>
      <c r="K52" s="14" t="str">
        <f t="shared" si="6"/>
        <v>-  €</v>
      </c>
      <c r="L52" s="15">
        <v>55.98</v>
      </c>
    </row>
    <row r="53" spans="1:12" x14ac:dyDescent="0.25">
      <c r="A53" t="s">
        <v>77</v>
      </c>
      <c r="B53" t="s">
        <v>87</v>
      </c>
      <c r="C53" t="s">
        <v>88</v>
      </c>
      <c r="D53" s="8">
        <v>44937.000694444447</v>
      </c>
      <c r="E53" s="8">
        <v>44937.000694444447</v>
      </c>
      <c r="F53" s="17" t="str">
        <f t="shared" si="8"/>
        <v>-  €</v>
      </c>
      <c r="G53" s="14" t="str">
        <f t="shared" si="5"/>
        <v>-  €</v>
      </c>
      <c r="H53" s="17">
        <v>9.42</v>
      </c>
      <c r="I53" s="14" t="str">
        <f t="shared" si="7"/>
        <v>-  €</v>
      </c>
      <c r="J53" s="14" t="str">
        <f t="shared" si="7"/>
        <v>-  €</v>
      </c>
      <c r="K53" s="14" t="str">
        <f t="shared" si="6"/>
        <v>-  €</v>
      </c>
      <c r="L53" s="15">
        <v>9.42</v>
      </c>
    </row>
    <row r="54" spans="1:12" x14ac:dyDescent="0.25">
      <c r="A54" t="s">
        <v>77</v>
      </c>
      <c r="B54" t="s">
        <v>87</v>
      </c>
      <c r="C54" t="s">
        <v>89</v>
      </c>
      <c r="D54" s="8">
        <v>44938.000694444447</v>
      </c>
      <c r="E54" s="8">
        <v>44938.000694444447</v>
      </c>
      <c r="F54" s="17" t="str">
        <f t="shared" si="8"/>
        <v>-  €</v>
      </c>
      <c r="G54" s="14" t="str">
        <f t="shared" si="5"/>
        <v>-  €</v>
      </c>
      <c r="H54" s="17">
        <v>8.07</v>
      </c>
      <c r="I54" s="14" t="str">
        <f t="shared" si="7"/>
        <v>-  €</v>
      </c>
      <c r="J54" s="14" t="str">
        <f t="shared" si="7"/>
        <v>-  €</v>
      </c>
      <c r="K54" s="14" t="str">
        <f t="shared" si="6"/>
        <v>-  €</v>
      </c>
      <c r="L54" s="15">
        <v>8.07</v>
      </c>
    </row>
    <row r="55" spans="1:12" x14ac:dyDescent="0.25">
      <c r="A55" t="s">
        <v>77</v>
      </c>
      <c r="B55" t="s">
        <v>90</v>
      </c>
      <c r="C55" t="s">
        <v>91</v>
      </c>
      <c r="D55" s="8">
        <v>44956.000694444447</v>
      </c>
      <c r="E55" s="8">
        <v>44956.000694444447</v>
      </c>
      <c r="F55" s="17" t="str">
        <f t="shared" si="8"/>
        <v>-  €</v>
      </c>
      <c r="G55" s="14" t="str">
        <f t="shared" si="5"/>
        <v>-  €</v>
      </c>
      <c r="H55" s="17">
        <v>37.96</v>
      </c>
      <c r="I55" s="14" t="str">
        <f t="shared" si="7"/>
        <v>-  €</v>
      </c>
      <c r="J55" s="14" t="str">
        <f t="shared" si="7"/>
        <v>-  €</v>
      </c>
      <c r="K55" s="14" t="str">
        <f t="shared" si="6"/>
        <v>-  €</v>
      </c>
      <c r="L55" s="15">
        <v>37.96</v>
      </c>
    </row>
    <row r="56" spans="1:12" x14ac:dyDescent="0.25">
      <c r="A56" t="s">
        <v>72</v>
      </c>
      <c r="B56" t="s">
        <v>82</v>
      </c>
      <c r="C56" t="s">
        <v>92</v>
      </c>
      <c r="D56" s="8">
        <v>45203.006944444445</v>
      </c>
      <c r="E56" s="8">
        <v>45203.006944444445</v>
      </c>
      <c r="F56" s="17">
        <v>20.57</v>
      </c>
      <c r="G56" s="14" t="str">
        <f t="shared" si="5"/>
        <v>-  €</v>
      </c>
      <c r="H56" s="17">
        <v>19.239999999999998</v>
      </c>
      <c r="I56" s="14" t="str">
        <f t="shared" si="7"/>
        <v>-  €</v>
      </c>
      <c r="J56" s="14" t="str">
        <f t="shared" si="7"/>
        <v>-  €</v>
      </c>
      <c r="K56" s="14" t="str">
        <f t="shared" si="6"/>
        <v>-  €</v>
      </c>
      <c r="L56" s="15">
        <v>39.81</v>
      </c>
    </row>
    <row r="57" spans="1:12" x14ac:dyDescent="0.25">
      <c r="A57" t="s">
        <v>72</v>
      </c>
      <c r="B57" t="s">
        <v>82</v>
      </c>
      <c r="C57" t="s">
        <v>93</v>
      </c>
      <c r="D57" s="8">
        <v>45204.006944444445</v>
      </c>
      <c r="E57" s="8">
        <v>45204.006944444445</v>
      </c>
      <c r="F57" s="17">
        <v>20.57</v>
      </c>
      <c r="G57" s="14" t="str">
        <f t="shared" si="5"/>
        <v>-  €</v>
      </c>
      <c r="H57" s="17">
        <v>10.64</v>
      </c>
      <c r="I57" s="14" t="str">
        <f t="shared" si="7"/>
        <v>-  €</v>
      </c>
      <c r="J57" s="14" t="str">
        <f t="shared" si="7"/>
        <v>-  €</v>
      </c>
      <c r="K57" s="14" t="str">
        <f t="shared" si="6"/>
        <v>-  €</v>
      </c>
      <c r="L57" s="15">
        <v>31.21</v>
      </c>
    </row>
    <row r="58" spans="1:12" x14ac:dyDescent="0.25">
      <c r="A58" t="s">
        <v>72</v>
      </c>
      <c r="B58" t="s">
        <v>31</v>
      </c>
      <c r="C58" t="s">
        <v>94</v>
      </c>
      <c r="D58" s="8">
        <v>44995.002083333333</v>
      </c>
      <c r="E58" s="8">
        <v>44995.002083333333</v>
      </c>
      <c r="F58" s="17" t="str">
        <f>"-  €"</f>
        <v>-  €</v>
      </c>
      <c r="G58" s="14" t="str">
        <f t="shared" si="5"/>
        <v>-  €</v>
      </c>
      <c r="H58" s="17">
        <v>55.22</v>
      </c>
      <c r="I58" s="14" t="str">
        <f t="shared" si="7"/>
        <v>-  €</v>
      </c>
      <c r="J58" s="14" t="str">
        <f t="shared" si="7"/>
        <v>-  €</v>
      </c>
      <c r="K58" s="14" t="str">
        <f t="shared" si="6"/>
        <v>-  €</v>
      </c>
      <c r="L58" s="15">
        <v>55.22</v>
      </c>
    </row>
    <row r="59" spans="1:12" x14ac:dyDescent="0.25">
      <c r="A59" t="s">
        <v>72</v>
      </c>
      <c r="B59" t="s">
        <v>80</v>
      </c>
      <c r="C59" t="s">
        <v>95</v>
      </c>
      <c r="D59" s="8">
        <v>45105.004166666666</v>
      </c>
      <c r="E59" s="8">
        <v>45107</v>
      </c>
      <c r="F59" s="17">
        <v>102.85</v>
      </c>
      <c r="G59" s="14" t="str">
        <f t="shared" si="5"/>
        <v>-  €</v>
      </c>
      <c r="H59" s="17">
        <v>4.95</v>
      </c>
      <c r="I59" s="14" t="str">
        <f t="shared" si="7"/>
        <v>-  €</v>
      </c>
      <c r="J59" s="14" t="str">
        <f t="shared" si="7"/>
        <v>-  €</v>
      </c>
      <c r="K59" s="14" t="str">
        <f t="shared" si="6"/>
        <v>-  €</v>
      </c>
      <c r="L59" s="15">
        <v>107.8</v>
      </c>
    </row>
    <row r="60" spans="1:12" x14ac:dyDescent="0.25">
      <c r="A60" t="s">
        <v>96</v>
      </c>
      <c r="B60" t="s">
        <v>80</v>
      </c>
      <c r="C60" t="s">
        <v>95</v>
      </c>
      <c r="D60" s="8">
        <v>45105.004166666666</v>
      </c>
      <c r="E60" s="8">
        <v>45107</v>
      </c>
      <c r="F60" s="17" t="str">
        <f t="shared" ref="F60:I61" si="9">"-  €"</f>
        <v>-  €</v>
      </c>
      <c r="G60" s="14" t="str">
        <f t="shared" si="9"/>
        <v>-  €</v>
      </c>
      <c r="H60" s="14" t="str">
        <f t="shared" si="9"/>
        <v>-  €</v>
      </c>
      <c r="I60" s="14" t="str">
        <f t="shared" si="9"/>
        <v>-  €</v>
      </c>
      <c r="J60" s="17">
        <v>483.6</v>
      </c>
      <c r="K60" s="14" t="str">
        <f t="shared" si="6"/>
        <v>-  €</v>
      </c>
      <c r="L60" s="15">
        <v>483.6</v>
      </c>
    </row>
    <row r="61" spans="1:12" x14ac:dyDescent="0.25">
      <c r="A61" t="s">
        <v>96</v>
      </c>
      <c r="B61" t="s">
        <v>80</v>
      </c>
      <c r="C61" t="s">
        <v>97</v>
      </c>
      <c r="D61" s="8">
        <v>45079.429409722223</v>
      </c>
      <c r="E61" s="8">
        <v>45107</v>
      </c>
      <c r="F61" s="17" t="str">
        <f t="shared" si="9"/>
        <v>-  €</v>
      </c>
      <c r="G61" s="14" t="str">
        <f t="shared" si="9"/>
        <v>-  €</v>
      </c>
      <c r="H61" s="14" t="str">
        <f t="shared" si="9"/>
        <v>-  €</v>
      </c>
      <c r="I61" s="17">
        <v>345</v>
      </c>
      <c r="J61" s="14" t="str">
        <f t="shared" ref="J61:K61" si="10">"-  €"</f>
        <v>-  €</v>
      </c>
      <c r="K61" s="14" t="str">
        <f t="shared" si="10"/>
        <v>-  €</v>
      </c>
      <c r="L61" s="15">
        <v>345</v>
      </c>
    </row>
    <row r="62" spans="1:12" s="23" customFormat="1" x14ac:dyDescent="0.25">
      <c r="A62" s="23" t="s">
        <v>98</v>
      </c>
      <c r="B62" s="23" t="s">
        <v>99</v>
      </c>
      <c r="C62" s="23" t="s">
        <v>100</v>
      </c>
      <c r="D62" s="24">
        <v>44944.000694444447</v>
      </c>
      <c r="E62" s="25">
        <v>44944.959710648145</v>
      </c>
      <c r="F62" s="26">
        <v>24.75</v>
      </c>
      <c r="G62" s="27" t="str">
        <f t="shared" ref="G62:G75" si="11">"  -€  "</f>
        <v xml:space="preserve">  -€  </v>
      </c>
      <c r="H62" s="28">
        <v>37.619999999999997</v>
      </c>
      <c r="I62" s="27" t="str">
        <f t="shared" ref="I62:K77" si="12">"  -€  "</f>
        <v xml:space="preserve">  -€  </v>
      </c>
      <c r="J62" s="27" t="str">
        <f t="shared" si="12"/>
        <v xml:space="preserve">  -€  </v>
      </c>
      <c r="K62" s="27" t="str">
        <f t="shared" si="12"/>
        <v xml:space="preserve">  -€  </v>
      </c>
      <c r="L62" s="29">
        <v>62.37</v>
      </c>
    </row>
    <row r="63" spans="1:12" x14ac:dyDescent="0.25">
      <c r="A63" t="s">
        <v>98</v>
      </c>
      <c r="B63" t="s">
        <v>99</v>
      </c>
      <c r="C63" t="s">
        <v>101</v>
      </c>
      <c r="D63" s="30">
        <v>44953.000694444447</v>
      </c>
      <c r="E63" s="31">
        <v>44953.959710648145</v>
      </c>
      <c r="F63" s="9">
        <v>24.75</v>
      </c>
      <c r="G63" s="14" t="str">
        <f t="shared" si="11"/>
        <v xml:space="preserve">  -€  </v>
      </c>
      <c r="H63" s="17">
        <v>37.619999999999997</v>
      </c>
      <c r="I63" s="14" t="str">
        <f t="shared" si="12"/>
        <v xml:space="preserve">  -€  </v>
      </c>
      <c r="J63" s="14" t="str">
        <f t="shared" si="12"/>
        <v xml:space="preserve">  -€  </v>
      </c>
      <c r="K63" s="14" t="str">
        <f t="shared" si="12"/>
        <v xml:space="preserve">  -€  </v>
      </c>
      <c r="L63" s="32">
        <v>62.37</v>
      </c>
    </row>
    <row r="64" spans="1:12" x14ac:dyDescent="0.25">
      <c r="A64" t="s">
        <v>98</v>
      </c>
      <c r="B64" t="s">
        <v>31</v>
      </c>
      <c r="C64" t="s">
        <v>102</v>
      </c>
      <c r="D64" s="30">
        <v>44972.001388888886</v>
      </c>
      <c r="E64" s="31">
        <v>44972.960405092592</v>
      </c>
      <c r="F64" s="9">
        <v>24.75</v>
      </c>
      <c r="G64" s="14" t="str">
        <f t="shared" si="11"/>
        <v xml:space="preserve">  -€  </v>
      </c>
      <c r="H64" s="17">
        <v>52.32</v>
      </c>
      <c r="I64" s="14" t="str">
        <f t="shared" si="12"/>
        <v xml:space="preserve">  -€  </v>
      </c>
      <c r="J64" s="14" t="str">
        <f t="shared" si="12"/>
        <v xml:space="preserve">  -€  </v>
      </c>
      <c r="K64" s="14" t="str">
        <f t="shared" si="12"/>
        <v xml:space="preserve">  -€  </v>
      </c>
      <c r="L64" s="32">
        <v>77.069999999999993</v>
      </c>
    </row>
    <row r="65" spans="1:12" x14ac:dyDescent="0.25">
      <c r="A65" t="s">
        <v>103</v>
      </c>
      <c r="B65" t="s">
        <v>99</v>
      </c>
      <c r="C65" t="s">
        <v>104</v>
      </c>
      <c r="D65" s="30">
        <v>45016.002083333333</v>
      </c>
      <c r="E65" s="31">
        <v>45016.961099537039</v>
      </c>
      <c r="F65" s="9" t="str">
        <f>"  -€  "</f>
        <v xml:space="preserve">  -€  </v>
      </c>
      <c r="G65" s="14" t="str">
        <f t="shared" si="11"/>
        <v xml:space="preserve">  -€  </v>
      </c>
      <c r="H65" s="17">
        <v>38</v>
      </c>
      <c r="I65" s="14" t="str">
        <f t="shared" si="12"/>
        <v xml:space="preserve">  -€  </v>
      </c>
      <c r="J65" s="14" t="str">
        <f t="shared" si="12"/>
        <v xml:space="preserve">  -€  </v>
      </c>
      <c r="K65" s="14" t="str">
        <f t="shared" si="12"/>
        <v xml:space="preserve">  -€  </v>
      </c>
      <c r="L65" s="32">
        <v>38</v>
      </c>
    </row>
    <row r="66" spans="1:12" x14ac:dyDescent="0.25">
      <c r="A66" t="s">
        <v>98</v>
      </c>
      <c r="B66" t="s">
        <v>99</v>
      </c>
      <c r="C66" t="s">
        <v>105</v>
      </c>
      <c r="D66" s="30">
        <v>45079.004166666666</v>
      </c>
      <c r="E66" s="31">
        <v>45079.963182870371</v>
      </c>
      <c r="F66" s="9">
        <v>24.75</v>
      </c>
      <c r="G66" s="14" t="str">
        <f t="shared" si="11"/>
        <v xml:space="preserve">  -€  </v>
      </c>
      <c r="H66" s="17">
        <v>37.619999999999997</v>
      </c>
      <c r="I66" s="14" t="str">
        <f t="shared" si="12"/>
        <v xml:space="preserve">  -€  </v>
      </c>
      <c r="J66" s="14" t="str">
        <f t="shared" si="12"/>
        <v xml:space="preserve">  -€  </v>
      </c>
      <c r="K66" s="14" t="str">
        <f t="shared" si="12"/>
        <v xml:space="preserve">  -€  </v>
      </c>
      <c r="L66" s="32">
        <v>62.37</v>
      </c>
    </row>
    <row r="67" spans="1:12" x14ac:dyDescent="0.25">
      <c r="A67" t="s">
        <v>103</v>
      </c>
      <c r="B67" t="s">
        <v>99</v>
      </c>
      <c r="C67" t="s">
        <v>106</v>
      </c>
      <c r="D67" s="30">
        <v>45079.004166666666</v>
      </c>
      <c r="E67" s="31">
        <v>45079.963182870371</v>
      </c>
      <c r="F67" s="9" t="str">
        <f>"  -€  "</f>
        <v xml:space="preserve">  -€  </v>
      </c>
      <c r="G67" s="14" t="str">
        <f t="shared" si="11"/>
        <v xml:space="preserve">  -€  </v>
      </c>
      <c r="H67" s="17">
        <v>37.619999999999997</v>
      </c>
      <c r="I67" s="14" t="str">
        <f t="shared" si="12"/>
        <v xml:space="preserve">  -€  </v>
      </c>
      <c r="J67" s="14" t="str">
        <f t="shared" si="12"/>
        <v xml:space="preserve">  -€  </v>
      </c>
      <c r="K67" s="14" t="str">
        <f t="shared" si="12"/>
        <v xml:space="preserve">  -€  </v>
      </c>
      <c r="L67" s="32">
        <v>37.619999999999997</v>
      </c>
    </row>
    <row r="68" spans="1:12" x14ac:dyDescent="0.25">
      <c r="A68" t="s">
        <v>98</v>
      </c>
      <c r="B68" t="s">
        <v>99</v>
      </c>
      <c r="C68" t="s">
        <v>107</v>
      </c>
      <c r="D68" s="30">
        <v>45098.004166666666</v>
      </c>
      <c r="E68" s="31">
        <v>45098.963182870371</v>
      </c>
      <c r="F68" s="9">
        <v>24.75</v>
      </c>
      <c r="G68" s="14" t="str">
        <f t="shared" si="11"/>
        <v xml:space="preserve">  -€  </v>
      </c>
      <c r="H68" s="17">
        <v>37.619999999999997</v>
      </c>
      <c r="I68" s="14" t="str">
        <f t="shared" si="12"/>
        <v xml:space="preserve">  -€  </v>
      </c>
      <c r="J68" s="14" t="str">
        <f t="shared" si="12"/>
        <v xml:space="preserve">  -€  </v>
      </c>
      <c r="K68" s="14" t="str">
        <f t="shared" si="12"/>
        <v xml:space="preserve">  -€  </v>
      </c>
      <c r="L68" s="32">
        <v>62.37</v>
      </c>
    </row>
    <row r="69" spans="1:12" x14ac:dyDescent="0.25">
      <c r="A69" t="s">
        <v>98</v>
      </c>
      <c r="B69" t="s">
        <v>99</v>
      </c>
      <c r="C69" t="s">
        <v>107</v>
      </c>
      <c r="D69" s="30">
        <v>45105.004166666666</v>
      </c>
      <c r="E69" s="31">
        <v>45105.963182870371</v>
      </c>
      <c r="F69" s="9">
        <v>24.75</v>
      </c>
      <c r="G69" s="14" t="str">
        <f t="shared" si="11"/>
        <v xml:space="preserve">  -€  </v>
      </c>
      <c r="H69" s="17">
        <v>37.619999999999997</v>
      </c>
      <c r="I69" s="14" t="str">
        <f t="shared" si="12"/>
        <v xml:space="preserve">  -€  </v>
      </c>
      <c r="J69" s="14" t="str">
        <f t="shared" si="12"/>
        <v xml:space="preserve">  -€  </v>
      </c>
      <c r="K69" s="14" t="str">
        <f t="shared" si="12"/>
        <v xml:space="preserve">  -€  </v>
      </c>
      <c r="L69" s="32">
        <v>62.37</v>
      </c>
    </row>
    <row r="70" spans="1:12" x14ac:dyDescent="0.25">
      <c r="A70" t="s">
        <v>98</v>
      </c>
      <c r="B70" t="s">
        <v>31</v>
      </c>
      <c r="C70" t="s">
        <v>108</v>
      </c>
      <c r="D70" s="30">
        <v>45131.004861111112</v>
      </c>
      <c r="E70" s="31">
        <v>45131.963877314818</v>
      </c>
      <c r="F70" s="9">
        <v>24.75</v>
      </c>
      <c r="G70" s="14" t="str">
        <f t="shared" si="11"/>
        <v xml:space="preserve">  -€  </v>
      </c>
      <c r="H70" s="17">
        <v>52.32</v>
      </c>
      <c r="I70" s="14" t="str">
        <f t="shared" si="12"/>
        <v xml:space="preserve">  -€  </v>
      </c>
      <c r="J70" s="14" t="str">
        <f t="shared" si="12"/>
        <v xml:space="preserve">  -€  </v>
      </c>
      <c r="K70" s="14" t="str">
        <f t="shared" si="12"/>
        <v xml:space="preserve">  -€  </v>
      </c>
      <c r="L70" s="32">
        <v>77.069999999999993</v>
      </c>
    </row>
    <row r="71" spans="1:12" x14ac:dyDescent="0.25">
      <c r="A71" t="s">
        <v>98</v>
      </c>
      <c r="B71" t="s">
        <v>31</v>
      </c>
      <c r="C71" t="s">
        <v>109</v>
      </c>
      <c r="D71" s="30">
        <v>45210.006944444445</v>
      </c>
      <c r="E71" s="31">
        <v>45210.965960648151</v>
      </c>
      <c r="F71" s="9">
        <v>24.75</v>
      </c>
      <c r="G71" s="14" t="str">
        <f t="shared" si="11"/>
        <v xml:space="preserve">  -€  </v>
      </c>
      <c r="H71" s="17">
        <v>52.32</v>
      </c>
      <c r="I71" s="14" t="str">
        <f t="shared" si="12"/>
        <v xml:space="preserve">  -€  </v>
      </c>
      <c r="J71" s="14" t="str">
        <f t="shared" si="12"/>
        <v xml:space="preserve">  -€  </v>
      </c>
      <c r="K71" s="14" t="str">
        <f t="shared" si="12"/>
        <v xml:space="preserve">  -€  </v>
      </c>
      <c r="L71" s="32">
        <v>77.069999999999993</v>
      </c>
    </row>
    <row r="72" spans="1:12" x14ac:dyDescent="0.25">
      <c r="A72" t="s">
        <v>98</v>
      </c>
      <c r="B72" t="s">
        <v>31</v>
      </c>
      <c r="C72" t="s">
        <v>110</v>
      </c>
      <c r="D72" s="30">
        <v>45223.006944444445</v>
      </c>
      <c r="E72" s="31">
        <v>45223.965960648151</v>
      </c>
      <c r="F72" s="9">
        <v>24.75</v>
      </c>
      <c r="G72" s="14" t="str">
        <f t="shared" si="11"/>
        <v xml:space="preserve">  -€  </v>
      </c>
      <c r="H72" s="17">
        <v>52.32</v>
      </c>
      <c r="I72" s="14" t="str">
        <f t="shared" si="12"/>
        <v xml:space="preserve">  -€  </v>
      </c>
      <c r="J72" s="14" t="str">
        <f t="shared" si="12"/>
        <v xml:space="preserve">  -€  </v>
      </c>
      <c r="K72" s="14" t="str">
        <f t="shared" si="12"/>
        <v xml:space="preserve">  -€  </v>
      </c>
      <c r="L72" s="32">
        <v>77.069999999999993</v>
      </c>
    </row>
    <row r="73" spans="1:12" x14ac:dyDescent="0.25">
      <c r="A73" t="s">
        <v>98</v>
      </c>
      <c r="B73" t="s">
        <v>31</v>
      </c>
      <c r="C73" t="s">
        <v>111</v>
      </c>
      <c r="D73" s="30">
        <v>45245.007638888892</v>
      </c>
      <c r="E73" s="31">
        <v>45245.96665509259</v>
      </c>
      <c r="F73" s="9">
        <v>24.75</v>
      </c>
      <c r="G73" s="14" t="str">
        <f t="shared" si="11"/>
        <v xml:space="preserve">  -€  </v>
      </c>
      <c r="H73" s="17">
        <v>52.32</v>
      </c>
      <c r="I73" s="14" t="str">
        <f t="shared" si="12"/>
        <v xml:space="preserve">  -€  </v>
      </c>
      <c r="J73" s="14" t="str">
        <f t="shared" si="12"/>
        <v xml:space="preserve">  -€  </v>
      </c>
      <c r="K73" s="14" t="str">
        <f t="shared" si="12"/>
        <v xml:space="preserve">  -€  </v>
      </c>
      <c r="L73" s="32">
        <v>77.069999999999993</v>
      </c>
    </row>
    <row r="74" spans="1:12" x14ac:dyDescent="0.25">
      <c r="A74" t="s">
        <v>98</v>
      </c>
      <c r="B74" t="s">
        <v>112</v>
      </c>
      <c r="C74" t="s">
        <v>113</v>
      </c>
      <c r="D74" s="30">
        <v>45252.007638888892</v>
      </c>
      <c r="E74" s="31">
        <v>45252.96665509259</v>
      </c>
      <c r="F74" s="9">
        <v>21.93695</v>
      </c>
      <c r="G74" s="14" t="str">
        <f t="shared" si="11"/>
        <v xml:space="preserve">  -€  </v>
      </c>
      <c r="H74" s="17">
        <v>77.819999999999993</v>
      </c>
      <c r="I74" s="14" t="str">
        <f t="shared" si="12"/>
        <v xml:space="preserve">  -€  </v>
      </c>
      <c r="J74" s="14" t="str">
        <f t="shared" si="12"/>
        <v xml:space="preserve">  -€  </v>
      </c>
      <c r="K74" s="14" t="str">
        <f t="shared" si="12"/>
        <v xml:space="preserve">  -€  </v>
      </c>
      <c r="L74" s="32">
        <v>99.756950000000003</v>
      </c>
    </row>
    <row r="75" spans="1:12" x14ac:dyDescent="0.25">
      <c r="A75" t="s">
        <v>98</v>
      </c>
      <c r="B75" t="s">
        <v>112</v>
      </c>
      <c r="C75" t="s">
        <v>114</v>
      </c>
      <c r="D75" s="30">
        <v>45253.007638888892</v>
      </c>
      <c r="E75" s="31">
        <v>45253.96665509259</v>
      </c>
      <c r="F75" s="9">
        <v>24.75</v>
      </c>
      <c r="G75" s="14" t="str">
        <f t="shared" si="11"/>
        <v xml:space="preserve">  -€  </v>
      </c>
      <c r="H75" s="17">
        <v>52.32</v>
      </c>
      <c r="I75" s="14" t="str">
        <f t="shared" si="12"/>
        <v xml:space="preserve">  -€  </v>
      </c>
      <c r="J75" s="14" t="str">
        <f t="shared" si="12"/>
        <v xml:space="preserve">  -€  </v>
      </c>
      <c r="K75" s="14" t="str">
        <f t="shared" si="12"/>
        <v xml:space="preserve">  -€  </v>
      </c>
      <c r="L75" s="32">
        <v>77.069999999999993</v>
      </c>
    </row>
    <row r="76" spans="1:12" x14ac:dyDescent="0.25">
      <c r="A76" t="s">
        <v>103</v>
      </c>
      <c r="B76" t="s">
        <v>31</v>
      </c>
      <c r="C76" t="s">
        <v>115</v>
      </c>
      <c r="D76" s="30">
        <v>45253.007638888892</v>
      </c>
      <c r="E76" s="31">
        <v>45253.96665509259</v>
      </c>
      <c r="F76" s="9" t="str">
        <f t="shared" ref="F76:G78" si="13">"  -€  "</f>
        <v xml:space="preserve">  -€  </v>
      </c>
      <c r="G76" s="14" t="str">
        <f t="shared" si="13"/>
        <v xml:space="preserve">  -€  </v>
      </c>
      <c r="H76" s="17">
        <v>52.32</v>
      </c>
      <c r="I76" s="14" t="str">
        <f t="shared" si="12"/>
        <v xml:space="preserve">  -€  </v>
      </c>
      <c r="J76" s="14" t="str">
        <f t="shared" si="12"/>
        <v xml:space="preserve">  -€  </v>
      </c>
      <c r="K76" s="14" t="str">
        <f t="shared" si="12"/>
        <v xml:space="preserve">  -€  </v>
      </c>
      <c r="L76" s="32">
        <v>52.32</v>
      </c>
    </row>
    <row r="77" spans="1:12" s="23" customFormat="1" x14ac:dyDescent="0.25">
      <c r="A77" s="23" t="s">
        <v>116</v>
      </c>
      <c r="B77" s="33" t="s">
        <v>99</v>
      </c>
      <c r="C77" s="23" t="s">
        <v>117</v>
      </c>
      <c r="D77" s="24">
        <v>45177.006249999999</v>
      </c>
      <c r="E77" s="24">
        <v>45177.965266203704</v>
      </c>
      <c r="F77" s="26" t="str">
        <f t="shared" si="13"/>
        <v xml:space="preserve">  -€  </v>
      </c>
      <c r="G77" s="27" t="str">
        <f t="shared" si="13"/>
        <v xml:space="preserve">  -€  </v>
      </c>
      <c r="H77" s="34">
        <v>19.239999999999998</v>
      </c>
      <c r="I77" s="27" t="str">
        <f t="shared" si="12"/>
        <v xml:space="preserve">  -€  </v>
      </c>
      <c r="J77" s="27" t="str">
        <f t="shared" si="12"/>
        <v xml:space="preserve">  -€  </v>
      </c>
      <c r="K77" s="27" t="str">
        <f t="shared" si="12"/>
        <v xml:space="preserve">  -€  </v>
      </c>
      <c r="L77" s="34">
        <v>19.239999999999998</v>
      </c>
    </row>
    <row r="78" spans="1:12" x14ac:dyDescent="0.25">
      <c r="A78" t="s">
        <v>116</v>
      </c>
      <c r="B78" s="35" t="s">
        <v>118</v>
      </c>
      <c r="C78" t="s">
        <v>119</v>
      </c>
      <c r="D78" s="30">
        <v>45268.008333333331</v>
      </c>
      <c r="E78" s="30">
        <v>45269.967349537037</v>
      </c>
      <c r="F78" s="15">
        <v>24.75</v>
      </c>
      <c r="G78" s="14" t="str">
        <f t="shared" si="13"/>
        <v xml:space="preserve">  -€  </v>
      </c>
      <c r="H78" s="15">
        <v>74.959999999999994</v>
      </c>
      <c r="I78" s="14" t="str">
        <f t="shared" ref="I78:K93" si="14">"  -€  "</f>
        <v xml:space="preserve">  -€  </v>
      </c>
      <c r="J78" s="14" t="str">
        <f t="shared" si="14"/>
        <v xml:space="preserve">  -€  </v>
      </c>
      <c r="K78" s="14" t="str">
        <f t="shared" si="14"/>
        <v xml:space="preserve">  -€  </v>
      </c>
      <c r="L78" s="15">
        <v>99.71</v>
      </c>
    </row>
    <row r="79" spans="1:12" s="23" customFormat="1" x14ac:dyDescent="0.25">
      <c r="A79" s="23" t="s">
        <v>120</v>
      </c>
      <c r="B79" s="23" t="s">
        <v>87</v>
      </c>
      <c r="C79" s="23" t="s">
        <v>121</v>
      </c>
      <c r="D79" s="24">
        <v>44938.000694444447</v>
      </c>
      <c r="E79" s="24">
        <v>44938.959710648145</v>
      </c>
      <c r="F79" s="27" t="s">
        <v>122</v>
      </c>
      <c r="G79" s="27" t="s">
        <v>122</v>
      </c>
      <c r="H79" s="29">
        <v>7.22</v>
      </c>
      <c r="I79" s="27" t="str">
        <f t="shared" si="14"/>
        <v xml:space="preserve">  -€  </v>
      </c>
      <c r="J79" s="27" t="str">
        <f t="shared" si="14"/>
        <v xml:space="preserve">  -€  </v>
      </c>
      <c r="K79" s="27" t="str">
        <f t="shared" si="14"/>
        <v xml:space="preserve">  -€  </v>
      </c>
      <c r="L79" s="29">
        <v>7.22</v>
      </c>
    </row>
    <row r="80" spans="1:12" x14ac:dyDescent="0.25">
      <c r="A80" t="s">
        <v>120</v>
      </c>
      <c r="B80" t="s">
        <v>123</v>
      </c>
      <c r="C80" t="s">
        <v>124</v>
      </c>
      <c r="D80" s="30">
        <v>44950.000694444447</v>
      </c>
      <c r="E80" s="30">
        <v>44950.959710648145</v>
      </c>
      <c r="F80" s="14" t="s">
        <v>122</v>
      </c>
      <c r="G80" s="14" t="s">
        <v>122</v>
      </c>
      <c r="H80" s="32">
        <v>9.8800000000000008</v>
      </c>
      <c r="I80" s="14" t="str">
        <f t="shared" si="14"/>
        <v xml:space="preserve">  -€  </v>
      </c>
      <c r="J80" s="14" t="str">
        <f t="shared" si="14"/>
        <v xml:space="preserve">  -€  </v>
      </c>
      <c r="K80" s="14" t="str">
        <f t="shared" si="14"/>
        <v xml:space="preserve">  -€  </v>
      </c>
      <c r="L80" s="32">
        <v>9.8800000000000008</v>
      </c>
    </row>
    <row r="81" spans="1:12" x14ac:dyDescent="0.25">
      <c r="A81" t="s">
        <v>120</v>
      </c>
      <c r="B81" t="s">
        <v>123</v>
      </c>
      <c r="C81" t="s">
        <v>125</v>
      </c>
      <c r="D81" s="30">
        <v>44956.000694444447</v>
      </c>
      <c r="E81" s="30">
        <v>44956.959710648145</v>
      </c>
      <c r="F81" s="14" t="s">
        <v>122</v>
      </c>
      <c r="G81" s="14" t="s">
        <v>122</v>
      </c>
      <c r="H81" s="32">
        <v>9.8800000000000008</v>
      </c>
      <c r="I81" s="14" t="str">
        <f t="shared" si="14"/>
        <v xml:space="preserve">  -€  </v>
      </c>
      <c r="J81" s="14" t="str">
        <f t="shared" si="14"/>
        <v xml:space="preserve">  -€  </v>
      </c>
      <c r="K81" s="14" t="str">
        <f t="shared" si="14"/>
        <v xml:space="preserve">  -€  </v>
      </c>
      <c r="L81" s="32">
        <v>9.8800000000000008</v>
      </c>
    </row>
    <row r="82" spans="1:12" x14ac:dyDescent="0.25">
      <c r="A82" t="s">
        <v>120</v>
      </c>
      <c r="B82" t="s">
        <v>84</v>
      </c>
      <c r="C82" t="s">
        <v>126</v>
      </c>
      <c r="D82" s="30">
        <v>44980.001388888886</v>
      </c>
      <c r="E82" s="30">
        <v>44980.960405092592</v>
      </c>
      <c r="F82" s="14" t="s">
        <v>122</v>
      </c>
      <c r="G82" s="14" t="s">
        <v>122</v>
      </c>
      <c r="H82" s="32">
        <v>13.2</v>
      </c>
      <c r="I82" s="14" t="str">
        <f t="shared" si="14"/>
        <v xml:space="preserve">  -€  </v>
      </c>
      <c r="J82" s="14" t="str">
        <f t="shared" si="14"/>
        <v xml:space="preserve">  -€  </v>
      </c>
      <c r="K82" s="14" t="str">
        <f t="shared" si="14"/>
        <v xml:space="preserve">  -€  </v>
      </c>
      <c r="L82" s="32">
        <v>13.2</v>
      </c>
    </row>
    <row r="83" spans="1:12" x14ac:dyDescent="0.25">
      <c r="A83" t="s">
        <v>120</v>
      </c>
      <c r="B83" t="s">
        <v>123</v>
      </c>
      <c r="C83" t="s">
        <v>127</v>
      </c>
      <c r="D83" s="30">
        <v>44992.002083333333</v>
      </c>
      <c r="E83" s="30">
        <v>44992.961099537039</v>
      </c>
      <c r="F83" s="14" t="s">
        <v>122</v>
      </c>
      <c r="G83" s="14" t="s">
        <v>122</v>
      </c>
      <c r="H83" s="32">
        <v>9.8800000000000008</v>
      </c>
      <c r="I83" s="14" t="str">
        <f t="shared" si="14"/>
        <v xml:space="preserve">  -€  </v>
      </c>
      <c r="J83" s="14" t="str">
        <f t="shared" si="14"/>
        <v xml:space="preserve">  -€  </v>
      </c>
      <c r="K83" s="14" t="str">
        <f t="shared" si="14"/>
        <v xml:space="preserve">  -€  </v>
      </c>
      <c r="L83" s="32">
        <v>9.8800000000000008</v>
      </c>
    </row>
    <row r="84" spans="1:12" x14ac:dyDescent="0.25">
      <c r="A84" t="s">
        <v>128</v>
      </c>
      <c r="B84" t="s">
        <v>99</v>
      </c>
      <c r="C84" t="s">
        <v>129</v>
      </c>
      <c r="D84" s="30">
        <v>45015.002083333333</v>
      </c>
      <c r="E84" s="30">
        <v>45015.961099537039</v>
      </c>
      <c r="F84" s="14" t="s">
        <v>122</v>
      </c>
      <c r="G84" s="14" t="s">
        <v>122</v>
      </c>
      <c r="H84" s="32">
        <v>4.25</v>
      </c>
      <c r="I84" s="14" t="str">
        <f t="shared" si="14"/>
        <v xml:space="preserve">  -€  </v>
      </c>
      <c r="J84" s="14" t="str">
        <f t="shared" si="14"/>
        <v xml:space="preserve">  -€  </v>
      </c>
      <c r="K84" s="14" t="str">
        <f t="shared" si="14"/>
        <v xml:space="preserve">  -€  </v>
      </c>
      <c r="L84" s="32">
        <v>4.25</v>
      </c>
    </row>
    <row r="85" spans="1:12" x14ac:dyDescent="0.25">
      <c r="A85" t="s">
        <v>130</v>
      </c>
      <c r="B85" t="s">
        <v>99</v>
      </c>
      <c r="C85" t="s">
        <v>131</v>
      </c>
      <c r="D85" s="30">
        <v>45051.003472222219</v>
      </c>
      <c r="E85" s="30">
        <v>45051.962488425925</v>
      </c>
      <c r="F85" s="14" t="s">
        <v>122</v>
      </c>
      <c r="G85" s="14" t="s">
        <v>122</v>
      </c>
      <c r="H85" s="32">
        <v>8.25</v>
      </c>
      <c r="I85" s="14" t="str">
        <f t="shared" si="14"/>
        <v xml:space="preserve">  -€  </v>
      </c>
      <c r="J85" s="14" t="str">
        <f t="shared" si="14"/>
        <v xml:space="preserve">  -€  </v>
      </c>
      <c r="K85" s="14" t="str">
        <f t="shared" si="14"/>
        <v xml:space="preserve">  -€  </v>
      </c>
      <c r="L85" s="32">
        <v>8.25</v>
      </c>
    </row>
    <row r="86" spans="1:12" x14ac:dyDescent="0.25">
      <c r="A86" t="s">
        <v>128</v>
      </c>
      <c r="B86" t="s">
        <v>99</v>
      </c>
      <c r="C86" t="s">
        <v>131</v>
      </c>
      <c r="D86" s="30">
        <v>45051.003472222219</v>
      </c>
      <c r="E86" s="30">
        <v>45051.962488425925</v>
      </c>
      <c r="F86" s="14" t="s">
        <v>122</v>
      </c>
      <c r="G86" s="14" t="s">
        <v>122</v>
      </c>
      <c r="H86" s="32">
        <v>13</v>
      </c>
      <c r="I86" s="14" t="str">
        <f t="shared" si="14"/>
        <v xml:space="preserve">  -€  </v>
      </c>
      <c r="J86" s="14" t="str">
        <f t="shared" si="14"/>
        <v xml:space="preserve">  -€  </v>
      </c>
      <c r="K86" s="14" t="str">
        <f t="shared" si="14"/>
        <v xml:space="preserve">  -€  </v>
      </c>
      <c r="L86" s="32">
        <v>13</v>
      </c>
    </row>
    <row r="87" spans="1:12" x14ac:dyDescent="0.25">
      <c r="A87" t="s">
        <v>130</v>
      </c>
      <c r="B87" t="s">
        <v>31</v>
      </c>
      <c r="C87" t="s">
        <v>132</v>
      </c>
      <c r="D87" s="30">
        <v>45131.004861111112</v>
      </c>
      <c r="E87" s="30">
        <v>45131.963877314818</v>
      </c>
      <c r="F87" s="14" t="s">
        <v>122</v>
      </c>
      <c r="G87" s="14" t="s">
        <v>122</v>
      </c>
      <c r="H87" s="32">
        <v>55.22</v>
      </c>
      <c r="I87" s="14" t="str">
        <f t="shared" si="14"/>
        <v xml:space="preserve">  -€  </v>
      </c>
      <c r="J87" s="14" t="str">
        <f t="shared" si="14"/>
        <v xml:space="preserve">  -€  </v>
      </c>
      <c r="K87" s="14" t="str">
        <f t="shared" si="14"/>
        <v xml:space="preserve">  -€  </v>
      </c>
      <c r="L87" s="32">
        <v>55.22</v>
      </c>
    </row>
    <row r="88" spans="1:12" x14ac:dyDescent="0.25">
      <c r="A88" t="s">
        <v>128</v>
      </c>
      <c r="B88" t="s">
        <v>99</v>
      </c>
      <c r="C88" t="s">
        <v>133</v>
      </c>
      <c r="D88" s="30">
        <v>45203.006944444445</v>
      </c>
      <c r="E88" s="30">
        <v>45203.965960648151</v>
      </c>
      <c r="F88" s="14" t="s">
        <v>122</v>
      </c>
      <c r="G88" s="14" t="s">
        <v>122</v>
      </c>
      <c r="H88" s="32">
        <v>9.65</v>
      </c>
      <c r="I88" s="14" t="str">
        <f t="shared" si="14"/>
        <v xml:space="preserve">  -€  </v>
      </c>
      <c r="J88" s="14" t="str">
        <f t="shared" si="14"/>
        <v xml:space="preserve">  -€  </v>
      </c>
      <c r="K88" s="14" t="str">
        <f t="shared" si="14"/>
        <v xml:space="preserve">  -€  </v>
      </c>
      <c r="L88" s="32">
        <v>9.65</v>
      </c>
    </row>
    <row r="89" spans="1:12" x14ac:dyDescent="0.25">
      <c r="A89" t="s">
        <v>128</v>
      </c>
      <c r="B89" t="s">
        <v>99</v>
      </c>
      <c r="C89" t="s">
        <v>134</v>
      </c>
      <c r="D89" s="30">
        <v>45238.007638888892</v>
      </c>
      <c r="E89" s="30">
        <v>45238.96665509259</v>
      </c>
      <c r="F89" s="14" t="s">
        <v>122</v>
      </c>
      <c r="G89" s="14" t="s">
        <v>122</v>
      </c>
      <c r="H89" s="32">
        <v>3.65</v>
      </c>
      <c r="I89" s="14" t="str">
        <f t="shared" si="14"/>
        <v xml:space="preserve">  -€  </v>
      </c>
      <c r="J89" s="14" t="str">
        <f t="shared" si="14"/>
        <v xml:space="preserve">  -€  </v>
      </c>
      <c r="K89" s="14" t="str">
        <f t="shared" si="14"/>
        <v xml:space="preserve">  -€  </v>
      </c>
      <c r="L89" s="32">
        <v>3.65</v>
      </c>
    </row>
    <row r="90" spans="1:12" x14ac:dyDescent="0.25">
      <c r="A90" t="s">
        <v>120</v>
      </c>
      <c r="B90" t="s">
        <v>87</v>
      </c>
      <c r="C90" t="s">
        <v>135</v>
      </c>
      <c r="D90" s="30">
        <v>45261.008333333331</v>
      </c>
      <c r="E90" s="30">
        <v>45261.967349537037</v>
      </c>
      <c r="F90" s="14" t="s">
        <v>122</v>
      </c>
      <c r="G90" s="14" t="s">
        <v>122</v>
      </c>
      <c r="H90" s="32">
        <v>3.61</v>
      </c>
      <c r="I90" s="14" t="str">
        <f t="shared" si="14"/>
        <v xml:space="preserve">  -€  </v>
      </c>
      <c r="J90" s="14" t="str">
        <f t="shared" si="14"/>
        <v xml:space="preserve">  -€  </v>
      </c>
      <c r="K90" s="14" t="str">
        <f t="shared" si="14"/>
        <v xml:space="preserve">  -€  </v>
      </c>
      <c r="L90" s="32">
        <v>3.61</v>
      </c>
    </row>
    <row r="91" spans="1:12" x14ac:dyDescent="0.25">
      <c r="A91" t="s">
        <v>120</v>
      </c>
      <c r="B91" t="s">
        <v>136</v>
      </c>
      <c r="C91" t="s">
        <v>137</v>
      </c>
      <c r="D91" s="30">
        <v>45280.008333333331</v>
      </c>
      <c r="E91" s="30">
        <v>45280.967349537037</v>
      </c>
      <c r="F91" s="14" t="s">
        <v>122</v>
      </c>
      <c r="G91" s="14" t="s">
        <v>122</v>
      </c>
      <c r="H91" s="32">
        <v>10.64</v>
      </c>
      <c r="I91" s="14" t="str">
        <f t="shared" si="14"/>
        <v xml:space="preserve">  -€  </v>
      </c>
      <c r="J91" s="14" t="str">
        <f t="shared" si="14"/>
        <v xml:space="preserve">  -€  </v>
      </c>
      <c r="K91" s="14" t="str">
        <f t="shared" si="14"/>
        <v xml:space="preserve">  -€  </v>
      </c>
      <c r="L91" s="32">
        <v>10.64</v>
      </c>
    </row>
    <row r="92" spans="1:12" s="23" customFormat="1" x14ac:dyDescent="0.25">
      <c r="A92" s="23" t="s">
        <v>138</v>
      </c>
      <c r="B92" s="23" t="s">
        <v>31</v>
      </c>
      <c r="C92" s="23" t="s">
        <v>139</v>
      </c>
      <c r="D92" s="24">
        <v>44974.001388888886</v>
      </c>
      <c r="E92" s="24">
        <v>44974</v>
      </c>
      <c r="F92" s="26" t="s">
        <v>15</v>
      </c>
      <c r="G92" s="26" t="s">
        <v>15</v>
      </c>
      <c r="H92" s="29">
        <v>55.82</v>
      </c>
      <c r="I92" s="27" t="str">
        <f t="shared" si="14"/>
        <v xml:space="preserve">  -€  </v>
      </c>
      <c r="J92" s="27" t="str">
        <f t="shared" si="14"/>
        <v xml:space="preserve">  -€  </v>
      </c>
      <c r="K92" s="27" t="str">
        <f t="shared" si="14"/>
        <v xml:space="preserve">  -€  </v>
      </c>
      <c r="L92" s="29">
        <v>55.82</v>
      </c>
    </row>
    <row r="93" spans="1:12" x14ac:dyDescent="0.25">
      <c r="A93" t="s">
        <v>140</v>
      </c>
      <c r="B93" t="s">
        <v>64</v>
      </c>
      <c r="C93" t="s">
        <v>141</v>
      </c>
      <c r="D93" s="30">
        <v>45058.003472222219</v>
      </c>
      <c r="E93" s="30">
        <v>45058.962488425925</v>
      </c>
      <c r="F93" s="9" t="s">
        <v>15</v>
      </c>
      <c r="G93" s="9" t="s">
        <v>15</v>
      </c>
      <c r="H93" s="32">
        <v>47.4</v>
      </c>
      <c r="I93" s="14" t="str">
        <f t="shared" si="14"/>
        <v xml:space="preserve">  -€  </v>
      </c>
      <c r="J93" s="14" t="str">
        <f t="shared" si="14"/>
        <v xml:space="preserve">  -€  </v>
      </c>
      <c r="K93" s="14" t="str">
        <f t="shared" si="14"/>
        <v xml:space="preserve">  -€  </v>
      </c>
      <c r="L93" s="32">
        <v>47.4</v>
      </c>
    </row>
    <row r="94" spans="1:12" x14ac:dyDescent="0.25">
      <c r="A94" t="s">
        <v>142</v>
      </c>
      <c r="B94" t="s">
        <v>64</v>
      </c>
      <c r="C94" t="s">
        <v>143</v>
      </c>
      <c r="D94" s="30">
        <v>45061.003472222219</v>
      </c>
      <c r="E94" s="30">
        <v>45061.962488425925</v>
      </c>
      <c r="F94" s="32">
        <v>20.57</v>
      </c>
      <c r="G94" s="9" t="s">
        <v>15</v>
      </c>
      <c r="H94" s="32">
        <v>78.569999999999993</v>
      </c>
      <c r="I94" s="14" t="str">
        <f t="shared" ref="I94:K111" si="15">"  -€  "</f>
        <v xml:space="preserve">  -€  </v>
      </c>
      <c r="J94" s="14" t="str">
        <f t="shared" si="15"/>
        <v xml:space="preserve">  -€  </v>
      </c>
      <c r="K94" s="14" t="str">
        <f t="shared" si="15"/>
        <v xml:space="preserve">  -€  </v>
      </c>
      <c r="L94" s="32">
        <v>99.14</v>
      </c>
    </row>
    <row r="95" spans="1:12" x14ac:dyDescent="0.25">
      <c r="A95" t="s">
        <v>140</v>
      </c>
      <c r="B95" t="s">
        <v>82</v>
      </c>
      <c r="C95" t="s">
        <v>144</v>
      </c>
      <c r="D95" s="30">
        <v>45202.006944444445</v>
      </c>
      <c r="E95" s="30">
        <v>45202.965960648151</v>
      </c>
      <c r="F95" s="9" t="s">
        <v>15</v>
      </c>
      <c r="G95" s="9" t="s">
        <v>15</v>
      </c>
      <c r="H95" s="32">
        <v>19.239999999999998</v>
      </c>
      <c r="I95" s="14" t="str">
        <f t="shared" si="15"/>
        <v xml:space="preserve">  -€  </v>
      </c>
      <c r="J95" s="14" t="str">
        <f t="shared" si="15"/>
        <v xml:space="preserve">  -€  </v>
      </c>
      <c r="K95" s="14" t="str">
        <f t="shared" si="15"/>
        <v xml:space="preserve">  -€  </v>
      </c>
      <c r="L95" s="32">
        <v>19.239999999999998</v>
      </c>
    </row>
    <row r="96" spans="1:12" x14ac:dyDescent="0.25">
      <c r="A96" t="s">
        <v>140</v>
      </c>
      <c r="B96" t="s">
        <v>31</v>
      </c>
      <c r="C96" t="s">
        <v>145</v>
      </c>
      <c r="D96" s="30">
        <v>45205.006944444445</v>
      </c>
      <c r="E96" s="30">
        <v>45205.965960648151</v>
      </c>
      <c r="F96" s="32">
        <v>24.75</v>
      </c>
      <c r="G96" s="9" t="s">
        <v>15</v>
      </c>
      <c r="H96" s="32">
        <v>55.22</v>
      </c>
      <c r="I96" s="14" t="str">
        <f t="shared" si="15"/>
        <v xml:space="preserve">  -€  </v>
      </c>
      <c r="J96" s="14" t="str">
        <f t="shared" si="15"/>
        <v xml:space="preserve">  -€  </v>
      </c>
      <c r="K96" s="14" t="str">
        <f t="shared" si="15"/>
        <v xml:space="preserve">  -€  </v>
      </c>
      <c r="L96" s="32">
        <v>79.97</v>
      </c>
    </row>
    <row r="97" spans="1:12" x14ac:dyDescent="0.25">
      <c r="A97" t="s">
        <v>146</v>
      </c>
      <c r="B97" t="s">
        <v>82</v>
      </c>
      <c r="C97" t="s">
        <v>147</v>
      </c>
      <c r="D97" s="30">
        <v>45204.006944444445</v>
      </c>
      <c r="E97" s="30">
        <v>45204.965960648151</v>
      </c>
      <c r="F97" s="32">
        <v>24.75</v>
      </c>
      <c r="G97" s="9" t="s">
        <v>15</v>
      </c>
      <c r="H97" s="32">
        <v>19.239999999999998</v>
      </c>
      <c r="I97" s="14" t="str">
        <f t="shared" si="15"/>
        <v xml:space="preserve">  -€  </v>
      </c>
      <c r="J97" s="14" t="str">
        <f t="shared" si="15"/>
        <v xml:space="preserve">  -€  </v>
      </c>
      <c r="K97" s="14" t="str">
        <f t="shared" si="15"/>
        <v xml:space="preserve">  -€  </v>
      </c>
      <c r="L97" s="32">
        <v>43.99</v>
      </c>
    </row>
    <row r="98" spans="1:12" x14ac:dyDescent="0.25">
      <c r="A98" t="s">
        <v>140</v>
      </c>
      <c r="B98" t="s">
        <v>82</v>
      </c>
      <c r="C98" t="s">
        <v>148</v>
      </c>
      <c r="D98" s="30">
        <v>45203.006944444445</v>
      </c>
      <c r="E98" s="30">
        <v>45203.965960648151</v>
      </c>
      <c r="F98" s="32">
        <v>24.75</v>
      </c>
      <c r="G98" s="9" t="s">
        <v>15</v>
      </c>
      <c r="H98" s="32">
        <v>19.239999999999998</v>
      </c>
      <c r="I98" s="14" t="str">
        <f t="shared" si="15"/>
        <v xml:space="preserve">  -€  </v>
      </c>
      <c r="J98" s="14" t="str">
        <f t="shared" si="15"/>
        <v xml:space="preserve">  -€  </v>
      </c>
      <c r="K98" s="14" t="str">
        <f t="shared" si="15"/>
        <v xml:space="preserve">  -€  </v>
      </c>
      <c r="L98" s="32">
        <v>43.99</v>
      </c>
    </row>
    <row r="99" spans="1:12" x14ac:dyDescent="0.25">
      <c r="A99" t="s">
        <v>138</v>
      </c>
      <c r="B99" t="s">
        <v>82</v>
      </c>
      <c r="C99" t="s">
        <v>149</v>
      </c>
      <c r="D99" s="30">
        <v>45204.006944444445</v>
      </c>
      <c r="E99" s="30">
        <v>45204.965960648151</v>
      </c>
      <c r="F99" s="32">
        <v>24.75</v>
      </c>
      <c r="G99" s="9" t="s">
        <v>15</v>
      </c>
      <c r="H99" s="32">
        <v>19.239999999999998</v>
      </c>
      <c r="I99" s="14" t="str">
        <f t="shared" si="15"/>
        <v xml:space="preserve">  -€  </v>
      </c>
      <c r="J99" s="14" t="str">
        <f t="shared" si="15"/>
        <v xml:space="preserve">  -€  </v>
      </c>
      <c r="K99" s="14" t="str">
        <f t="shared" si="15"/>
        <v xml:space="preserve">  -€  </v>
      </c>
      <c r="L99" s="32">
        <v>43.99</v>
      </c>
    </row>
    <row r="100" spans="1:12" x14ac:dyDescent="0.25">
      <c r="A100" t="s">
        <v>140</v>
      </c>
      <c r="B100" t="s">
        <v>82</v>
      </c>
      <c r="C100" t="s">
        <v>150</v>
      </c>
      <c r="D100" s="30">
        <v>45205.006944444445</v>
      </c>
      <c r="E100" s="30">
        <v>45205.965960648151</v>
      </c>
      <c r="F100" s="32">
        <v>24.75</v>
      </c>
      <c r="G100" s="9" t="s">
        <v>15</v>
      </c>
      <c r="H100" s="32">
        <v>19.239999999999998</v>
      </c>
      <c r="I100" s="14" t="str">
        <f t="shared" si="15"/>
        <v xml:space="preserve">  -€  </v>
      </c>
      <c r="J100" s="14" t="str">
        <f t="shared" si="15"/>
        <v xml:space="preserve">  -€  </v>
      </c>
      <c r="K100" s="14" t="str">
        <f t="shared" si="15"/>
        <v xml:space="preserve">  -€  </v>
      </c>
      <c r="L100" s="32">
        <v>43.99</v>
      </c>
    </row>
    <row r="101" spans="1:12" x14ac:dyDescent="0.25">
      <c r="A101" t="s">
        <v>140</v>
      </c>
      <c r="B101" t="s">
        <v>82</v>
      </c>
      <c r="C101" t="s">
        <v>148</v>
      </c>
      <c r="D101" s="30">
        <v>45205.006944444445</v>
      </c>
      <c r="E101" s="30">
        <v>45205.965960648151</v>
      </c>
      <c r="F101" s="32">
        <v>24.75</v>
      </c>
      <c r="G101" s="9" t="s">
        <v>15</v>
      </c>
      <c r="H101" s="32">
        <v>19.239999999999998</v>
      </c>
      <c r="I101" s="14" t="str">
        <f t="shared" si="15"/>
        <v xml:space="preserve">  -€  </v>
      </c>
      <c r="J101" s="14" t="str">
        <f t="shared" si="15"/>
        <v xml:space="preserve">  -€  </v>
      </c>
      <c r="K101" s="14" t="str">
        <f t="shared" si="15"/>
        <v xml:space="preserve">  -€  </v>
      </c>
      <c r="L101" s="32">
        <v>43.99</v>
      </c>
    </row>
    <row r="102" spans="1:12" x14ac:dyDescent="0.25">
      <c r="A102" t="s">
        <v>138</v>
      </c>
      <c r="B102" t="s">
        <v>82</v>
      </c>
      <c r="C102" t="s">
        <v>151</v>
      </c>
      <c r="D102" s="30">
        <v>45202.006944444445</v>
      </c>
      <c r="E102" s="30">
        <v>45202.965960648151</v>
      </c>
      <c r="F102" s="9" t="s">
        <v>15</v>
      </c>
      <c r="G102" s="9" t="s">
        <v>15</v>
      </c>
      <c r="H102" s="32">
        <v>19.239999999999998</v>
      </c>
      <c r="I102" s="14" t="str">
        <f t="shared" si="15"/>
        <v xml:space="preserve">  -€  </v>
      </c>
      <c r="J102" s="14" t="str">
        <f t="shared" si="15"/>
        <v xml:space="preserve">  -€  </v>
      </c>
      <c r="K102" s="14" t="str">
        <f t="shared" si="15"/>
        <v xml:space="preserve">  -€  </v>
      </c>
      <c r="L102" s="32">
        <v>19.239999999999998</v>
      </c>
    </row>
    <row r="103" spans="1:12" x14ac:dyDescent="0.25">
      <c r="A103" t="s">
        <v>138</v>
      </c>
      <c r="B103" t="s">
        <v>82</v>
      </c>
      <c r="C103" t="s">
        <v>149</v>
      </c>
      <c r="D103" s="30">
        <v>45203.006944444445</v>
      </c>
      <c r="E103" s="30">
        <v>45203.965960648151</v>
      </c>
      <c r="F103" s="32">
        <v>24.75</v>
      </c>
      <c r="G103" s="9" t="s">
        <v>15</v>
      </c>
      <c r="H103" s="32">
        <v>19.239999999999998</v>
      </c>
      <c r="I103" s="14" t="str">
        <f t="shared" si="15"/>
        <v xml:space="preserve">  -€  </v>
      </c>
      <c r="J103" s="14" t="str">
        <f t="shared" si="15"/>
        <v xml:space="preserve">  -€  </v>
      </c>
      <c r="K103" s="14" t="str">
        <f t="shared" si="15"/>
        <v xml:space="preserve">  -€  </v>
      </c>
      <c r="L103" s="32">
        <v>43.99</v>
      </c>
    </row>
    <row r="104" spans="1:12" x14ac:dyDescent="0.25">
      <c r="A104" t="s">
        <v>142</v>
      </c>
      <c r="B104" t="s">
        <v>64</v>
      </c>
      <c r="C104" t="s">
        <v>152</v>
      </c>
      <c r="D104" s="30">
        <v>45225.006944444445</v>
      </c>
      <c r="E104" s="30">
        <v>45225.965960648151</v>
      </c>
      <c r="F104" s="32">
        <v>20.57</v>
      </c>
      <c r="G104" s="9" t="s">
        <v>15</v>
      </c>
      <c r="H104" s="32">
        <v>78.569999999999993</v>
      </c>
      <c r="I104" s="14" t="str">
        <f t="shared" si="15"/>
        <v xml:space="preserve">  -€  </v>
      </c>
      <c r="J104" s="14" t="str">
        <f t="shared" si="15"/>
        <v xml:space="preserve">  -€  </v>
      </c>
      <c r="K104" s="14" t="str">
        <f t="shared" si="15"/>
        <v xml:space="preserve">  -€  </v>
      </c>
      <c r="L104" s="32">
        <v>99.14</v>
      </c>
    </row>
    <row r="105" spans="1:12" x14ac:dyDescent="0.25">
      <c r="A105" t="s">
        <v>140</v>
      </c>
      <c r="B105" t="s">
        <v>31</v>
      </c>
      <c r="C105" t="s">
        <v>153</v>
      </c>
      <c r="D105" s="30">
        <v>45226.006944444445</v>
      </c>
      <c r="E105" s="30">
        <v>45226.965960648151</v>
      </c>
      <c r="F105" s="32">
        <v>24.75</v>
      </c>
      <c r="G105" s="9" t="s">
        <v>15</v>
      </c>
      <c r="H105" s="32">
        <v>55.22</v>
      </c>
      <c r="I105" s="14" t="str">
        <f t="shared" si="15"/>
        <v xml:space="preserve">  -€  </v>
      </c>
      <c r="J105" s="14" t="str">
        <f t="shared" si="15"/>
        <v xml:space="preserve">  -€  </v>
      </c>
      <c r="K105" s="14" t="str">
        <f t="shared" si="15"/>
        <v xml:space="preserve">  -€  </v>
      </c>
      <c r="L105" s="32">
        <v>79.97</v>
      </c>
    </row>
    <row r="106" spans="1:12" x14ac:dyDescent="0.25">
      <c r="A106" t="s">
        <v>138</v>
      </c>
      <c r="B106" t="s">
        <v>68</v>
      </c>
      <c r="C106" t="s">
        <v>154</v>
      </c>
      <c r="D106" s="30">
        <v>45254.007638888892</v>
      </c>
      <c r="E106" s="30">
        <v>45254.96665509259</v>
      </c>
      <c r="F106" s="32">
        <v>24.75</v>
      </c>
      <c r="G106" s="9" t="s">
        <v>15</v>
      </c>
      <c r="H106" s="32">
        <v>60.95</v>
      </c>
      <c r="I106" s="14" t="str">
        <f t="shared" si="15"/>
        <v xml:space="preserve">  -€  </v>
      </c>
      <c r="J106" s="14" t="str">
        <f t="shared" si="15"/>
        <v xml:space="preserve">  -€  </v>
      </c>
      <c r="K106" s="14" t="str">
        <f t="shared" si="15"/>
        <v xml:space="preserve">  -€  </v>
      </c>
      <c r="L106" s="32">
        <v>85.7</v>
      </c>
    </row>
    <row r="107" spans="1:12" x14ac:dyDescent="0.25">
      <c r="A107" t="s">
        <v>140</v>
      </c>
      <c r="B107" t="s">
        <v>99</v>
      </c>
      <c r="C107" t="s">
        <v>155</v>
      </c>
      <c r="D107" s="30">
        <v>45246.007638888892</v>
      </c>
      <c r="E107" s="30">
        <v>45246.96665509259</v>
      </c>
      <c r="F107" s="9" t="s">
        <v>15</v>
      </c>
      <c r="G107" s="9" t="s">
        <v>15</v>
      </c>
      <c r="H107" s="32">
        <v>8.25</v>
      </c>
      <c r="I107" s="14" t="str">
        <f t="shared" si="15"/>
        <v xml:space="preserve">  -€  </v>
      </c>
      <c r="J107" s="14" t="str">
        <f t="shared" si="15"/>
        <v xml:space="preserve">  -€  </v>
      </c>
      <c r="K107" s="14" t="str">
        <f t="shared" si="15"/>
        <v xml:space="preserve">  -€  </v>
      </c>
      <c r="L107" s="32">
        <v>8.25</v>
      </c>
    </row>
    <row r="108" spans="1:12" x14ac:dyDescent="0.25">
      <c r="A108" t="s">
        <v>138</v>
      </c>
      <c r="B108" t="s">
        <v>68</v>
      </c>
      <c r="C108" t="s">
        <v>156</v>
      </c>
      <c r="D108" s="30">
        <v>45078.568530092591</v>
      </c>
      <c r="E108" s="30">
        <v>45080</v>
      </c>
      <c r="F108" s="9" t="s">
        <v>15</v>
      </c>
      <c r="G108" s="9" t="s">
        <v>15</v>
      </c>
      <c r="H108" s="9" t="s">
        <v>15</v>
      </c>
      <c r="I108" s="14" t="str">
        <f t="shared" si="15"/>
        <v xml:space="preserve">  -€  </v>
      </c>
      <c r="J108" s="32">
        <v>104.12</v>
      </c>
      <c r="K108" s="14" t="str">
        <f t="shared" si="15"/>
        <v xml:space="preserve">  -€  </v>
      </c>
      <c r="L108" s="32">
        <v>104.12</v>
      </c>
    </row>
    <row r="109" spans="1:12" x14ac:dyDescent="0.25">
      <c r="A109" t="s">
        <v>138</v>
      </c>
      <c r="B109" t="s">
        <v>157</v>
      </c>
      <c r="C109" t="s">
        <v>158</v>
      </c>
      <c r="D109" s="30">
        <v>45078.476863425924</v>
      </c>
      <c r="E109" s="30">
        <v>45080</v>
      </c>
      <c r="F109" s="9" t="s">
        <v>15</v>
      </c>
      <c r="G109" s="9" t="s">
        <v>15</v>
      </c>
      <c r="H109" s="9" t="s">
        <v>15</v>
      </c>
      <c r="I109" s="14" t="str">
        <f t="shared" si="15"/>
        <v xml:space="preserve">  -€  </v>
      </c>
      <c r="J109" s="32">
        <v>138.41999999999999</v>
      </c>
      <c r="K109" s="14" t="str">
        <f t="shared" si="15"/>
        <v xml:space="preserve">  -€  </v>
      </c>
      <c r="L109" s="32">
        <v>138.41999999999999</v>
      </c>
    </row>
    <row r="110" spans="1:12" x14ac:dyDescent="0.25">
      <c r="A110" t="s">
        <v>138</v>
      </c>
      <c r="B110" t="s">
        <v>68</v>
      </c>
      <c r="C110" t="s">
        <v>154</v>
      </c>
      <c r="D110" s="30">
        <v>45254.007638888892</v>
      </c>
      <c r="E110" s="30">
        <v>45254.96665509259</v>
      </c>
      <c r="F110" s="9" t="s">
        <v>15</v>
      </c>
      <c r="G110" s="9" t="s">
        <v>15</v>
      </c>
      <c r="H110" s="9" t="s">
        <v>15</v>
      </c>
      <c r="I110" s="14" t="str">
        <f t="shared" si="15"/>
        <v xml:space="preserve">  -€  </v>
      </c>
      <c r="J110" s="32">
        <v>85.11</v>
      </c>
      <c r="K110" s="14" t="str">
        <f t="shared" si="15"/>
        <v xml:space="preserve">  -€  </v>
      </c>
      <c r="L110" s="32">
        <v>85.11</v>
      </c>
    </row>
    <row r="111" spans="1:12" s="23" customFormat="1" x14ac:dyDescent="0.25">
      <c r="A111" s="23" t="s">
        <v>159</v>
      </c>
      <c r="B111" s="23" t="s">
        <v>99</v>
      </c>
      <c r="C111" s="23" t="s">
        <v>160</v>
      </c>
      <c r="D111" s="24">
        <v>44929.000694444447</v>
      </c>
      <c r="E111" s="24">
        <v>44929.959710648145</v>
      </c>
      <c r="F111" s="29">
        <v>24.75</v>
      </c>
      <c r="G111" s="26" t="s">
        <v>15</v>
      </c>
      <c r="H111" s="29">
        <v>37.619999999999997</v>
      </c>
      <c r="I111" s="27" t="str">
        <f t="shared" si="15"/>
        <v xml:space="preserve">  -€  </v>
      </c>
      <c r="J111" s="27" t="str">
        <f t="shared" si="15"/>
        <v xml:space="preserve">  -€  </v>
      </c>
      <c r="K111" s="27" t="str">
        <f t="shared" si="15"/>
        <v xml:space="preserve">  -€  </v>
      </c>
      <c r="L111" s="29">
        <v>62.37</v>
      </c>
    </row>
    <row r="112" spans="1:12" x14ac:dyDescent="0.25">
      <c r="A112" s="35" t="s">
        <v>161</v>
      </c>
      <c r="B112" t="s">
        <v>112</v>
      </c>
      <c r="C112" t="s">
        <v>162</v>
      </c>
      <c r="D112" s="30">
        <v>44949.000694444447</v>
      </c>
      <c r="E112" s="30">
        <v>44949.959710648145</v>
      </c>
      <c r="F112" s="32">
        <v>24.75</v>
      </c>
      <c r="G112" s="9" t="s">
        <v>15</v>
      </c>
      <c r="H112" s="32">
        <v>36.479999999999997</v>
      </c>
      <c r="I112" s="14" t="str">
        <f t="shared" ref="I112:K139" si="16">"  -€  "</f>
        <v xml:space="preserve">  -€  </v>
      </c>
      <c r="J112" s="14" t="str">
        <f t="shared" si="16"/>
        <v xml:space="preserve">  -€  </v>
      </c>
      <c r="K112" s="14" t="str">
        <f t="shared" si="16"/>
        <v xml:space="preserve">  -€  </v>
      </c>
      <c r="L112" s="32">
        <v>61.23</v>
      </c>
    </row>
    <row r="113" spans="1:12" x14ac:dyDescent="0.25">
      <c r="A113" s="35" t="s">
        <v>161</v>
      </c>
      <c r="B113" t="s">
        <v>112</v>
      </c>
      <c r="C113" t="s">
        <v>163</v>
      </c>
      <c r="D113" s="30">
        <v>44952.000694444447</v>
      </c>
      <c r="E113" s="30">
        <v>44952.959710648145</v>
      </c>
      <c r="F113" s="32">
        <v>24.75</v>
      </c>
      <c r="G113" s="9" t="s">
        <v>15</v>
      </c>
      <c r="H113" s="32">
        <v>36.479999999999997</v>
      </c>
      <c r="I113" s="14" t="str">
        <f t="shared" si="16"/>
        <v xml:space="preserve">  -€  </v>
      </c>
      <c r="J113" s="14" t="str">
        <f t="shared" si="16"/>
        <v xml:space="preserve">  -€  </v>
      </c>
      <c r="K113" s="14" t="str">
        <f t="shared" si="16"/>
        <v xml:space="preserve">  -€  </v>
      </c>
      <c r="L113" s="32">
        <v>61.23</v>
      </c>
    </row>
    <row r="114" spans="1:12" x14ac:dyDescent="0.25">
      <c r="A114" t="s">
        <v>159</v>
      </c>
      <c r="B114" t="s">
        <v>99</v>
      </c>
      <c r="C114" t="s">
        <v>164</v>
      </c>
      <c r="D114" s="30">
        <v>44953.000694444447</v>
      </c>
      <c r="E114" s="30">
        <v>44953.959710648145</v>
      </c>
      <c r="F114" s="32">
        <v>24.75</v>
      </c>
      <c r="G114" s="9" t="s">
        <v>15</v>
      </c>
      <c r="H114" s="32">
        <v>37.619999999999997</v>
      </c>
      <c r="I114" s="14" t="str">
        <f t="shared" si="16"/>
        <v xml:space="preserve">  -€  </v>
      </c>
      <c r="J114" s="14" t="str">
        <f t="shared" si="16"/>
        <v xml:space="preserve">  -€  </v>
      </c>
      <c r="K114" s="14" t="str">
        <f t="shared" si="16"/>
        <v xml:space="preserve">  -€  </v>
      </c>
      <c r="L114" s="32">
        <v>62.37</v>
      </c>
    </row>
    <row r="115" spans="1:12" x14ac:dyDescent="0.25">
      <c r="A115" t="s">
        <v>159</v>
      </c>
      <c r="B115" t="s">
        <v>31</v>
      </c>
      <c r="C115" t="s">
        <v>165</v>
      </c>
      <c r="D115" s="30">
        <v>44981.001388888886</v>
      </c>
      <c r="E115" s="30">
        <v>44981.960405092592</v>
      </c>
      <c r="F115" s="32">
        <v>24.75</v>
      </c>
      <c r="G115" s="9" t="s">
        <v>15</v>
      </c>
      <c r="H115" s="32">
        <v>45.92</v>
      </c>
      <c r="I115" s="14" t="str">
        <f t="shared" si="16"/>
        <v xml:space="preserve">  -€  </v>
      </c>
      <c r="J115" s="14" t="str">
        <f t="shared" si="16"/>
        <v xml:space="preserve">  -€  </v>
      </c>
      <c r="K115" s="14" t="str">
        <f t="shared" si="16"/>
        <v xml:space="preserve">  -€  </v>
      </c>
      <c r="L115" s="32">
        <v>70.67</v>
      </c>
    </row>
    <row r="116" spans="1:12" x14ac:dyDescent="0.25">
      <c r="A116" t="s">
        <v>166</v>
      </c>
      <c r="B116" t="s">
        <v>112</v>
      </c>
      <c r="C116" t="s">
        <v>167</v>
      </c>
      <c r="D116" s="30">
        <v>45001.002083333333</v>
      </c>
      <c r="E116" s="30">
        <v>45001.961099537039</v>
      </c>
      <c r="F116" s="9" t="s">
        <v>15</v>
      </c>
      <c r="G116" s="9" t="s">
        <v>15</v>
      </c>
      <c r="H116" s="32">
        <v>36.1</v>
      </c>
      <c r="I116" s="14" t="str">
        <f t="shared" si="16"/>
        <v xml:space="preserve">  -€  </v>
      </c>
      <c r="J116" s="14" t="str">
        <f t="shared" si="16"/>
        <v xml:space="preserve">  -€  </v>
      </c>
      <c r="K116" s="14" t="str">
        <f t="shared" si="16"/>
        <v xml:space="preserve">  -€  </v>
      </c>
      <c r="L116" s="32">
        <v>36.1</v>
      </c>
    </row>
    <row r="117" spans="1:12" x14ac:dyDescent="0.25">
      <c r="A117" t="s">
        <v>159</v>
      </c>
      <c r="B117" t="s">
        <v>99</v>
      </c>
      <c r="C117" t="s">
        <v>160</v>
      </c>
      <c r="D117" s="30">
        <v>44935.000694444447</v>
      </c>
      <c r="E117" s="30">
        <v>44935.959710648145</v>
      </c>
      <c r="F117" s="32">
        <v>24.75</v>
      </c>
      <c r="G117" s="9" t="s">
        <v>15</v>
      </c>
      <c r="H117" s="32">
        <v>38</v>
      </c>
      <c r="I117" s="14" t="str">
        <f t="shared" si="16"/>
        <v xml:space="preserve">  -€  </v>
      </c>
      <c r="J117" s="14" t="str">
        <f t="shared" si="16"/>
        <v xml:space="preserve">  -€  </v>
      </c>
      <c r="K117" s="14" t="str">
        <f t="shared" si="16"/>
        <v xml:space="preserve">  -€  </v>
      </c>
      <c r="L117" s="32">
        <v>62.75</v>
      </c>
    </row>
    <row r="118" spans="1:12" x14ac:dyDescent="0.25">
      <c r="A118" t="s">
        <v>168</v>
      </c>
      <c r="B118" t="s">
        <v>169</v>
      </c>
      <c r="C118" t="s">
        <v>170</v>
      </c>
      <c r="D118" s="30">
        <v>45026.00277777778</v>
      </c>
      <c r="E118" s="30">
        <v>45026.961793981478</v>
      </c>
      <c r="F118" s="32">
        <v>24.75</v>
      </c>
      <c r="G118" s="9" t="s">
        <v>15</v>
      </c>
      <c r="H118" s="32">
        <v>11.4</v>
      </c>
      <c r="I118" s="14" t="str">
        <f t="shared" si="16"/>
        <v xml:space="preserve">  -€  </v>
      </c>
      <c r="J118" s="14" t="str">
        <f t="shared" si="16"/>
        <v xml:space="preserve">  -€  </v>
      </c>
      <c r="K118" s="14" t="str">
        <f t="shared" si="16"/>
        <v xml:space="preserve">  -€  </v>
      </c>
      <c r="L118" s="32">
        <v>36.15</v>
      </c>
    </row>
    <row r="119" spans="1:12" x14ac:dyDescent="0.25">
      <c r="A119" t="s">
        <v>159</v>
      </c>
      <c r="B119" t="s">
        <v>171</v>
      </c>
      <c r="C119" t="s">
        <v>170</v>
      </c>
      <c r="D119" s="30">
        <v>45061.003472222219</v>
      </c>
      <c r="E119" s="30">
        <v>45061.962488425925</v>
      </c>
      <c r="F119" s="32">
        <v>24.75</v>
      </c>
      <c r="G119" s="9" t="s">
        <v>15</v>
      </c>
      <c r="H119" s="32">
        <v>41.04</v>
      </c>
      <c r="I119" s="14" t="str">
        <f t="shared" si="16"/>
        <v xml:space="preserve">  -€  </v>
      </c>
      <c r="J119" s="14" t="str">
        <f t="shared" si="16"/>
        <v xml:space="preserve">  -€  </v>
      </c>
      <c r="K119" s="14" t="str">
        <f t="shared" si="16"/>
        <v xml:space="preserve">  -€  </v>
      </c>
      <c r="L119" s="32">
        <v>65.790000000000006</v>
      </c>
    </row>
    <row r="120" spans="1:12" x14ac:dyDescent="0.25">
      <c r="A120" s="35" t="s">
        <v>161</v>
      </c>
      <c r="B120" t="s">
        <v>112</v>
      </c>
      <c r="C120" t="s">
        <v>172</v>
      </c>
      <c r="D120" s="30">
        <v>45069.003472222219</v>
      </c>
      <c r="E120" s="30">
        <v>45069.962488425925</v>
      </c>
      <c r="F120" s="9" t="s">
        <v>15</v>
      </c>
      <c r="G120" s="9" t="s">
        <v>15</v>
      </c>
      <c r="H120" s="32">
        <v>36.1</v>
      </c>
      <c r="I120" s="14" t="str">
        <f t="shared" si="16"/>
        <v xml:space="preserve">  -€  </v>
      </c>
      <c r="J120" s="14" t="str">
        <f t="shared" si="16"/>
        <v xml:space="preserve">  -€  </v>
      </c>
      <c r="K120" s="14" t="str">
        <f t="shared" si="16"/>
        <v xml:space="preserve">  -€  </v>
      </c>
      <c r="L120" s="32">
        <v>36.1</v>
      </c>
    </row>
    <row r="121" spans="1:12" x14ac:dyDescent="0.25">
      <c r="A121" s="35" t="s">
        <v>161</v>
      </c>
      <c r="B121" t="s">
        <v>112</v>
      </c>
      <c r="C121" t="s">
        <v>173</v>
      </c>
      <c r="D121" s="30">
        <v>45071.003472222219</v>
      </c>
      <c r="E121" s="30">
        <v>45071.962488425925</v>
      </c>
      <c r="F121" s="9" t="s">
        <v>15</v>
      </c>
      <c r="G121" s="9" t="s">
        <v>15</v>
      </c>
      <c r="H121" s="32">
        <v>36.1</v>
      </c>
      <c r="I121" s="14" t="str">
        <f t="shared" si="16"/>
        <v xml:space="preserve">  -€  </v>
      </c>
      <c r="J121" s="14" t="str">
        <f t="shared" si="16"/>
        <v xml:space="preserve">  -€  </v>
      </c>
      <c r="K121" s="14" t="str">
        <f t="shared" si="16"/>
        <v xml:space="preserve">  -€  </v>
      </c>
      <c r="L121" s="32">
        <v>36.1</v>
      </c>
    </row>
    <row r="122" spans="1:12" x14ac:dyDescent="0.25">
      <c r="A122" t="s">
        <v>159</v>
      </c>
      <c r="B122" t="s">
        <v>31</v>
      </c>
      <c r="C122" t="s">
        <v>174</v>
      </c>
      <c r="D122" s="30">
        <v>45072.003472222219</v>
      </c>
      <c r="E122" s="30">
        <v>45072.962488425925</v>
      </c>
      <c r="F122" s="32">
        <v>24.75</v>
      </c>
      <c r="G122" s="9" t="s">
        <v>15</v>
      </c>
      <c r="H122" s="32">
        <v>45.92</v>
      </c>
      <c r="I122" s="14" t="str">
        <f t="shared" si="16"/>
        <v xml:space="preserve">  -€  </v>
      </c>
      <c r="J122" s="14" t="str">
        <f t="shared" si="16"/>
        <v xml:space="preserve">  -€  </v>
      </c>
      <c r="K122" s="14" t="str">
        <f t="shared" si="16"/>
        <v xml:space="preserve">  -€  </v>
      </c>
      <c r="L122" s="32">
        <v>70.67</v>
      </c>
    </row>
    <row r="123" spans="1:12" x14ac:dyDescent="0.25">
      <c r="A123" t="s">
        <v>159</v>
      </c>
      <c r="B123" t="s">
        <v>99</v>
      </c>
      <c r="C123" t="s">
        <v>175</v>
      </c>
      <c r="D123" s="30">
        <v>45097.004166666666</v>
      </c>
      <c r="E123" s="30">
        <v>45097.963182870371</v>
      </c>
      <c r="F123" s="9" t="s">
        <v>15</v>
      </c>
      <c r="G123" s="9" t="s">
        <v>15</v>
      </c>
      <c r="H123" s="32">
        <v>37.619999999999997</v>
      </c>
      <c r="I123" s="14" t="str">
        <f t="shared" si="16"/>
        <v xml:space="preserve">  -€  </v>
      </c>
      <c r="J123" s="14" t="str">
        <f t="shared" si="16"/>
        <v xml:space="preserve">  -€  </v>
      </c>
      <c r="K123" s="14" t="str">
        <f t="shared" si="16"/>
        <v xml:space="preserve">  -€  </v>
      </c>
      <c r="L123" s="32">
        <v>37.619999999999997</v>
      </c>
    </row>
    <row r="124" spans="1:12" x14ac:dyDescent="0.25">
      <c r="A124" t="s">
        <v>166</v>
      </c>
      <c r="B124" t="s">
        <v>112</v>
      </c>
      <c r="C124" t="s">
        <v>176</v>
      </c>
      <c r="D124" s="30">
        <v>45126.004861111112</v>
      </c>
      <c r="E124" s="30">
        <v>45126.963877314818</v>
      </c>
      <c r="F124" s="9" t="s">
        <v>15</v>
      </c>
      <c r="G124" s="9" t="s">
        <v>15</v>
      </c>
      <c r="H124" s="32">
        <v>36.1</v>
      </c>
      <c r="I124" s="14" t="str">
        <f t="shared" si="16"/>
        <v xml:space="preserve">  -€  </v>
      </c>
      <c r="J124" s="14" t="str">
        <f t="shared" si="16"/>
        <v xml:space="preserve">  -€  </v>
      </c>
      <c r="K124" s="14" t="str">
        <f t="shared" si="16"/>
        <v xml:space="preserve">  -€  </v>
      </c>
      <c r="L124" s="32">
        <v>36.1</v>
      </c>
    </row>
    <row r="125" spans="1:12" x14ac:dyDescent="0.25">
      <c r="A125" t="s">
        <v>159</v>
      </c>
      <c r="B125" t="s">
        <v>118</v>
      </c>
      <c r="C125" t="s">
        <v>177</v>
      </c>
      <c r="D125" s="30">
        <v>45183.006249999999</v>
      </c>
      <c r="E125" s="30">
        <v>45183.965266203704</v>
      </c>
      <c r="F125" s="9" t="s">
        <v>15</v>
      </c>
      <c r="G125" s="9" t="s">
        <v>15</v>
      </c>
      <c r="H125" s="32">
        <v>42.56</v>
      </c>
      <c r="I125" s="14" t="str">
        <f t="shared" si="16"/>
        <v xml:space="preserve">  -€  </v>
      </c>
      <c r="J125" s="14" t="str">
        <f t="shared" si="16"/>
        <v xml:space="preserve">  -€  </v>
      </c>
      <c r="K125" s="14" t="str">
        <f t="shared" si="16"/>
        <v xml:space="preserve">  -€  </v>
      </c>
      <c r="L125" s="32">
        <v>42.56</v>
      </c>
    </row>
    <row r="126" spans="1:12" x14ac:dyDescent="0.25">
      <c r="A126" t="s">
        <v>168</v>
      </c>
      <c r="B126" t="s">
        <v>99</v>
      </c>
      <c r="C126" t="s">
        <v>178</v>
      </c>
      <c r="D126" s="30">
        <v>45177.006249999999</v>
      </c>
      <c r="E126" s="30">
        <v>45177.965266203704</v>
      </c>
      <c r="F126" s="9" t="s">
        <v>15</v>
      </c>
      <c r="G126" s="9" t="s">
        <v>15</v>
      </c>
      <c r="H126" s="32">
        <v>37.619999999999997</v>
      </c>
      <c r="I126" s="14" t="str">
        <f t="shared" si="16"/>
        <v xml:space="preserve">  -€  </v>
      </c>
      <c r="J126" s="14" t="str">
        <f t="shared" si="16"/>
        <v xml:space="preserve">  -€  </v>
      </c>
      <c r="K126" s="14" t="str">
        <f t="shared" si="16"/>
        <v xml:space="preserve">  -€  </v>
      </c>
      <c r="L126" s="32">
        <v>37.619999999999997</v>
      </c>
    </row>
    <row r="127" spans="1:12" x14ac:dyDescent="0.25">
      <c r="A127" t="s">
        <v>168</v>
      </c>
      <c r="B127" t="s">
        <v>31</v>
      </c>
      <c r="C127" t="s">
        <v>179</v>
      </c>
      <c r="D127" s="30">
        <v>45184.006249999999</v>
      </c>
      <c r="E127" s="30">
        <v>45184.965266203704</v>
      </c>
      <c r="F127" s="9" t="s">
        <v>15</v>
      </c>
      <c r="G127" s="9" t="s">
        <v>15</v>
      </c>
      <c r="H127" s="32">
        <v>57.17</v>
      </c>
      <c r="I127" s="14" t="str">
        <f t="shared" si="16"/>
        <v xml:space="preserve">  -€  </v>
      </c>
      <c r="J127" s="14" t="str">
        <f t="shared" si="16"/>
        <v xml:space="preserve">  -€  </v>
      </c>
      <c r="K127" s="14" t="str">
        <f t="shared" si="16"/>
        <v xml:space="preserve">  -€  </v>
      </c>
      <c r="L127" s="32">
        <v>57.17</v>
      </c>
    </row>
    <row r="128" spans="1:12" x14ac:dyDescent="0.25">
      <c r="A128" t="s">
        <v>168</v>
      </c>
      <c r="B128" t="s">
        <v>31</v>
      </c>
      <c r="C128" t="s">
        <v>180</v>
      </c>
      <c r="D128" s="30">
        <v>45205.006944444445</v>
      </c>
      <c r="E128" s="30">
        <v>45205.965960648151</v>
      </c>
      <c r="F128" s="9" t="s">
        <v>15</v>
      </c>
      <c r="G128" s="9" t="s">
        <v>15</v>
      </c>
      <c r="H128" s="32">
        <v>52.32</v>
      </c>
      <c r="I128" s="14" t="str">
        <f t="shared" si="16"/>
        <v xml:space="preserve">  -€  </v>
      </c>
      <c r="J128" s="14" t="str">
        <f t="shared" si="16"/>
        <v xml:space="preserve">  -€  </v>
      </c>
      <c r="K128" s="14" t="str">
        <f t="shared" si="16"/>
        <v xml:space="preserve">  -€  </v>
      </c>
      <c r="L128" s="32">
        <v>52.32</v>
      </c>
    </row>
    <row r="129" spans="1:12" x14ac:dyDescent="0.25">
      <c r="A129" t="s">
        <v>168</v>
      </c>
      <c r="B129" t="s">
        <v>112</v>
      </c>
      <c r="C129" t="s">
        <v>181</v>
      </c>
      <c r="D129" s="30">
        <v>45203.006944444445</v>
      </c>
      <c r="E129" s="30">
        <v>45203.965960648151</v>
      </c>
      <c r="F129" s="32">
        <v>24.75</v>
      </c>
      <c r="G129" s="9" t="s">
        <v>15</v>
      </c>
      <c r="H129" s="32">
        <v>32.6</v>
      </c>
      <c r="I129" s="14" t="str">
        <f t="shared" si="16"/>
        <v xml:space="preserve">  -€  </v>
      </c>
      <c r="J129" s="14" t="str">
        <f t="shared" si="16"/>
        <v xml:space="preserve">  -€  </v>
      </c>
      <c r="K129" s="14" t="str">
        <f t="shared" si="16"/>
        <v xml:space="preserve">  -€  </v>
      </c>
      <c r="L129" s="32">
        <v>57.35</v>
      </c>
    </row>
    <row r="130" spans="1:12" x14ac:dyDescent="0.25">
      <c r="A130" t="s">
        <v>182</v>
      </c>
      <c r="B130" t="s">
        <v>82</v>
      </c>
      <c r="C130" t="s">
        <v>183</v>
      </c>
      <c r="D130" s="30">
        <v>45203.006944444445</v>
      </c>
      <c r="E130" s="30">
        <v>45204.965960648151</v>
      </c>
      <c r="F130" s="9" t="s">
        <v>15</v>
      </c>
      <c r="G130" s="9" t="s">
        <v>15</v>
      </c>
      <c r="H130" s="32">
        <v>66.69</v>
      </c>
      <c r="I130" s="14" t="str">
        <f t="shared" si="16"/>
        <v xml:space="preserve">  -€  </v>
      </c>
      <c r="J130" s="14" t="str">
        <f t="shared" si="16"/>
        <v xml:space="preserve">  -€  </v>
      </c>
      <c r="K130" s="14" t="str">
        <f t="shared" si="16"/>
        <v xml:space="preserve">  -€  </v>
      </c>
      <c r="L130" s="32">
        <v>66.69</v>
      </c>
    </row>
    <row r="131" spans="1:12" x14ac:dyDescent="0.25">
      <c r="A131" t="s">
        <v>182</v>
      </c>
      <c r="B131" t="s">
        <v>82</v>
      </c>
      <c r="C131" t="s">
        <v>183</v>
      </c>
      <c r="D131" s="30">
        <v>45205.006944444445</v>
      </c>
      <c r="E131" s="30">
        <v>45205.965960648151</v>
      </c>
      <c r="F131" s="32">
        <v>24.75</v>
      </c>
      <c r="G131" s="9" t="s">
        <v>15</v>
      </c>
      <c r="H131" s="9" t="s">
        <v>15</v>
      </c>
      <c r="I131" s="14" t="str">
        <f t="shared" si="16"/>
        <v xml:space="preserve">  -€  </v>
      </c>
      <c r="J131" s="14" t="str">
        <f t="shared" si="16"/>
        <v xml:space="preserve">  -€  </v>
      </c>
      <c r="K131" s="14" t="str">
        <f t="shared" si="16"/>
        <v xml:space="preserve">  -€  </v>
      </c>
      <c r="L131" s="32">
        <v>24.75</v>
      </c>
    </row>
    <row r="132" spans="1:12" x14ac:dyDescent="0.25">
      <c r="A132" t="s">
        <v>182</v>
      </c>
      <c r="B132" t="s">
        <v>82</v>
      </c>
      <c r="C132" t="s">
        <v>181</v>
      </c>
      <c r="D132" s="30">
        <v>45204.006944444445</v>
      </c>
      <c r="E132" s="30">
        <v>45205.965960648151</v>
      </c>
      <c r="F132" s="32">
        <v>24.75</v>
      </c>
      <c r="G132" s="9" t="s">
        <v>15</v>
      </c>
      <c r="H132" s="32">
        <v>97.52</v>
      </c>
      <c r="I132" s="14" t="str">
        <f t="shared" si="16"/>
        <v xml:space="preserve">  -€  </v>
      </c>
      <c r="J132" s="14" t="str">
        <f t="shared" si="16"/>
        <v xml:space="preserve">  -€  </v>
      </c>
      <c r="K132" s="14" t="str">
        <f t="shared" si="16"/>
        <v xml:space="preserve">  -€  </v>
      </c>
      <c r="L132" s="32">
        <v>122.27</v>
      </c>
    </row>
    <row r="133" spans="1:12" x14ac:dyDescent="0.25">
      <c r="A133" t="s">
        <v>159</v>
      </c>
      <c r="B133" t="s">
        <v>99</v>
      </c>
      <c r="C133" t="s">
        <v>184</v>
      </c>
      <c r="D133" s="30">
        <v>45236.007638888892</v>
      </c>
      <c r="E133" s="30">
        <v>45236.96665509259</v>
      </c>
      <c r="F133" s="9" t="s">
        <v>15</v>
      </c>
      <c r="G133" s="9" t="s">
        <v>15</v>
      </c>
      <c r="H133" s="32">
        <v>37.619999999999997</v>
      </c>
      <c r="I133" s="14" t="str">
        <f t="shared" si="16"/>
        <v xml:space="preserve">  -€  </v>
      </c>
      <c r="J133" s="14" t="str">
        <f t="shared" si="16"/>
        <v xml:space="preserve">  -€  </v>
      </c>
      <c r="K133" s="14" t="str">
        <f t="shared" si="16"/>
        <v xml:space="preserve">  -€  </v>
      </c>
      <c r="L133" s="32">
        <v>37.619999999999997</v>
      </c>
    </row>
    <row r="134" spans="1:12" x14ac:dyDescent="0.25">
      <c r="A134" t="s">
        <v>166</v>
      </c>
      <c r="B134" t="s">
        <v>112</v>
      </c>
      <c r="C134" t="s">
        <v>185</v>
      </c>
      <c r="D134" s="30">
        <v>45247.007638888892</v>
      </c>
      <c r="E134" s="30">
        <v>45247.96665509259</v>
      </c>
      <c r="F134" s="9" t="s">
        <v>15</v>
      </c>
      <c r="G134" s="9" t="s">
        <v>15</v>
      </c>
      <c r="H134" s="32">
        <v>36.1</v>
      </c>
      <c r="I134" s="14" t="str">
        <f t="shared" si="16"/>
        <v xml:space="preserve">  -€  </v>
      </c>
      <c r="J134" s="14" t="str">
        <f t="shared" si="16"/>
        <v xml:space="preserve">  -€  </v>
      </c>
      <c r="K134" s="14" t="str">
        <f t="shared" si="16"/>
        <v xml:space="preserve">  -€  </v>
      </c>
      <c r="L134" s="32">
        <v>36.1</v>
      </c>
    </row>
    <row r="135" spans="1:12" x14ac:dyDescent="0.25">
      <c r="A135" t="s">
        <v>182</v>
      </c>
      <c r="B135" t="s">
        <v>99</v>
      </c>
      <c r="C135" t="s">
        <v>186</v>
      </c>
      <c r="D135" s="30">
        <v>45261.008333333331</v>
      </c>
      <c r="E135" s="30">
        <v>45261.967349537037</v>
      </c>
      <c r="F135" s="32">
        <v>24.75</v>
      </c>
      <c r="G135" s="9" t="s">
        <v>15</v>
      </c>
      <c r="H135" s="32">
        <v>18.809999999999999</v>
      </c>
      <c r="I135" s="14" t="str">
        <f t="shared" si="16"/>
        <v xml:space="preserve">  -€  </v>
      </c>
      <c r="J135" s="14" t="str">
        <f t="shared" si="16"/>
        <v xml:space="preserve">  -€  </v>
      </c>
      <c r="K135" s="14" t="str">
        <f t="shared" si="16"/>
        <v xml:space="preserve">  -€  </v>
      </c>
      <c r="L135" s="32">
        <v>43.56</v>
      </c>
    </row>
    <row r="136" spans="1:12" x14ac:dyDescent="0.25">
      <c r="A136" t="s">
        <v>182</v>
      </c>
      <c r="B136" t="s">
        <v>84</v>
      </c>
      <c r="C136" t="s">
        <v>187</v>
      </c>
      <c r="D136" s="30">
        <v>45264.008333333331</v>
      </c>
      <c r="E136" s="30">
        <v>45264.967349537037</v>
      </c>
      <c r="F136" s="32">
        <v>24.75</v>
      </c>
      <c r="G136" s="9" t="s">
        <v>15</v>
      </c>
      <c r="H136" s="9" t="s">
        <v>15</v>
      </c>
      <c r="I136" s="14" t="str">
        <f t="shared" si="16"/>
        <v xml:space="preserve">  -€  </v>
      </c>
      <c r="J136" s="14" t="str">
        <f t="shared" si="16"/>
        <v xml:space="preserve">  -€  </v>
      </c>
      <c r="K136" s="14" t="str">
        <f t="shared" si="16"/>
        <v xml:space="preserve">  -€  </v>
      </c>
      <c r="L136" s="32">
        <v>24.75</v>
      </c>
    </row>
    <row r="137" spans="1:12" x14ac:dyDescent="0.25">
      <c r="A137" t="s">
        <v>159</v>
      </c>
      <c r="B137" t="s">
        <v>84</v>
      </c>
      <c r="C137" t="s">
        <v>188</v>
      </c>
      <c r="D137" s="30">
        <v>45264.008333333331</v>
      </c>
      <c r="E137" s="30">
        <v>45264.967349537037</v>
      </c>
      <c r="F137" s="32">
        <v>24.75</v>
      </c>
      <c r="G137" s="9" t="s">
        <v>15</v>
      </c>
      <c r="H137" s="32">
        <v>36.479999999999997</v>
      </c>
      <c r="I137" s="14" t="str">
        <f t="shared" si="16"/>
        <v xml:space="preserve">  -€  </v>
      </c>
      <c r="J137" s="14" t="str">
        <f t="shared" si="16"/>
        <v xml:space="preserve">  -€  </v>
      </c>
      <c r="K137" s="14" t="str">
        <f t="shared" si="16"/>
        <v xml:space="preserve">  -€  </v>
      </c>
      <c r="L137" s="32">
        <v>61.23</v>
      </c>
    </row>
    <row r="138" spans="1:12" x14ac:dyDescent="0.25">
      <c r="A138" t="s">
        <v>182</v>
      </c>
      <c r="B138" t="s">
        <v>189</v>
      </c>
      <c r="C138" t="s">
        <v>190</v>
      </c>
      <c r="D138" s="30">
        <v>45281.008333333331</v>
      </c>
      <c r="E138" s="30">
        <v>45281.967349537037</v>
      </c>
      <c r="F138" s="32">
        <v>24.75</v>
      </c>
      <c r="G138" s="9" t="s">
        <v>15</v>
      </c>
      <c r="H138" s="32">
        <v>22.04</v>
      </c>
      <c r="I138" s="14" t="str">
        <f t="shared" si="16"/>
        <v xml:space="preserve">  -€  </v>
      </c>
      <c r="J138" s="14" t="str">
        <f t="shared" si="16"/>
        <v xml:space="preserve">  -€  </v>
      </c>
      <c r="K138" s="14" t="str">
        <f t="shared" si="16"/>
        <v xml:space="preserve">  -€  </v>
      </c>
      <c r="L138" s="32">
        <v>46.79</v>
      </c>
    </row>
    <row r="139" spans="1:12" s="23" customFormat="1" x14ac:dyDescent="0.25">
      <c r="A139" s="23" t="s">
        <v>191</v>
      </c>
      <c r="B139" s="23" t="s">
        <v>192</v>
      </c>
      <c r="C139" s="23" t="s">
        <v>193</v>
      </c>
      <c r="D139" s="36">
        <v>44930.000694444447</v>
      </c>
      <c r="E139" s="37">
        <v>44930.959710648145</v>
      </c>
      <c r="F139" s="38" t="s">
        <v>15</v>
      </c>
      <c r="G139" s="38" t="s">
        <v>15</v>
      </c>
      <c r="H139" s="38">
        <v>31.54</v>
      </c>
      <c r="I139" s="38" t="s">
        <v>15</v>
      </c>
      <c r="J139" s="38" t="s">
        <v>15</v>
      </c>
      <c r="K139" s="21" t="str">
        <f t="shared" si="16"/>
        <v xml:space="preserve">  -€  </v>
      </c>
      <c r="L139" s="38">
        <v>31.54</v>
      </c>
    </row>
    <row r="140" spans="1:12" x14ac:dyDescent="0.25">
      <c r="A140" t="s">
        <v>191</v>
      </c>
      <c r="B140" t="s">
        <v>84</v>
      </c>
      <c r="C140" t="s">
        <v>194</v>
      </c>
      <c r="D140" s="31">
        <v>44938.000694444447</v>
      </c>
      <c r="E140" s="30">
        <v>44938.959710648145</v>
      </c>
      <c r="F140" s="9">
        <v>20.57</v>
      </c>
      <c r="G140" s="9" t="s">
        <v>15</v>
      </c>
      <c r="H140" s="9">
        <v>36.479999999999997</v>
      </c>
      <c r="I140" s="9" t="s">
        <v>15</v>
      </c>
      <c r="J140" s="9" t="s">
        <v>15</v>
      </c>
      <c r="K140" s="14" t="str">
        <f t="shared" ref="K140:K169" si="17">"  -€  "</f>
        <v xml:space="preserve">  -€  </v>
      </c>
      <c r="L140" s="9">
        <v>57.05</v>
      </c>
    </row>
    <row r="141" spans="1:12" x14ac:dyDescent="0.25">
      <c r="A141" t="s">
        <v>191</v>
      </c>
      <c r="B141" t="s">
        <v>99</v>
      </c>
      <c r="C141" t="s">
        <v>195</v>
      </c>
      <c r="D141" s="31">
        <v>44953.000694444447</v>
      </c>
      <c r="E141" s="30">
        <v>44953.959710648145</v>
      </c>
      <c r="F141" s="9">
        <v>20.57</v>
      </c>
      <c r="G141" s="9" t="s">
        <v>15</v>
      </c>
      <c r="H141" s="9">
        <v>37.619999999999997</v>
      </c>
      <c r="I141" s="9" t="s">
        <v>15</v>
      </c>
      <c r="J141" s="9" t="s">
        <v>15</v>
      </c>
      <c r="K141" s="14" t="str">
        <f t="shared" si="17"/>
        <v xml:space="preserve">  -€  </v>
      </c>
      <c r="L141" s="9">
        <v>58.19</v>
      </c>
    </row>
    <row r="142" spans="1:12" x14ac:dyDescent="0.25">
      <c r="A142" t="s">
        <v>191</v>
      </c>
      <c r="B142" t="s">
        <v>196</v>
      </c>
      <c r="C142" t="s">
        <v>197</v>
      </c>
      <c r="D142" s="31">
        <v>44971.001388888886</v>
      </c>
      <c r="E142" s="30">
        <v>44971.960405092592</v>
      </c>
      <c r="F142" s="9">
        <v>21.93695</v>
      </c>
      <c r="G142" s="9" t="s">
        <v>15</v>
      </c>
      <c r="H142" s="9">
        <v>37.619999999999997</v>
      </c>
      <c r="I142" s="9" t="s">
        <v>15</v>
      </c>
      <c r="J142" s="9" t="s">
        <v>15</v>
      </c>
      <c r="K142" s="14" t="str">
        <f t="shared" si="17"/>
        <v xml:space="preserve">  -€  </v>
      </c>
      <c r="L142" s="9">
        <v>59.556950000000001</v>
      </c>
    </row>
    <row r="143" spans="1:12" x14ac:dyDescent="0.25">
      <c r="A143" t="s">
        <v>198</v>
      </c>
      <c r="B143" t="s">
        <v>31</v>
      </c>
      <c r="C143" t="s">
        <v>199</v>
      </c>
      <c r="D143" s="31">
        <v>44946.000694444447</v>
      </c>
      <c r="E143" s="30">
        <v>44946.959710648145</v>
      </c>
      <c r="F143" s="9">
        <v>24.75</v>
      </c>
      <c r="G143" s="9" t="s">
        <v>15</v>
      </c>
      <c r="H143" s="9">
        <v>39.520000000000003</v>
      </c>
      <c r="I143" s="9" t="s">
        <v>15</v>
      </c>
      <c r="J143" s="9" t="s">
        <v>15</v>
      </c>
      <c r="K143" s="14" t="str">
        <f t="shared" si="17"/>
        <v xml:space="preserve">  -€  </v>
      </c>
      <c r="L143" s="9">
        <v>64.27</v>
      </c>
    </row>
    <row r="144" spans="1:12" x14ac:dyDescent="0.25">
      <c r="A144" t="s">
        <v>191</v>
      </c>
      <c r="B144" t="s">
        <v>31</v>
      </c>
      <c r="C144" t="s">
        <v>200</v>
      </c>
      <c r="D144" s="31">
        <v>44981.001388888886</v>
      </c>
      <c r="E144" s="30">
        <v>44981.960405092592</v>
      </c>
      <c r="F144" s="9" t="s">
        <v>15</v>
      </c>
      <c r="G144" s="9" t="s">
        <v>15</v>
      </c>
      <c r="H144" s="9">
        <v>39.520000000000003</v>
      </c>
      <c r="I144" s="9" t="s">
        <v>15</v>
      </c>
      <c r="J144" s="9" t="s">
        <v>15</v>
      </c>
      <c r="K144" s="14" t="str">
        <f t="shared" si="17"/>
        <v xml:space="preserve">  -€  </v>
      </c>
      <c r="L144" s="9">
        <v>39.520000000000003</v>
      </c>
    </row>
    <row r="145" spans="1:12" x14ac:dyDescent="0.25">
      <c r="A145" t="s">
        <v>191</v>
      </c>
      <c r="B145" t="s">
        <v>31</v>
      </c>
      <c r="C145" t="s">
        <v>201</v>
      </c>
      <c r="D145" s="31">
        <v>45012.002083333333</v>
      </c>
      <c r="E145" s="30">
        <v>45012.961099537039</v>
      </c>
      <c r="F145" s="9" t="s">
        <v>15</v>
      </c>
      <c r="G145" s="9" t="s">
        <v>15</v>
      </c>
      <c r="H145" s="9">
        <v>39.520000000000003</v>
      </c>
      <c r="I145" s="9" t="s">
        <v>15</v>
      </c>
      <c r="J145" s="9" t="s">
        <v>15</v>
      </c>
      <c r="K145" s="14" t="str">
        <f t="shared" si="17"/>
        <v xml:space="preserve">  -€  </v>
      </c>
      <c r="L145" s="9">
        <v>39.520000000000003</v>
      </c>
    </row>
    <row r="146" spans="1:12" x14ac:dyDescent="0.25">
      <c r="A146" t="s">
        <v>191</v>
      </c>
      <c r="B146" t="s">
        <v>31</v>
      </c>
      <c r="C146" t="s">
        <v>202</v>
      </c>
      <c r="D146" s="31">
        <v>45014.002083333333</v>
      </c>
      <c r="E146" s="30">
        <v>45014.961099537039</v>
      </c>
      <c r="F146" s="9">
        <v>20.57</v>
      </c>
      <c r="G146" s="9" t="s">
        <v>15</v>
      </c>
      <c r="H146" s="9">
        <v>39.520000000000003</v>
      </c>
      <c r="I146" s="9" t="s">
        <v>15</v>
      </c>
      <c r="J146" s="9" t="s">
        <v>15</v>
      </c>
      <c r="K146" s="14" t="str">
        <f t="shared" si="17"/>
        <v xml:space="preserve">  -€  </v>
      </c>
      <c r="L146" s="9">
        <v>60.09</v>
      </c>
    </row>
    <row r="147" spans="1:12" x14ac:dyDescent="0.25">
      <c r="A147" t="s">
        <v>191</v>
      </c>
      <c r="B147" t="s">
        <v>31</v>
      </c>
      <c r="C147" t="s">
        <v>203</v>
      </c>
      <c r="D147" s="31">
        <v>45048.003472222219</v>
      </c>
      <c r="E147" s="30">
        <v>45048.962488425925</v>
      </c>
      <c r="F147" s="9" t="s">
        <v>15</v>
      </c>
      <c r="G147" s="9" t="s">
        <v>15</v>
      </c>
      <c r="H147" s="9">
        <v>39.520000000000003</v>
      </c>
      <c r="I147" s="9" t="s">
        <v>15</v>
      </c>
      <c r="J147" s="9" t="s">
        <v>15</v>
      </c>
      <c r="K147" s="14" t="str">
        <f t="shared" si="17"/>
        <v xml:space="preserve">  -€  </v>
      </c>
      <c r="L147" s="9">
        <v>39.520000000000003</v>
      </c>
    </row>
    <row r="148" spans="1:12" x14ac:dyDescent="0.25">
      <c r="A148" t="s">
        <v>191</v>
      </c>
      <c r="B148" t="s">
        <v>204</v>
      </c>
      <c r="C148" t="s">
        <v>205</v>
      </c>
      <c r="D148" s="31">
        <v>45070.003472222219</v>
      </c>
      <c r="E148" s="30">
        <v>45070.962488425925</v>
      </c>
      <c r="F148" s="9" t="s">
        <v>15</v>
      </c>
      <c r="G148" s="9" t="s">
        <v>15</v>
      </c>
      <c r="H148" s="9">
        <v>36.479999999999997</v>
      </c>
      <c r="I148" s="9" t="s">
        <v>15</v>
      </c>
      <c r="J148" s="9" t="s">
        <v>15</v>
      </c>
      <c r="K148" s="14" t="str">
        <f t="shared" si="17"/>
        <v xml:space="preserve">  -€  </v>
      </c>
      <c r="L148" s="9">
        <v>36.479999999999997</v>
      </c>
    </row>
    <row r="149" spans="1:12" x14ac:dyDescent="0.25">
      <c r="A149" t="s">
        <v>191</v>
      </c>
      <c r="B149" t="s">
        <v>82</v>
      </c>
      <c r="C149" t="s">
        <v>206</v>
      </c>
      <c r="D149" s="31">
        <v>45096.004166666666</v>
      </c>
      <c r="E149" s="30">
        <v>45096.963182870371</v>
      </c>
      <c r="F149" s="9">
        <v>20.57</v>
      </c>
      <c r="G149" s="9" t="s">
        <v>15</v>
      </c>
      <c r="H149" s="9">
        <v>44.46</v>
      </c>
      <c r="I149" s="9" t="s">
        <v>15</v>
      </c>
      <c r="J149" s="9" t="s">
        <v>15</v>
      </c>
      <c r="K149" s="14" t="str">
        <f t="shared" si="17"/>
        <v xml:space="preserve">  -€  </v>
      </c>
      <c r="L149" s="9">
        <v>65.03</v>
      </c>
    </row>
    <row r="150" spans="1:12" x14ac:dyDescent="0.25">
      <c r="A150" t="s">
        <v>191</v>
      </c>
      <c r="B150" t="s">
        <v>37</v>
      </c>
      <c r="C150" t="s">
        <v>207</v>
      </c>
      <c r="D150" s="31">
        <v>45106.004166666666</v>
      </c>
      <c r="E150" s="30">
        <v>45106.963182870371</v>
      </c>
      <c r="F150" s="9" t="s">
        <v>15</v>
      </c>
      <c r="G150" s="9" t="s">
        <v>15</v>
      </c>
      <c r="H150" s="9">
        <v>38.380000000000003</v>
      </c>
      <c r="I150" s="9" t="s">
        <v>15</v>
      </c>
      <c r="J150" s="9" t="s">
        <v>15</v>
      </c>
      <c r="K150" s="14" t="str">
        <f t="shared" si="17"/>
        <v xml:space="preserve">  -€  </v>
      </c>
      <c r="L150" s="9">
        <v>38.380000000000003</v>
      </c>
    </row>
    <row r="151" spans="1:12" x14ac:dyDescent="0.25">
      <c r="A151" t="s">
        <v>191</v>
      </c>
      <c r="B151" t="s">
        <v>99</v>
      </c>
      <c r="C151" t="s">
        <v>208</v>
      </c>
      <c r="D151" s="31">
        <v>45112.004861111112</v>
      </c>
      <c r="E151" s="30">
        <v>45112.963877314818</v>
      </c>
      <c r="F151" s="9">
        <v>20.57</v>
      </c>
      <c r="G151" s="9" t="s">
        <v>15</v>
      </c>
      <c r="H151" s="9">
        <v>37.619999999999997</v>
      </c>
      <c r="I151" s="9" t="s">
        <v>15</v>
      </c>
      <c r="J151" s="9" t="s">
        <v>15</v>
      </c>
      <c r="K151" s="14" t="str">
        <f t="shared" si="17"/>
        <v xml:space="preserve">  -€  </v>
      </c>
      <c r="L151" s="9">
        <v>58.19</v>
      </c>
    </row>
    <row r="152" spans="1:12" x14ac:dyDescent="0.25">
      <c r="A152" t="s">
        <v>191</v>
      </c>
      <c r="B152" t="s">
        <v>99</v>
      </c>
      <c r="C152" t="s">
        <v>209</v>
      </c>
      <c r="D152" s="31">
        <v>45114.004861111112</v>
      </c>
      <c r="E152" s="30">
        <v>45114.963877314818</v>
      </c>
      <c r="F152" s="9" t="s">
        <v>15</v>
      </c>
      <c r="G152" s="9" t="s">
        <v>15</v>
      </c>
      <c r="H152" s="9">
        <v>37.619999999999997</v>
      </c>
      <c r="I152" s="9" t="s">
        <v>15</v>
      </c>
      <c r="J152" s="9" t="s">
        <v>15</v>
      </c>
      <c r="K152" s="14" t="str">
        <f t="shared" si="17"/>
        <v xml:space="preserve">  -€  </v>
      </c>
      <c r="L152" s="9">
        <v>37.619999999999997</v>
      </c>
    </row>
    <row r="153" spans="1:12" x14ac:dyDescent="0.25">
      <c r="A153" t="s">
        <v>191</v>
      </c>
      <c r="B153" t="s">
        <v>31</v>
      </c>
      <c r="C153" t="s">
        <v>210</v>
      </c>
      <c r="D153" s="31">
        <v>45131.004861111112</v>
      </c>
      <c r="E153" s="30">
        <v>45131.963877314818</v>
      </c>
      <c r="F153" s="9" t="s">
        <v>15</v>
      </c>
      <c r="G153" s="9" t="s">
        <v>15</v>
      </c>
      <c r="H153" s="9">
        <v>39.520000000000003</v>
      </c>
      <c r="I153" s="9" t="s">
        <v>15</v>
      </c>
      <c r="J153" s="9" t="s">
        <v>15</v>
      </c>
      <c r="K153" s="14" t="str">
        <f t="shared" si="17"/>
        <v xml:space="preserve">  -€  </v>
      </c>
      <c r="L153" s="9">
        <v>39.520000000000003</v>
      </c>
    </row>
    <row r="154" spans="1:12" x14ac:dyDescent="0.25">
      <c r="A154" t="s">
        <v>191</v>
      </c>
      <c r="B154" t="s">
        <v>99</v>
      </c>
      <c r="C154" t="s">
        <v>211</v>
      </c>
      <c r="D154" s="31">
        <v>45177.006249999999</v>
      </c>
      <c r="E154" s="30">
        <v>45177.965266203704</v>
      </c>
      <c r="F154" s="9" t="s">
        <v>15</v>
      </c>
      <c r="G154" s="9" t="s">
        <v>15</v>
      </c>
      <c r="H154" s="9">
        <v>37.619999999999997</v>
      </c>
      <c r="I154" s="9" t="s">
        <v>15</v>
      </c>
      <c r="J154" s="9" t="s">
        <v>15</v>
      </c>
      <c r="K154" s="14" t="str">
        <f t="shared" si="17"/>
        <v xml:space="preserve">  -€  </v>
      </c>
      <c r="L154" s="9">
        <v>37.619999999999997</v>
      </c>
    </row>
    <row r="155" spans="1:12" x14ac:dyDescent="0.25">
      <c r="A155" t="s">
        <v>191</v>
      </c>
      <c r="B155" t="s">
        <v>31</v>
      </c>
      <c r="C155" t="s">
        <v>212</v>
      </c>
      <c r="D155" s="31">
        <v>45175.006249999999</v>
      </c>
      <c r="E155" s="30">
        <v>45175.965266203704</v>
      </c>
      <c r="F155" s="9" t="s">
        <v>15</v>
      </c>
      <c r="G155" s="9" t="s">
        <v>15</v>
      </c>
      <c r="H155" s="9">
        <v>52.32</v>
      </c>
      <c r="I155" s="9" t="s">
        <v>15</v>
      </c>
      <c r="J155" s="9" t="s">
        <v>15</v>
      </c>
      <c r="K155" s="14" t="str">
        <f t="shared" si="17"/>
        <v xml:space="preserve">  -€  </v>
      </c>
      <c r="L155" s="9">
        <v>52.32</v>
      </c>
    </row>
    <row r="156" spans="1:12" x14ac:dyDescent="0.25">
      <c r="A156" t="s">
        <v>198</v>
      </c>
      <c r="B156" t="s">
        <v>68</v>
      </c>
      <c r="C156" t="s">
        <v>213</v>
      </c>
      <c r="D156" s="31">
        <v>45222</v>
      </c>
      <c r="E156" s="30">
        <v>45222</v>
      </c>
      <c r="F156" s="9" t="s">
        <v>15</v>
      </c>
      <c r="G156" s="9">
        <v>99.41</v>
      </c>
      <c r="H156" s="9">
        <v>175</v>
      </c>
      <c r="I156" s="9">
        <v>99.41</v>
      </c>
      <c r="J156" s="9">
        <v>175</v>
      </c>
      <c r="K156" s="14" t="str">
        <f t="shared" si="17"/>
        <v xml:space="preserve">  -€  </v>
      </c>
      <c r="L156" s="9">
        <v>274.41000000000003</v>
      </c>
    </row>
    <row r="157" spans="1:12" s="23" customFormat="1" ht="30" x14ac:dyDescent="0.25">
      <c r="A157" s="33" t="s">
        <v>214</v>
      </c>
      <c r="B157" s="23" t="s">
        <v>215</v>
      </c>
      <c r="C157" s="23" t="s">
        <v>216</v>
      </c>
      <c r="D157" s="24">
        <v>44949.000694444447</v>
      </c>
      <c r="E157" s="24">
        <v>44949.959710648145</v>
      </c>
      <c r="F157" s="29">
        <v>20.57</v>
      </c>
      <c r="G157" s="26" t="s">
        <v>122</v>
      </c>
      <c r="H157" s="29">
        <v>79</v>
      </c>
      <c r="I157" s="26" t="s">
        <v>122</v>
      </c>
      <c r="J157" s="26" t="s">
        <v>122</v>
      </c>
      <c r="K157" s="27" t="str">
        <f t="shared" si="17"/>
        <v xml:space="preserve">  -€  </v>
      </c>
      <c r="L157" s="29">
        <v>99.57</v>
      </c>
    </row>
    <row r="158" spans="1:12" ht="30" x14ac:dyDescent="0.25">
      <c r="A158" s="35" t="s">
        <v>217</v>
      </c>
      <c r="B158" t="s">
        <v>31</v>
      </c>
      <c r="C158" t="s">
        <v>218</v>
      </c>
      <c r="D158" s="30">
        <v>45012.002083333333</v>
      </c>
      <c r="E158" s="30">
        <v>45012.961099537039</v>
      </c>
      <c r="F158" s="9" t="s">
        <v>122</v>
      </c>
      <c r="G158" s="9" t="s">
        <v>122</v>
      </c>
      <c r="H158" s="32">
        <v>24.7</v>
      </c>
      <c r="I158" s="9" t="s">
        <v>122</v>
      </c>
      <c r="J158" s="9" t="s">
        <v>122</v>
      </c>
      <c r="K158" s="14" t="str">
        <f t="shared" si="17"/>
        <v xml:space="preserve">  -€  </v>
      </c>
      <c r="L158" s="32">
        <v>24.7</v>
      </c>
    </row>
    <row r="159" spans="1:12" x14ac:dyDescent="0.25">
      <c r="A159" s="39" t="s">
        <v>219</v>
      </c>
      <c r="B159" t="s">
        <v>220</v>
      </c>
      <c r="C159" t="s">
        <v>221</v>
      </c>
      <c r="D159" s="30">
        <v>45006.002083333333</v>
      </c>
      <c r="E159" s="30">
        <v>45007.961099537039</v>
      </c>
      <c r="F159" s="32">
        <v>74.25</v>
      </c>
      <c r="G159" s="9" t="s">
        <v>122</v>
      </c>
      <c r="H159" s="32">
        <v>57.85</v>
      </c>
      <c r="I159" s="9" t="s">
        <v>122</v>
      </c>
      <c r="J159" s="9" t="s">
        <v>122</v>
      </c>
      <c r="K159" s="14" t="str">
        <f t="shared" si="17"/>
        <v xml:space="preserve">  -€  </v>
      </c>
      <c r="L159" s="32">
        <v>132.1</v>
      </c>
    </row>
    <row r="160" spans="1:12" ht="30" x14ac:dyDescent="0.25">
      <c r="A160" s="35" t="s">
        <v>222</v>
      </c>
      <c r="B160" t="s">
        <v>99</v>
      </c>
      <c r="C160" t="s">
        <v>223</v>
      </c>
      <c r="D160" s="30">
        <v>45016.002083333333</v>
      </c>
      <c r="E160" s="30">
        <v>45016.961099537039</v>
      </c>
      <c r="F160" s="9" t="s">
        <v>122</v>
      </c>
      <c r="G160" s="9" t="s">
        <v>122</v>
      </c>
      <c r="H160" s="32">
        <v>10.64</v>
      </c>
      <c r="I160" s="9" t="s">
        <v>122</v>
      </c>
      <c r="J160" s="9" t="s">
        <v>122</v>
      </c>
      <c r="K160" s="14" t="str">
        <f t="shared" si="17"/>
        <v xml:space="preserve">  -€  </v>
      </c>
      <c r="L160" s="32">
        <v>10.64</v>
      </c>
    </row>
    <row r="161" spans="1:12" x14ac:dyDescent="0.25">
      <c r="A161" s="39" t="s">
        <v>219</v>
      </c>
      <c r="B161" t="s">
        <v>99</v>
      </c>
      <c r="C161" t="s">
        <v>224</v>
      </c>
      <c r="D161" s="30">
        <v>45070.003472222219</v>
      </c>
      <c r="E161" s="30">
        <v>45070.962488425925</v>
      </c>
      <c r="F161" s="9" t="s">
        <v>122</v>
      </c>
      <c r="G161" s="9" t="s">
        <v>122</v>
      </c>
      <c r="H161" s="32">
        <v>10.64</v>
      </c>
      <c r="I161" s="9" t="s">
        <v>122</v>
      </c>
      <c r="J161" s="9" t="s">
        <v>122</v>
      </c>
      <c r="K161" s="14" t="str">
        <f t="shared" si="17"/>
        <v xml:space="preserve">  -€  </v>
      </c>
      <c r="L161" s="32">
        <v>10.64</v>
      </c>
    </row>
    <row r="162" spans="1:12" x14ac:dyDescent="0.25">
      <c r="A162" s="40" t="s">
        <v>225</v>
      </c>
      <c r="B162" t="s">
        <v>82</v>
      </c>
      <c r="C162" t="s">
        <v>226</v>
      </c>
      <c r="D162" s="30">
        <v>45184.006249999999</v>
      </c>
      <c r="E162" s="30">
        <v>45184.965266203704</v>
      </c>
      <c r="F162" s="9" t="s">
        <v>122</v>
      </c>
      <c r="G162" s="9" t="s">
        <v>122</v>
      </c>
      <c r="H162" s="32">
        <v>44.46</v>
      </c>
      <c r="I162" s="9" t="s">
        <v>122</v>
      </c>
      <c r="J162" s="9" t="s">
        <v>122</v>
      </c>
      <c r="K162" s="14" t="str">
        <f t="shared" si="17"/>
        <v xml:space="preserve">  -€  </v>
      </c>
      <c r="L162" s="32">
        <v>44.46</v>
      </c>
    </row>
    <row r="163" spans="1:12" x14ac:dyDescent="0.25">
      <c r="A163" s="39" t="s">
        <v>219</v>
      </c>
      <c r="B163" t="s">
        <v>112</v>
      </c>
      <c r="C163" t="s">
        <v>227</v>
      </c>
      <c r="D163" s="30">
        <v>45119.004861111112</v>
      </c>
      <c r="E163" s="30">
        <v>45119.963877314818</v>
      </c>
      <c r="F163" s="9" t="s">
        <v>122</v>
      </c>
      <c r="G163" s="9" t="s">
        <v>122</v>
      </c>
      <c r="H163" s="32">
        <v>44.84</v>
      </c>
      <c r="I163" s="9" t="s">
        <v>122</v>
      </c>
      <c r="J163" s="9" t="s">
        <v>122</v>
      </c>
      <c r="K163" s="14" t="str">
        <f t="shared" si="17"/>
        <v xml:space="preserve">  -€  </v>
      </c>
      <c r="L163" s="32">
        <v>44.84</v>
      </c>
    </row>
    <row r="164" spans="1:12" x14ac:dyDescent="0.25">
      <c r="A164" s="39" t="s">
        <v>219</v>
      </c>
      <c r="B164" t="s">
        <v>220</v>
      </c>
      <c r="C164" t="s">
        <v>221</v>
      </c>
      <c r="D164" s="30">
        <v>45006.002083333333</v>
      </c>
      <c r="E164" s="30">
        <v>45007.961099537039</v>
      </c>
      <c r="F164" s="9" t="s">
        <v>122</v>
      </c>
      <c r="G164" s="9" t="s">
        <v>122</v>
      </c>
      <c r="H164" s="32">
        <v>383.22</v>
      </c>
      <c r="I164" s="9" t="s">
        <v>122</v>
      </c>
      <c r="J164" s="9" t="s">
        <v>122</v>
      </c>
      <c r="K164" s="14" t="str">
        <f t="shared" si="17"/>
        <v xml:space="preserve">  -€  </v>
      </c>
      <c r="L164" s="32">
        <v>383.22</v>
      </c>
    </row>
    <row r="165" spans="1:12" ht="30" x14ac:dyDescent="0.25">
      <c r="A165" s="35" t="s">
        <v>217</v>
      </c>
      <c r="B165" t="s">
        <v>31</v>
      </c>
      <c r="C165" t="s">
        <v>228</v>
      </c>
      <c r="D165" s="30">
        <v>45175.006249999999</v>
      </c>
      <c r="E165" s="30">
        <v>45175.965266203704</v>
      </c>
      <c r="F165" s="9" t="s">
        <v>122</v>
      </c>
      <c r="G165" s="9" t="s">
        <v>122</v>
      </c>
      <c r="H165" s="32">
        <v>31.1</v>
      </c>
      <c r="I165" s="9" t="s">
        <v>122</v>
      </c>
      <c r="J165" s="9" t="s">
        <v>122</v>
      </c>
      <c r="K165" s="14" t="str">
        <f t="shared" si="17"/>
        <v xml:space="preserve">  -€  </v>
      </c>
      <c r="L165" s="32">
        <v>31.1</v>
      </c>
    </row>
    <row r="166" spans="1:12" ht="30" x14ac:dyDescent="0.25">
      <c r="A166" s="35" t="s">
        <v>214</v>
      </c>
      <c r="B166" t="s">
        <v>215</v>
      </c>
      <c r="C166" t="s">
        <v>229</v>
      </c>
      <c r="D166" s="30">
        <v>45097.004166666666</v>
      </c>
      <c r="E166" s="30">
        <v>45098.963182870371</v>
      </c>
      <c r="F166" s="9" t="s">
        <v>122</v>
      </c>
      <c r="G166" s="9" t="s">
        <v>122</v>
      </c>
      <c r="H166" s="32">
        <v>81.05</v>
      </c>
      <c r="I166" s="9" t="s">
        <v>122</v>
      </c>
      <c r="J166" s="9" t="s">
        <v>122</v>
      </c>
      <c r="K166" s="14" t="str">
        <f t="shared" si="17"/>
        <v xml:space="preserve">  -€  </v>
      </c>
      <c r="L166" s="32">
        <v>81.05</v>
      </c>
    </row>
    <row r="167" spans="1:12" ht="30" x14ac:dyDescent="0.25">
      <c r="A167" s="35" t="s">
        <v>214</v>
      </c>
      <c r="B167" t="s">
        <v>215</v>
      </c>
      <c r="C167" t="s">
        <v>230</v>
      </c>
      <c r="D167" s="30">
        <v>45198.006249999999</v>
      </c>
      <c r="E167" s="30">
        <v>45198.965266203704</v>
      </c>
      <c r="F167" s="32">
        <v>20.57</v>
      </c>
      <c r="G167" s="9" t="s">
        <v>122</v>
      </c>
      <c r="H167" s="32">
        <v>65.150000000000006</v>
      </c>
      <c r="I167" s="9" t="s">
        <v>122</v>
      </c>
      <c r="J167" s="9" t="s">
        <v>122</v>
      </c>
      <c r="K167" s="14" t="str">
        <f t="shared" si="17"/>
        <v xml:space="preserve">  -€  </v>
      </c>
      <c r="L167" s="32">
        <v>85.72</v>
      </c>
    </row>
    <row r="168" spans="1:12" x14ac:dyDescent="0.25">
      <c r="A168" s="39" t="s">
        <v>219</v>
      </c>
      <c r="B168" t="s">
        <v>231</v>
      </c>
      <c r="C168" t="s">
        <v>232</v>
      </c>
      <c r="D168" s="30">
        <v>45246.007638888892</v>
      </c>
      <c r="E168" s="30">
        <v>45247.96665509259</v>
      </c>
      <c r="F168" s="9" t="s">
        <v>122</v>
      </c>
      <c r="G168" s="9" t="s">
        <v>122</v>
      </c>
      <c r="H168" s="32">
        <v>20.7</v>
      </c>
      <c r="I168" s="9" t="s">
        <v>122</v>
      </c>
      <c r="J168" s="9" t="s">
        <v>122</v>
      </c>
      <c r="K168" s="14" t="str">
        <f t="shared" si="17"/>
        <v xml:space="preserve">  -€  </v>
      </c>
      <c r="L168" s="32">
        <v>20.7</v>
      </c>
    </row>
    <row r="169" spans="1:12" x14ac:dyDescent="0.25">
      <c r="A169" s="39" t="s">
        <v>219</v>
      </c>
      <c r="B169" t="s">
        <v>231</v>
      </c>
      <c r="C169" t="s">
        <v>233</v>
      </c>
      <c r="D169" s="30">
        <v>45247.46471064815</v>
      </c>
      <c r="E169" s="30">
        <v>45247</v>
      </c>
      <c r="F169" s="9" t="s">
        <v>122</v>
      </c>
      <c r="G169" s="32">
        <v>93.73</v>
      </c>
      <c r="H169" s="32">
        <f>93.36*2</f>
        <v>186.72</v>
      </c>
      <c r="I169" s="32">
        <v>93.73</v>
      </c>
      <c r="J169" s="32">
        <f>93.36*2</f>
        <v>186.72</v>
      </c>
      <c r="K169" s="14" t="str">
        <f t="shared" si="17"/>
        <v xml:space="preserve">  -€  </v>
      </c>
      <c r="L169" s="32">
        <v>279.45</v>
      </c>
    </row>
    <row r="170" spans="1:12" s="23" customFormat="1" x14ac:dyDescent="0.25">
      <c r="A170" s="23" t="s">
        <v>234</v>
      </c>
      <c r="B170" s="23" t="s">
        <v>64</v>
      </c>
      <c r="C170" s="23" t="s">
        <v>235</v>
      </c>
      <c r="D170" s="24">
        <v>45008.002083333333</v>
      </c>
      <c r="E170" s="24">
        <v>45008.961099537039</v>
      </c>
      <c r="F170" s="26" t="s">
        <v>122</v>
      </c>
      <c r="G170" s="26" t="s">
        <v>122</v>
      </c>
      <c r="H170" s="29">
        <v>96.72</v>
      </c>
      <c r="I170" s="26" t="s">
        <v>122</v>
      </c>
      <c r="J170" s="26" t="s">
        <v>122</v>
      </c>
      <c r="K170" s="26" t="s">
        <v>122</v>
      </c>
      <c r="L170" s="29">
        <v>96.72</v>
      </c>
    </row>
    <row r="171" spans="1:12" x14ac:dyDescent="0.25">
      <c r="A171" t="s">
        <v>234</v>
      </c>
      <c r="B171" t="s">
        <v>82</v>
      </c>
      <c r="C171" t="s">
        <v>236</v>
      </c>
      <c r="D171" s="30">
        <v>45204.006944444445</v>
      </c>
      <c r="E171" s="30">
        <v>45205.965960648151</v>
      </c>
      <c r="F171" s="32">
        <v>24.75</v>
      </c>
      <c r="G171" s="9" t="s">
        <v>122</v>
      </c>
      <c r="H171" s="32">
        <v>38.479999999999997</v>
      </c>
      <c r="I171" s="9" t="s">
        <v>122</v>
      </c>
      <c r="J171" s="9" t="s">
        <v>122</v>
      </c>
      <c r="K171" s="9" t="s">
        <v>122</v>
      </c>
      <c r="L171" s="32">
        <v>63.23</v>
      </c>
    </row>
    <row r="172" spans="1:12" x14ac:dyDescent="0.25">
      <c r="A172" t="s">
        <v>234</v>
      </c>
      <c r="B172" t="s">
        <v>237</v>
      </c>
      <c r="C172" t="s">
        <v>238</v>
      </c>
      <c r="D172" s="30">
        <v>45095.44258101852</v>
      </c>
      <c r="E172" s="30">
        <v>45098</v>
      </c>
      <c r="F172" s="9" t="s">
        <v>122</v>
      </c>
      <c r="G172" s="32">
        <v>170.91</v>
      </c>
      <c r="H172" s="32">
        <v>224.88</v>
      </c>
      <c r="I172" s="32">
        <v>170.91</v>
      </c>
      <c r="J172" s="32">
        <v>224.88</v>
      </c>
      <c r="K172" s="9" t="s">
        <v>122</v>
      </c>
      <c r="L172" s="32">
        <v>395.79</v>
      </c>
    </row>
    <row r="173" spans="1:12" s="23" customFormat="1" x14ac:dyDescent="0.25">
      <c r="A173" s="23" t="s">
        <v>239</v>
      </c>
      <c r="B173" s="23" t="s">
        <v>82</v>
      </c>
      <c r="C173" s="23" t="s">
        <v>240</v>
      </c>
      <c r="D173" s="24">
        <v>45203.006944444445</v>
      </c>
      <c r="E173" s="24">
        <v>45203.965960648151</v>
      </c>
      <c r="F173" s="29">
        <v>24.75</v>
      </c>
      <c r="G173" s="26" t="s">
        <v>122</v>
      </c>
      <c r="H173" s="29">
        <v>10.64</v>
      </c>
      <c r="I173" s="26" t="s">
        <v>122</v>
      </c>
      <c r="J173" s="26" t="s">
        <v>122</v>
      </c>
      <c r="K173" s="26" t="s">
        <v>122</v>
      </c>
      <c r="L173" s="29">
        <v>35.39</v>
      </c>
    </row>
    <row r="174" spans="1:12" x14ac:dyDescent="0.25">
      <c r="A174" t="s">
        <v>241</v>
      </c>
      <c r="B174" t="s">
        <v>82</v>
      </c>
      <c r="C174" t="s">
        <v>240</v>
      </c>
      <c r="D174" s="30">
        <v>45204.006944444445</v>
      </c>
      <c r="E174" s="30">
        <v>45204.965960648151</v>
      </c>
      <c r="F174" s="32">
        <v>24.75</v>
      </c>
      <c r="G174" s="9" t="s">
        <v>122</v>
      </c>
      <c r="H174" s="32">
        <v>10.64</v>
      </c>
      <c r="I174" s="9" t="s">
        <v>122</v>
      </c>
      <c r="J174" s="9" t="s">
        <v>122</v>
      </c>
      <c r="K174" s="9" t="s">
        <v>122</v>
      </c>
      <c r="L174" s="32">
        <v>35.39</v>
      </c>
    </row>
    <row r="175" spans="1:12" x14ac:dyDescent="0.25">
      <c r="A175" t="s">
        <v>241</v>
      </c>
      <c r="B175" t="s">
        <v>112</v>
      </c>
      <c r="C175" t="s">
        <v>242</v>
      </c>
      <c r="D175" s="30">
        <v>45253.007638888892</v>
      </c>
      <c r="E175" s="30">
        <v>45254.96665509259</v>
      </c>
      <c r="F175" s="9" t="s">
        <v>122</v>
      </c>
      <c r="G175" s="9" t="s">
        <v>122</v>
      </c>
      <c r="H175" s="32">
        <v>72.2</v>
      </c>
      <c r="I175" s="9" t="s">
        <v>122</v>
      </c>
      <c r="J175" s="9" t="s">
        <v>122</v>
      </c>
      <c r="K175" s="9" t="s">
        <v>122</v>
      </c>
      <c r="L175" s="32">
        <v>72.2</v>
      </c>
    </row>
    <row r="176" spans="1:12" s="23" customFormat="1" x14ac:dyDescent="0.25">
      <c r="A176" s="23" t="s">
        <v>243</v>
      </c>
      <c r="B176" s="23" t="s">
        <v>64</v>
      </c>
      <c r="C176" s="23" t="s">
        <v>244</v>
      </c>
      <c r="D176" s="25">
        <v>44934.000694444447</v>
      </c>
      <c r="E176" s="24">
        <v>44934.959710648145</v>
      </c>
      <c r="F176" s="26">
        <v>20.57</v>
      </c>
      <c r="G176" s="26" t="str">
        <f t="shared" ref="G176:H194" si="18" xml:space="preserve"> " - €"</f>
        <v xml:space="preserve"> - €</v>
      </c>
      <c r="H176" s="26">
        <v>79.97</v>
      </c>
      <c r="I176" s="26" t="str">
        <f t="shared" ref="I176:K194" si="19" xml:space="preserve"> " - €"</f>
        <v xml:space="preserve"> - €</v>
      </c>
      <c r="J176" s="26" t="str">
        <f t="shared" si="19"/>
        <v xml:space="preserve"> - €</v>
      </c>
      <c r="K176" s="26" t="str">
        <f t="shared" si="19"/>
        <v xml:space="preserve"> - €</v>
      </c>
      <c r="L176" s="26">
        <v>100.54</v>
      </c>
    </row>
    <row r="177" spans="1:12" x14ac:dyDescent="0.25">
      <c r="A177" t="s">
        <v>243</v>
      </c>
      <c r="B177" t="s">
        <v>99</v>
      </c>
      <c r="C177" t="s">
        <v>245</v>
      </c>
      <c r="D177" s="30">
        <v>44944.000694444447</v>
      </c>
      <c r="E177" s="30">
        <v>44944.959710648145</v>
      </c>
      <c r="F177" s="9" t="str">
        <f t="shared" ref="F177" si="20" xml:space="preserve"> " - €"</f>
        <v xml:space="preserve"> - €</v>
      </c>
      <c r="G177" s="9" t="str">
        <f t="shared" si="18"/>
        <v xml:space="preserve"> - €</v>
      </c>
      <c r="H177" s="9">
        <v>39.020000000000003</v>
      </c>
      <c r="I177" s="9" t="str">
        <f t="shared" si="19"/>
        <v xml:space="preserve"> - €</v>
      </c>
      <c r="J177" s="9" t="str">
        <f t="shared" si="19"/>
        <v xml:space="preserve"> - €</v>
      </c>
      <c r="K177" s="9" t="str">
        <f t="shared" si="19"/>
        <v xml:space="preserve"> - €</v>
      </c>
      <c r="L177" s="9">
        <v>39.020000000000003</v>
      </c>
    </row>
    <row r="178" spans="1:12" x14ac:dyDescent="0.25">
      <c r="A178" t="s">
        <v>243</v>
      </c>
      <c r="B178" t="s">
        <v>246</v>
      </c>
      <c r="C178" t="s">
        <v>247</v>
      </c>
      <c r="D178" s="30">
        <v>44984.001388888886</v>
      </c>
      <c r="E178" s="30">
        <v>44985.960405092592</v>
      </c>
      <c r="F178" s="9">
        <v>61.71</v>
      </c>
      <c r="G178" s="9" t="str">
        <f t="shared" si="18"/>
        <v xml:space="preserve"> - €</v>
      </c>
      <c r="H178" s="9" t="str">
        <f xml:space="preserve"> " - €"</f>
        <v xml:space="preserve"> - €</v>
      </c>
      <c r="I178" s="9" t="str">
        <f t="shared" si="19"/>
        <v xml:space="preserve"> - €</v>
      </c>
      <c r="J178" s="9" t="str">
        <f t="shared" si="19"/>
        <v xml:space="preserve"> - €</v>
      </c>
      <c r="K178" s="9" t="str">
        <f t="shared" si="19"/>
        <v xml:space="preserve"> - €</v>
      </c>
      <c r="L178" s="9">
        <v>61.71</v>
      </c>
    </row>
    <row r="179" spans="1:12" x14ac:dyDescent="0.25">
      <c r="A179" t="s">
        <v>248</v>
      </c>
      <c r="B179" t="s">
        <v>68</v>
      </c>
      <c r="C179" t="s">
        <v>249</v>
      </c>
      <c r="D179" s="30">
        <v>44936.000694444447</v>
      </c>
      <c r="E179" s="30">
        <v>44936.959710648145</v>
      </c>
      <c r="F179" s="9">
        <v>24.75</v>
      </c>
      <c r="G179" s="9" t="str">
        <f t="shared" si="18"/>
        <v xml:space="preserve"> - €</v>
      </c>
      <c r="H179" s="9">
        <v>28.15</v>
      </c>
      <c r="I179" s="9" t="str">
        <f t="shared" si="19"/>
        <v xml:space="preserve"> - €</v>
      </c>
      <c r="J179" s="9" t="str">
        <f t="shared" si="19"/>
        <v xml:space="preserve"> - €</v>
      </c>
      <c r="K179" s="9" t="str">
        <f t="shared" si="19"/>
        <v xml:space="preserve"> - €</v>
      </c>
      <c r="L179" s="9">
        <v>52.9</v>
      </c>
    </row>
    <row r="180" spans="1:12" x14ac:dyDescent="0.25">
      <c r="A180" t="s">
        <v>243</v>
      </c>
      <c r="B180" t="s">
        <v>31</v>
      </c>
      <c r="C180" t="s">
        <v>250</v>
      </c>
      <c r="D180" s="30">
        <v>44939.000694444447</v>
      </c>
      <c r="E180" s="30">
        <v>44939.959710648145</v>
      </c>
      <c r="F180" s="9" t="str">
        <f t="shared" ref="F180:F189" si="21" xml:space="preserve"> " - €"</f>
        <v xml:space="preserve"> - €</v>
      </c>
      <c r="G180" s="9" t="str">
        <f t="shared" si="18"/>
        <v xml:space="preserve"> - €</v>
      </c>
      <c r="H180" s="9">
        <v>45.92</v>
      </c>
      <c r="I180" s="9" t="str">
        <f t="shared" si="19"/>
        <v xml:space="preserve"> - €</v>
      </c>
      <c r="J180" s="9" t="str">
        <f t="shared" si="19"/>
        <v xml:space="preserve"> - €</v>
      </c>
      <c r="K180" s="9" t="str">
        <f t="shared" si="19"/>
        <v xml:space="preserve"> - €</v>
      </c>
      <c r="L180" s="9">
        <v>45.92</v>
      </c>
    </row>
    <row r="181" spans="1:12" x14ac:dyDescent="0.25">
      <c r="A181" t="s">
        <v>243</v>
      </c>
      <c r="B181" t="s">
        <v>99</v>
      </c>
      <c r="C181" t="s">
        <v>251</v>
      </c>
      <c r="D181" s="30">
        <v>44953.000694444447</v>
      </c>
      <c r="E181" s="30">
        <v>44953.959710648145</v>
      </c>
      <c r="F181" s="9" t="str">
        <f t="shared" si="21"/>
        <v xml:space="preserve"> - €</v>
      </c>
      <c r="G181" s="9" t="str">
        <f t="shared" si="18"/>
        <v xml:space="preserve"> - €</v>
      </c>
      <c r="H181" s="9">
        <v>37.619999999999997</v>
      </c>
      <c r="I181" s="9" t="str">
        <f t="shared" si="19"/>
        <v xml:space="preserve"> - €</v>
      </c>
      <c r="J181" s="9" t="str">
        <f t="shared" si="19"/>
        <v xml:space="preserve"> - €</v>
      </c>
      <c r="K181" s="9" t="str">
        <f t="shared" si="19"/>
        <v xml:space="preserve"> - €</v>
      </c>
      <c r="L181" s="9">
        <v>37.619999999999997</v>
      </c>
    </row>
    <row r="182" spans="1:12" x14ac:dyDescent="0.25">
      <c r="A182" t="s">
        <v>252</v>
      </c>
      <c r="B182" t="s">
        <v>99</v>
      </c>
      <c r="C182" t="s">
        <v>253</v>
      </c>
      <c r="D182" s="30">
        <v>44953.000694444447</v>
      </c>
      <c r="E182" s="30">
        <v>44953.959710648145</v>
      </c>
      <c r="F182" s="9" t="str">
        <f t="shared" si="21"/>
        <v xml:space="preserve"> - €</v>
      </c>
      <c r="G182" s="9" t="str">
        <f t="shared" si="18"/>
        <v xml:space="preserve"> - €</v>
      </c>
      <c r="H182" s="9">
        <v>37.619999999999997</v>
      </c>
      <c r="I182" s="9" t="str">
        <f t="shared" si="19"/>
        <v xml:space="preserve"> - €</v>
      </c>
      <c r="J182" s="9" t="str">
        <f t="shared" si="19"/>
        <v xml:space="preserve"> - €</v>
      </c>
      <c r="K182" s="9" t="str">
        <f t="shared" si="19"/>
        <v xml:space="preserve"> - €</v>
      </c>
      <c r="L182" s="9">
        <v>37.619999999999997</v>
      </c>
    </row>
    <row r="183" spans="1:12" x14ac:dyDescent="0.25">
      <c r="A183" t="s">
        <v>243</v>
      </c>
      <c r="B183" t="s">
        <v>99</v>
      </c>
      <c r="C183" t="s">
        <v>254</v>
      </c>
      <c r="D183" s="30">
        <v>44959.001388888886</v>
      </c>
      <c r="E183" s="30">
        <v>44959.960405092592</v>
      </c>
      <c r="F183" s="9" t="str">
        <f t="shared" si="21"/>
        <v xml:space="preserve"> - €</v>
      </c>
      <c r="G183" s="9" t="str">
        <f t="shared" si="18"/>
        <v xml:space="preserve"> - €</v>
      </c>
      <c r="H183" s="9">
        <v>38.32</v>
      </c>
      <c r="I183" s="9" t="str">
        <f t="shared" si="19"/>
        <v xml:space="preserve"> - €</v>
      </c>
      <c r="J183" s="9" t="str">
        <f t="shared" si="19"/>
        <v xml:space="preserve"> - €</v>
      </c>
      <c r="K183" s="9" t="str">
        <f t="shared" si="19"/>
        <v xml:space="preserve"> - €</v>
      </c>
      <c r="L183" s="9">
        <v>38.32</v>
      </c>
    </row>
    <row r="184" spans="1:12" x14ac:dyDescent="0.25">
      <c r="A184" t="s">
        <v>243</v>
      </c>
      <c r="B184" t="s">
        <v>99</v>
      </c>
      <c r="C184" t="s">
        <v>255</v>
      </c>
      <c r="D184" s="30">
        <v>44971.001388888886</v>
      </c>
      <c r="E184" s="30">
        <v>44971.960405092592</v>
      </c>
      <c r="F184" s="9" t="str">
        <f t="shared" si="21"/>
        <v xml:space="preserve"> - €</v>
      </c>
      <c r="G184" s="9" t="str">
        <f t="shared" si="18"/>
        <v xml:space="preserve"> - €</v>
      </c>
      <c r="H184" s="9">
        <v>38.700000000000003</v>
      </c>
      <c r="I184" s="9" t="str">
        <f t="shared" si="19"/>
        <v xml:space="preserve"> - €</v>
      </c>
      <c r="J184" s="9" t="str">
        <f t="shared" si="19"/>
        <v xml:space="preserve"> - €</v>
      </c>
      <c r="K184" s="9" t="str">
        <f t="shared" si="19"/>
        <v xml:space="preserve"> - €</v>
      </c>
      <c r="L184" s="9">
        <v>38.700000000000003</v>
      </c>
    </row>
    <row r="185" spans="1:12" x14ac:dyDescent="0.25">
      <c r="A185" t="s">
        <v>256</v>
      </c>
      <c r="B185" t="s">
        <v>80</v>
      </c>
      <c r="C185" t="s">
        <v>257</v>
      </c>
      <c r="D185" s="30">
        <v>44958.001388888886</v>
      </c>
      <c r="E185" s="30">
        <v>44960.960405092592</v>
      </c>
      <c r="F185" s="9" t="str">
        <f t="shared" si="21"/>
        <v xml:space="preserve"> - €</v>
      </c>
      <c r="G185" s="9" t="str">
        <f t="shared" si="18"/>
        <v xml:space="preserve"> - €</v>
      </c>
      <c r="H185" s="9">
        <v>31.4</v>
      </c>
      <c r="I185" s="9" t="str">
        <f t="shared" si="19"/>
        <v xml:space="preserve"> - €</v>
      </c>
      <c r="J185" s="9" t="str">
        <f t="shared" si="19"/>
        <v xml:space="preserve"> - €</v>
      </c>
      <c r="K185" s="9" t="str">
        <f t="shared" si="19"/>
        <v xml:space="preserve"> - €</v>
      </c>
      <c r="L185" s="9">
        <v>31.4</v>
      </c>
    </row>
    <row r="186" spans="1:12" x14ac:dyDescent="0.25">
      <c r="A186" t="s">
        <v>243</v>
      </c>
      <c r="B186" t="s">
        <v>99</v>
      </c>
      <c r="C186" t="s">
        <v>258</v>
      </c>
      <c r="D186" s="30">
        <v>44979.001388888886</v>
      </c>
      <c r="E186" s="30">
        <v>44979.960405092592</v>
      </c>
      <c r="F186" s="9" t="str">
        <f t="shared" si="21"/>
        <v xml:space="preserve"> - €</v>
      </c>
      <c r="G186" s="9" t="str">
        <f t="shared" si="18"/>
        <v xml:space="preserve"> - €</v>
      </c>
      <c r="H186" s="9">
        <v>39.1</v>
      </c>
      <c r="I186" s="9" t="str">
        <f t="shared" si="19"/>
        <v xml:space="preserve"> - €</v>
      </c>
      <c r="J186" s="9" t="str">
        <f t="shared" si="19"/>
        <v xml:space="preserve"> - €</v>
      </c>
      <c r="K186" s="9" t="str">
        <f t="shared" si="19"/>
        <v xml:space="preserve"> - €</v>
      </c>
      <c r="L186" s="9">
        <v>39.1</v>
      </c>
    </row>
    <row r="187" spans="1:12" x14ac:dyDescent="0.25">
      <c r="A187" t="s">
        <v>243</v>
      </c>
      <c r="B187" t="s">
        <v>99</v>
      </c>
      <c r="C187" t="s">
        <v>259</v>
      </c>
      <c r="D187" s="30">
        <v>44991.002083333333</v>
      </c>
      <c r="E187" s="30">
        <v>44991.961099537039</v>
      </c>
      <c r="F187" s="9" t="str">
        <f t="shared" si="21"/>
        <v xml:space="preserve"> - €</v>
      </c>
      <c r="G187" s="9" t="str">
        <f t="shared" si="18"/>
        <v xml:space="preserve"> - €</v>
      </c>
      <c r="H187" s="9">
        <v>38.700000000000003</v>
      </c>
      <c r="I187" s="9" t="str">
        <f t="shared" si="19"/>
        <v xml:space="preserve"> - €</v>
      </c>
      <c r="J187" s="9" t="str">
        <f t="shared" si="19"/>
        <v xml:space="preserve"> - €</v>
      </c>
      <c r="K187" s="9" t="str">
        <f t="shared" si="19"/>
        <v xml:space="preserve"> - €</v>
      </c>
      <c r="L187" s="9">
        <v>38.700000000000003</v>
      </c>
    </row>
    <row r="188" spans="1:12" x14ac:dyDescent="0.25">
      <c r="A188" t="s">
        <v>260</v>
      </c>
      <c r="B188" t="s">
        <v>99</v>
      </c>
      <c r="C188" t="s">
        <v>261</v>
      </c>
      <c r="D188" s="30">
        <v>44994.002083333333</v>
      </c>
      <c r="E188" s="30">
        <v>44994.961099537039</v>
      </c>
      <c r="F188" s="9" t="str">
        <f t="shared" si="21"/>
        <v xml:space="preserve"> - €</v>
      </c>
      <c r="G188" s="9" t="str">
        <f t="shared" si="18"/>
        <v xml:space="preserve"> - €</v>
      </c>
      <c r="H188" s="9">
        <v>38</v>
      </c>
      <c r="I188" s="9" t="str">
        <f t="shared" si="19"/>
        <v xml:space="preserve"> - €</v>
      </c>
      <c r="J188" s="9" t="str">
        <f t="shared" si="19"/>
        <v xml:space="preserve"> - €</v>
      </c>
      <c r="K188" s="9" t="str">
        <f t="shared" si="19"/>
        <v xml:space="preserve"> - €</v>
      </c>
      <c r="L188" s="9">
        <v>38</v>
      </c>
    </row>
    <row r="189" spans="1:12" x14ac:dyDescent="0.25">
      <c r="A189" t="s">
        <v>262</v>
      </c>
      <c r="B189" t="s">
        <v>31</v>
      </c>
      <c r="C189" t="s">
        <v>263</v>
      </c>
      <c r="D189" s="30">
        <v>44995.002083333333</v>
      </c>
      <c r="E189" s="30">
        <v>44995.961099537039</v>
      </c>
      <c r="F189" s="9" t="str">
        <f t="shared" si="21"/>
        <v xml:space="preserve"> - €</v>
      </c>
      <c r="G189" s="9" t="str">
        <f t="shared" si="18"/>
        <v xml:space="preserve"> - €</v>
      </c>
      <c r="H189" s="9">
        <v>52.32</v>
      </c>
      <c r="I189" s="9" t="str">
        <f t="shared" si="19"/>
        <v xml:space="preserve"> - €</v>
      </c>
      <c r="J189" s="9" t="str">
        <f t="shared" si="19"/>
        <v xml:space="preserve"> - €</v>
      </c>
      <c r="K189" s="9" t="str">
        <f t="shared" si="19"/>
        <v xml:space="preserve"> - €</v>
      </c>
      <c r="L189" s="9">
        <v>52.32</v>
      </c>
    </row>
    <row r="190" spans="1:12" x14ac:dyDescent="0.25">
      <c r="A190" t="s">
        <v>243</v>
      </c>
      <c r="B190" t="s">
        <v>68</v>
      </c>
      <c r="C190" t="s">
        <v>264</v>
      </c>
      <c r="D190" s="30">
        <v>45044.00277777778</v>
      </c>
      <c r="E190" s="30">
        <v>45046.961793981478</v>
      </c>
      <c r="F190" s="9">
        <v>82.28</v>
      </c>
      <c r="G190" s="9" t="str">
        <f t="shared" si="18"/>
        <v xml:space="preserve"> - €</v>
      </c>
      <c r="H190" s="9">
        <v>6.1</v>
      </c>
      <c r="I190" s="9" t="str">
        <f t="shared" si="19"/>
        <v xml:space="preserve"> - €</v>
      </c>
      <c r="J190" s="9" t="str">
        <f t="shared" si="19"/>
        <v xml:space="preserve"> - €</v>
      </c>
      <c r="K190" s="9" t="str">
        <f t="shared" si="19"/>
        <v xml:space="preserve"> - €</v>
      </c>
      <c r="L190" s="9">
        <v>88.38</v>
      </c>
    </row>
    <row r="191" spans="1:12" x14ac:dyDescent="0.25">
      <c r="A191" t="s">
        <v>243</v>
      </c>
      <c r="B191" t="s">
        <v>99</v>
      </c>
      <c r="C191" t="s">
        <v>265</v>
      </c>
      <c r="D191" s="30">
        <v>45015.002083333333</v>
      </c>
      <c r="E191" s="30">
        <v>45015.961099537039</v>
      </c>
      <c r="F191" s="9" t="str">
        <f t="shared" ref="F191" si="22" xml:space="preserve"> " - €"</f>
        <v xml:space="preserve"> - €</v>
      </c>
      <c r="G191" s="9" t="str">
        <f t="shared" si="18"/>
        <v xml:space="preserve"> - €</v>
      </c>
      <c r="H191" s="9">
        <v>39</v>
      </c>
      <c r="I191" s="9" t="str">
        <f t="shared" si="19"/>
        <v xml:space="preserve"> - €</v>
      </c>
      <c r="J191" s="9" t="str">
        <f t="shared" si="19"/>
        <v xml:space="preserve"> - €</v>
      </c>
      <c r="K191" s="9" t="str">
        <f t="shared" si="19"/>
        <v xml:space="preserve"> - €</v>
      </c>
      <c r="L191" s="9">
        <v>39</v>
      </c>
    </row>
    <row r="192" spans="1:12" x14ac:dyDescent="0.25">
      <c r="A192" t="s">
        <v>266</v>
      </c>
      <c r="B192" t="s">
        <v>99</v>
      </c>
      <c r="C192" t="s">
        <v>267</v>
      </c>
      <c r="D192" s="30">
        <v>45016.002083333333</v>
      </c>
      <c r="E192" s="30">
        <v>45016.961099537039</v>
      </c>
      <c r="F192" s="9">
        <v>20.57</v>
      </c>
      <c r="G192" s="9" t="str">
        <f t="shared" si="18"/>
        <v xml:space="preserve"> - €</v>
      </c>
      <c r="H192" s="9">
        <v>42.65</v>
      </c>
      <c r="I192" s="9" t="str">
        <f t="shared" si="19"/>
        <v xml:space="preserve"> - €</v>
      </c>
      <c r="J192" s="9" t="str">
        <f t="shared" si="19"/>
        <v xml:space="preserve"> - €</v>
      </c>
      <c r="K192" s="9" t="str">
        <f t="shared" si="19"/>
        <v xml:space="preserve"> - €</v>
      </c>
      <c r="L192" s="9">
        <v>63.22</v>
      </c>
    </row>
    <row r="193" spans="1:12" x14ac:dyDescent="0.25">
      <c r="A193" t="s">
        <v>268</v>
      </c>
      <c r="B193" t="s">
        <v>99</v>
      </c>
      <c r="C193" t="s">
        <v>269</v>
      </c>
      <c r="D193" s="30">
        <v>45016.002083333333</v>
      </c>
      <c r="E193" s="30">
        <v>45016.961099537039</v>
      </c>
      <c r="F193" s="9">
        <v>24.75</v>
      </c>
      <c r="G193" s="9" t="str">
        <f t="shared" si="18"/>
        <v xml:space="preserve"> - €</v>
      </c>
      <c r="H193" s="9">
        <v>38</v>
      </c>
      <c r="I193" s="9" t="str">
        <f t="shared" si="19"/>
        <v xml:space="preserve"> - €</v>
      </c>
      <c r="J193" s="9" t="str">
        <f t="shared" si="19"/>
        <v xml:space="preserve"> - €</v>
      </c>
      <c r="K193" s="9" t="str">
        <f t="shared" si="19"/>
        <v xml:space="preserve"> - €</v>
      </c>
      <c r="L193" s="9">
        <v>62.75</v>
      </c>
    </row>
    <row r="194" spans="1:12" x14ac:dyDescent="0.25">
      <c r="A194" t="s">
        <v>262</v>
      </c>
      <c r="B194" t="s">
        <v>99</v>
      </c>
      <c r="C194" t="s">
        <v>269</v>
      </c>
      <c r="D194" s="30">
        <v>45016.002083333333</v>
      </c>
      <c r="E194" s="30">
        <v>45016.961099537039</v>
      </c>
      <c r="F194" s="9">
        <v>24.75</v>
      </c>
      <c r="G194" s="9" t="str">
        <f t="shared" si="18"/>
        <v xml:space="preserve"> - €</v>
      </c>
      <c r="H194" s="9" t="str">
        <f t="shared" si="18"/>
        <v xml:space="preserve"> - €</v>
      </c>
      <c r="I194" s="9" t="str">
        <f t="shared" si="19"/>
        <v xml:space="preserve"> - €</v>
      </c>
      <c r="J194" s="9" t="str">
        <f t="shared" si="19"/>
        <v xml:space="preserve"> - €</v>
      </c>
      <c r="K194" s="9" t="str">
        <f t="shared" si="19"/>
        <v xml:space="preserve"> - €</v>
      </c>
      <c r="L194" s="9">
        <v>24.75</v>
      </c>
    </row>
    <row r="195" spans="1:12" x14ac:dyDescent="0.25">
      <c r="A195" t="s">
        <v>270</v>
      </c>
      <c r="B195" t="s">
        <v>80</v>
      </c>
      <c r="C195" t="s">
        <v>271</v>
      </c>
      <c r="D195" s="30">
        <v>44958.906273148146</v>
      </c>
      <c r="E195" s="30">
        <v>44960</v>
      </c>
      <c r="F195" s="9" t="str">
        <f t="shared" ref="F195:G210" si="23" xml:space="preserve"> " - €"</f>
        <v xml:space="preserve"> - €</v>
      </c>
      <c r="G195" s="9">
        <v>230</v>
      </c>
      <c r="H195" s="9" t="str">
        <f t="shared" ref="H195" si="24" xml:space="preserve"> " - €"</f>
        <v xml:space="preserve"> - €</v>
      </c>
      <c r="I195" s="9">
        <v>230</v>
      </c>
      <c r="J195" s="9" t="str">
        <f t="shared" ref="J195:K222" si="25" xml:space="preserve"> " - €"</f>
        <v xml:space="preserve"> - €</v>
      </c>
      <c r="K195" s="9" t="str">
        <f t="shared" si="25"/>
        <v xml:space="preserve"> - €</v>
      </c>
      <c r="L195" s="9">
        <v>230</v>
      </c>
    </row>
    <row r="196" spans="1:12" x14ac:dyDescent="0.25">
      <c r="A196" t="s">
        <v>243</v>
      </c>
      <c r="B196" t="s">
        <v>99</v>
      </c>
      <c r="C196" t="s">
        <v>272</v>
      </c>
      <c r="D196" s="30">
        <v>45036.00277777778</v>
      </c>
      <c r="E196" s="30">
        <v>45036.961793981478</v>
      </c>
      <c r="F196" s="9" t="str">
        <f t="shared" si="23"/>
        <v xml:space="preserve"> - €</v>
      </c>
      <c r="G196" s="9" t="str">
        <f t="shared" si="23"/>
        <v xml:space="preserve"> - €</v>
      </c>
      <c r="H196" s="9">
        <v>38.700000000000003</v>
      </c>
      <c r="I196" s="9" t="str">
        <f t="shared" ref="I196:I213" si="26" xml:space="preserve"> " - €"</f>
        <v xml:space="preserve"> - €</v>
      </c>
      <c r="J196" s="9" t="str">
        <f t="shared" si="25"/>
        <v xml:space="preserve"> - €</v>
      </c>
      <c r="K196" s="9" t="str">
        <f t="shared" si="25"/>
        <v xml:space="preserve"> - €</v>
      </c>
      <c r="L196" s="9">
        <v>38.700000000000003</v>
      </c>
    </row>
    <row r="197" spans="1:12" x14ac:dyDescent="0.25">
      <c r="A197" t="s">
        <v>243</v>
      </c>
      <c r="B197" t="s">
        <v>68</v>
      </c>
      <c r="C197" t="s">
        <v>273</v>
      </c>
      <c r="D197" s="30">
        <v>45085.004166666666</v>
      </c>
      <c r="E197" s="30">
        <v>45085.963182870371</v>
      </c>
      <c r="F197" s="9">
        <v>20.57</v>
      </c>
      <c r="G197" s="9" t="str">
        <f t="shared" si="23"/>
        <v xml:space="preserve"> - €</v>
      </c>
      <c r="H197" s="9" t="str">
        <f xml:space="preserve"> " - €"</f>
        <v xml:space="preserve"> - €</v>
      </c>
      <c r="I197" s="9" t="str">
        <f t="shared" si="26"/>
        <v xml:space="preserve"> - €</v>
      </c>
      <c r="J197" s="9" t="str">
        <f t="shared" si="25"/>
        <v xml:space="preserve"> - €</v>
      </c>
      <c r="K197" s="9" t="str">
        <f t="shared" si="25"/>
        <v xml:space="preserve"> - €</v>
      </c>
      <c r="L197" s="9">
        <v>20.57</v>
      </c>
    </row>
    <row r="198" spans="1:12" x14ac:dyDescent="0.25">
      <c r="A198" t="s">
        <v>243</v>
      </c>
      <c r="B198" t="s">
        <v>99</v>
      </c>
      <c r="C198" t="s">
        <v>274</v>
      </c>
      <c r="D198" s="30">
        <v>45048.003472222219</v>
      </c>
      <c r="E198" s="30">
        <v>45048.962488425925</v>
      </c>
      <c r="F198" s="9" t="str">
        <f t="shared" ref="F198" si="27" xml:space="preserve"> " - €"</f>
        <v xml:space="preserve"> - €</v>
      </c>
      <c r="G198" s="9" t="str">
        <f t="shared" si="23"/>
        <v xml:space="preserve"> - €</v>
      </c>
      <c r="H198" s="9">
        <v>39.950000000000003</v>
      </c>
      <c r="I198" s="9" t="str">
        <f t="shared" si="26"/>
        <v xml:space="preserve"> - €</v>
      </c>
      <c r="J198" s="9" t="str">
        <f t="shared" si="25"/>
        <v xml:space="preserve"> - €</v>
      </c>
      <c r="K198" s="9" t="str">
        <f t="shared" si="25"/>
        <v xml:space="preserve"> - €</v>
      </c>
      <c r="L198" s="9">
        <v>39.950000000000003</v>
      </c>
    </row>
    <row r="199" spans="1:12" x14ac:dyDescent="0.25">
      <c r="A199" t="s">
        <v>275</v>
      </c>
      <c r="B199" t="s">
        <v>276</v>
      </c>
      <c r="C199" t="s">
        <v>277</v>
      </c>
      <c r="D199" s="30">
        <v>45062.003472222219</v>
      </c>
      <c r="E199" s="30">
        <v>45064.962488425925</v>
      </c>
      <c r="F199" s="9">
        <v>102.85</v>
      </c>
      <c r="G199" s="9" t="str">
        <f t="shared" si="23"/>
        <v xml:space="preserve"> - €</v>
      </c>
      <c r="H199" s="9">
        <v>141.87</v>
      </c>
      <c r="I199" s="9" t="str">
        <f t="shared" si="26"/>
        <v xml:space="preserve"> - €</v>
      </c>
      <c r="J199" s="9" t="str">
        <f t="shared" si="25"/>
        <v xml:space="preserve"> - €</v>
      </c>
      <c r="K199" s="9" t="str">
        <f t="shared" si="25"/>
        <v xml:space="preserve"> - €</v>
      </c>
      <c r="L199" s="9">
        <v>244.72</v>
      </c>
    </row>
    <row r="200" spans="1:12" x14ac:dyDescent="0.25">
      <c r="A200" t="s">
        <v>278</v>
      </c>
      <c r="B200" t="s">
        <v>99</v>
      </c>
      <c r="C200" t="s">
        <v>279</v>
      </c>
      <c r="D200" s="30">
        <v>45034.00277777778</v>
      </c>
      <c r="E200" s="30">
        <v>45034.961793981478</v>
      </c>
      <c r="F200" s="9" t="str">
        <f t="shared" ref="F200:F209" si="28" xml:space="preserve"> " - €"</f>
        <v xml:space="preserve"> - €</v>
      </c>
      <c r="G200" s="9" t="str">
        <f t="shared" si="23"/>
        <v xml:space="preserve"> - €</v>
      </c>
      <c r="H200" s="9">
        <v>38</v>
      </c>
      <c r="I200" s="9" t="str">
        <f t="shared" si="26"/>
        <v xml:space="preserve"> - €</v>
      </c>
      <c r="J200" s="9" t="str">
        <f t="shared" si="25"/>
        <v xml:space="preserve"> - €</v>
      </c>
      <c r="K200" s="9" t="str">
        <f t="shared" si="25"/>
        <v xml:space="preserve"> - €</v>
      </c>
      <c r="L200" s="9">
        <v>38</v>
      </c>
    </row>
    <row r="201" spans="1:12" x14ac:dyDescent="0.25">
      <c r="A201" t="s">
        <v>252</v>
      </c>
      <c r="B201" t="s">
        <v>99</v>
      </c>
      <c r="C201" t="s">
        <v>280</v>
      </c>
      <c r="D201" s="30">
        <v>45055.003472222219</v>
      </c>
      <c r="E201" s="30">
        <v>45055.962488425925</v>
      </c>
      <c r="F201" s="9" t="str">
        <f t="shared" si="28"/>
        <v xml:space="preserve"> - €</v>
      </c>
      <c r="G201" s="9" t="str">
        <f t="shared" si="23"/>
        <v xml:space="preserve"> - €</v>
      </c>
      <c r="H201" s="9">
        <v>38</v>
      </c>
      <c r="I201" s="9" t="str">
        <f t="shared" si="26"/>
        <v xml:space="preserve"> - €</v>
      </c>
      <c r="J201" s="9" t="str">
        <f t="shared" si="25"/>
        <v xml:space="preserve"> - €</v>
      </c>
      <c r="K201" s="9" t="str">
        <f t="shared" si="25"/>
        <v xml:space="preserve"> - €</v>
      </c>
      <c r="L201" s="9">
        <v>38</v>
      </c>
    </row>
    <row r="202" spans="1:12" x14ac:dyDescent="0.25">
      <c r="A202" t="s">
        <v>252</v>
      </c>
      <c r="B202" t="s">
        <v>68</v>
      </c>
      <c r="C202" t="s">
        <v>281</v>
      </c>
      <c r="D202" s="30">
        <v>45050.003472222219</v>
      </c>
      <c r="E202" s="30">
        <v>45050.962488425925</v>
      </c>
      <c r="F202" s="9" t="str">
        <f t="shared" si="28"/>
        <v xml:space="preserve"> - €</v>
      </c>
      <c r="G202" s="9" t="str">
        <f t="shared" si="23"/>
        <v xml:space="preserve"> - €</v>
      </c>
      <c r="H202" s="9">
        <v>22.35</v>
      </c>
      <c r="I202" s="9" t="str">
        <f t="shared" si="26"/>
        <v xml:space="preserve"> - €</v>
      </c>
      <c r="J202" s="9" t="str">
        <f t="shared" si="25"/>
        <v xml:space="preserve"> - €</v>
      </c>
      <c r="K202" s="9" t="str">
        <f t="shared" si="25"/>
        <v xml:space="preserve"> - €</v>
      </c>
      <c r="L202" s="9">
        <v>22.35</v>
      </c>
    </row>
    <row r="203" spans="1:12" x14ac:dyDescent="0.25">
      <c r="A203" t="s">
        <v>243</v>
      </c>
      <c r="B203" t="s">
        <v>99</v>
      </c>
      <c r="C203" t="s">
        <v>282</v>
      </c>
      <c r="D203" s="30">
        <v>45071.003472222219</v>
      </c>
      <c r="E203" s="30">
        <v>45071.962488425925</v>
      </c>
      <c r="F203" s="9" t="str">
        <f t="shared" si="28"/>
        <v xml:space="preserve"> - €</v>
      </c>
      <c r="G203" s="9" t="str">
        <f t="shared" si="23"/>
        <v xml:space="preserve"> - €</v>
      </c>
      <c r="H203" s="9">
        <v>38.82</v>
      </c>
      <c r="I203" s="9" t="str">
        <f t="shared" si="26"/>
        <v xml:space="preserve"> - €</v>
      </c>
      <c r="J203" s="9" t="str">
        <f t="shared" si="25"/>
        <v xml:space="preserve"> - €</v>
      </c>
      <c r="K203" s="9" t="str">
        <f t="shared" si="25"/>
        <v xml:space="preserve"> - €</v>
      </c>
      <c r="L203" s="9">
        <v>38.82</v>
      </c>
    </row>
    <row r="204" spans="1:12" x14ac:dyDescent="0.25">
      <c r="A204" t="s">
        <v>252</v>
      </c>
      <c r="B204" t="s">
        <v>99</v>
      </c>
      <c r="C204" t="s">
        <v>283</v>
      </c>
      <c r="D204" s="30">
        <v>45070.003472222219</v>
      </c>
      <c r="E204" s="30">
        <v>45070.962488425925</v>
      </c>
      <c r="F204" s="9" t="str">
        <f t="shared" si="28"/>
        <v xml:space="preserve"> - €</v>
      </c>
      <c r="G204" s="9" t="str">
        <f t="shared" si="23"/>
        <v xml:space="preserve"> - €</v>
      </c>
      <c r="H204" s="9">
        <v>37.619999999999997</v>
      </c>
      <c r="I204" s="9" t="str">
        <f t="shared" si="26"/>
        <v xml:space="preserve"> - €</v>
      </c>
      <c r="J204" s="9" t="str">
        <f t="shared" si="25"/>
        <v xml:space="preserve"> - €</v>
      </c>
      <c r="K204" s="9" t="str">
        <f t="shared" si="25"/>
        <v xml:space="preserve"> - €</v>
      </c>
      <c r="L204" s="9">
        <v>37.619999999999997</v>
      </c>
    </row>
    <row r="205" spans="1:12" x14ac:dyDescent="0.25">
      <c r="A205" t="s">
        <v>252</v>
      </c>
      <c r="B205" t="s">
        <v>68</v>
      </c>
      <c r="C205" t="s">
        <v>284</v>
      </c>
      <c r="D205" s="30">
        <v>45072.003472222219</v>
      </c>
      <c r="E205" s="30">
        <v>45072.962488425925</v>
      </c>
      <c r="F205" s="9" t="str">
        <f t="shared" si="28"/>
        <v xml:space="preserve"> - €</v>
      </c>
      <c r="G205" s="9" t="str">
        <f t="shared" si="23"/>
        <v xml:space="preserve"> - €</v>
      </c>
      <c r="H205" s="9">
        <v>29.35</v>
      </c>
      <c r="I205" s="9" t="str">
        <f t="shared" si="26"/>
        <v xml:space="preserve"> - €</v>
      </c>
      <c r="J205" s="9" t="str">
        <f t="shared" si="25"/>
        <v xml:space="preserve"> - €</v>
      </c>
      <c r="K205" s="9" t="str">
        <f t="shared" si="25"/>
        <v xml:space="preserve"> - €</v>
      </c>
      <c r="L205" s="9">
        <v>29.35</v>
      </c>
    </row>
    <row r="206" spans="1:12" x14ac:dyDescent="0.25">
      <c r="A206" t="s">
        <v>252</v>
      </c>
      <c r="B206" t="s">
        <v>276</v>
      </c>
      <c r="C206" t="s">
        <v>285</v>
      </c>
      <c r="D206" s="30">
        <v>45077.003472222219</v>
      </c>
      <c r="E206" s="30">
        <v>45079.963182870371</v>
      </c>
      <c r="F206" s="9" t="str">
        <f t="shared" si="28"/>
        <v xml:space="preserve"> - €</v>
      </c>
      <c r="G206" s="9" t="str">
        <f t="shared" si="23"/>
        <v xml:space="preserve"> - €</v>
      </c>
      <c r="H206" s="9">
        <v>30.05</v>
      </c>
      <c r="I206" s="9" t="str">
        <f t="shared" si="26"/>
        <v xml:space="preserve"> - €</v>
      </c>
      <c r="J206" s="9" t="str">
        <f t="shared" si="25"/>
        <v xml:space="preserve"> - €</v>
      </c>
      <c r="K206" s="9" t="str">
        <f t="shared" si="25"/>
        <v xml:space="preserve"> - €</v>
      </c>
      <c r="L206" s="9">
        <v>30.05</v>
      </c>
    </row>
    <row r="207" spans="1:12" x14ac:dyDescent="0.25">
      <c r="A207" t="s">
        <v>243</v>
      </c>
      <c r="B207" t="s">
        <v>99</v>
      </c>
      <c r="C207" t="s">
        <v>286</v>
      </c>
      <c r="D207" s="30">
        <v>45086.004166666666</v>
      </c>
      <c r="E207" s="30">
        <v>45086.963182870371</v>
      </c>
      <c r="F207" s="9" t="str">
        <f t="shared" si="28"/>
        <v xml:space="preserve"> - €</v>
      </c>
      <c r="G207" s="9" t="str">
        <f t="shared" si="23"/>
        <v xml:space="preserve"> - €</v>
      </c>
      <c r="H207" s="9">
        <v>37.619999999999997</v>
      </c>
      <c r="I207" s="9" t="str">
        <f t="shared" si="26"/>
        <v xml:space="preserve"> - €</v>
      </c>
      <c r="J207" s="9" t="str">
        <f t="shared" si="25"/>
        <v xml:space="preserve"> - €</v>
      </c>
      <c r="K207" s="9" t="str">
        <f t="shared" si="25"/>
        <v xml:space="preserve"> - €</v>
      </c>
      <c r="L207" s="9">
        <v>37.619999999999997</v>
      </c>
    </row>
    <row r="208" spans="1:12" x14ac:dyDescent="0.25">
      <c r="A208" t="s">
        <v>243</v>
      </c>
      <c r="B208" t="s">
        <v>31</v>
      </c>
      <c r="C208" t="s">
        <v>287</v>
      </c>
      <c r="D208" s="30">
        <v>45092.004166666666</v>
      </c>
      <c r="E208" s="30">
        <v>45092.963182870371</v>
      </c>
      <c r="F208" s="9" t="str">
        <f t="shared" si="28"/>
        <v xml:space="preserve"> - €</v>
      </c>
      <c r="G208" s="9" t="str">
        <f t="shared" si="23"/>
        <v xml:space="preserve"> - €</v>
      </c>
      <c r="H208" s="9">
        <v>45.92</v>
      </c>
      <c r="I208" s="9" t="str">
        <f t="shared" si="26"/>
        <v xml:space="preserve"> - €</v>
      </c>
      <c r="J208" s="9" t="str">
        <f t="shared" si="25"/>
        <v xml:space="preserve"> - €</v>
      </c>
      <c r="K208" s="9" t="str">
        <f t="shared" si="25"/>
        <v xml:space="preserve"> - €</v>
      </c>
      <c r="L208" s="9">
        <v>45.92</v>
      </c>
    </row>
    <row r="209" spans="1:12" x14ac:dyDescent="0.25">
      <c r="A209" t="s">
        <v>252</v>
      </c>
      <c r="B209" t="s">
        <v>31</v>
      </c>
      <c r="C209" t="s">
        <v>288</v>
      </c>
      <c r="D209" s="30">
        <v>45119.004861111112</v>
      </c>
      <c r="E209" s="30">
        <v>45119.963877314818</v>
      </c>
      <c r="F209" s="9" t="str">
        <f t="shared" si="28"/>
        <v xml:space="preserve"> - €</v>
      </c>
      <c r="G209" s="9" t="str">
        <f t="shared" si="23"/>
        <v xml:space="preserve"> - €</v>
      </c>
      <c r="H209" s="9">
        <v>57.72</v>
      </c>
      <c r="I209" s="9" t="str">
        <f t="shared" si="26"/>
        <v xml:space="preserve"> - €</v>
      </c>
      <c r="J209" s="9" t="str">
        <f t="shared" si="25"/>
        <v xml:space="preserve"> - €</v>
      </c>
      <c r="K209" s="9" t="str">
        <f t="shared" si="25"/>
        <v xml:space="preserve"> - €</v>
      </c>
      <c r="L209" s="9">
        <v>57.72</v>
      </c>
    </row>
    <row r="210" spans="1:12" x14ac:dyDescent="0.25">
      <c r="A210" t="s">
        <v>275</v>
      </c>
      <c r="B210" t="s">
        <v>99</v>
      </c>
      <c r="C210" t="s">
        <v>289</v>
      </c>
      <c r="D210" s="30">
        <v>45077.003472222219</v>
      </c>
      <c r="E210" s="30">
        <v>45079.963182870371</v>
      </c>
      <c r="F210" s="9">
        <v>61.71</v>
      </c>
      <c r="G210" s="9" t="str">
        <f t="shared" si="23"/>
        <v xml:space="preserve"> - €</v>
      </c>
      <c r="H210" s="9">
        <v>52.47</v>
      </c>
      <c r="I210" s="9" t="str">
        <f t="shared" si="26"/>
        <v xml:space="preserve"> - €</v>
      </c>
      <c r="J210" s="9" t="str">
        <f t="shared" si="25"/>
        <v xml:space="preserve"> - €</v>
      </c>
      <c r="K210" s="9" t="str">
        <f t="shared" si="25"/>
        <v xml:space="preserve"> - €</v>
      </c>
      <c r="L210" s="9">
        <v>114.18</v>
      </c>
    </row>
    <row r="211" spans="1:12" x14ac:dyDescent="0.25">
      <c r="A211" t="s">
        <v>243</v>
      </c>
      <c r="B211" t="s">
        <v>99</v>
      </c>
      <c r="C211" t="s">
        <v>290</v>
      </c>
      <c r="D211" s="30">
        <v>45148.005555555559</v>
      </c>
      <c r="E211" s="30">
        <v>45148.964571759258</v>
      </c>
      <c r="F211" s="9" t="str">
        <f t="shared" ref="F211:G214" si="29" xml:space="preserve"> " - €"</f>
        <v xml:space="preserve"> - €</v>
      </c>
      <c r="G211" s="9" t="str">
        <f t="shared" si="29"/>
        <v xml:space="preserve"> - €</v>
      </c>
      <c r="H211" s="9">
        <v>38.57</v>
      </c>
      <c r="I211" s="9" t="str">
        <f t="shared" si="26"/>
        <v xml:space="preserve"> - €</v>
      </c>
      <c r="J211" s="9" t="str">
        <f t="shared" si="25"/>
        <v xml:space="preserve"> - €</v>
      </c>
      <c r="K211" s="9" t="str">
        <f t="shared" si="25"/>
        <v xml:space="preserve"> - €</v>
      </c>
      <c r="L211" s="9">
        <v>38.57</v>
      </c>
    </row>
    <row r="212" spans="1:12" x14ac:dyDescent="0.25">
      <c r="A212" t="s">
        <v>243</v>
      </c>
      <c r="B212" t="s">
        <v>99</v>
      </c>
      <c r="C212" t="s">
        <v>291</v>
      </c>
      <c r="D212" s="30">
        <v>45177.006249999999</v>
      </c>
      <c r="E212" s="30">
        <v>45177.965266203704</v>
      </c>
      <c r="F212" s="9" t="str">
        <f t="shared" si="29"/>
        <v xml:space="preserve"> - €</v>
      </c>
      <c r="G212" s="9" t="str">
        <f t="shared" si="29"/>
        <v xml:space="preserve"> - €</v>
      </c>
      <c r="H212" s="9">
        <v>39.07</v>
      </c>
      <c r="I212" s="9" t="str">
        <f t="shared" si="26"/>
        <v xml:space="preserve"> - €</v>
      </c>
      <c r="J212" s="9" t="str">
        <f t="shared" si="25"/>
        <v xml:space="preserve"> - €</v>
      </c>
      <c r="K212" s="9" t="str">
        <f t="shared" si="25"/>
        <v xml:space="preserve"> - €</v>
      </c>
      <c r="L212" s="9">
        <v>39.07</v>
      </c>
    </row>
    <row r="213" spans="1:12" x14ac:dyDescent="0.25">
      <c r="A213" t="s">
        <v>243</v>
      </c>
      <c r="B213" t="s">
        <v>99</v>
      </c>
      <c r="C213" t="s">
        <v>292</v>
      </c>
      <c r="D213" s="30">
        <v>45184.006249999999</v>
      </c>
      <c r="E213" s="30">
        <v>45184.965266203704</v>
      </c>
      <c r="F213" s="9" t="str">
        <f t="shared" si="29"/>
        <v xml:space="preserve"> - €</v>
      </c>
      <c r="G213" s="9" t="str">
        <f t="shared" si="29"/>
        <v xml:space="preserve"> - €</v>
      </c>
      <c r="H213" s="9">
        <v>37.619999999999997</v>
      </c>
      <c r="I213" s="9" t="str">
        <f t="shared" si="26"/>
        <v xml:space="preserve"> - €</v>
      </c>
      <c r="J213" s="9" t="str">
        <f t="shared" si="25"/>
        <v xml:space="preserve"> - €</v>
      </c>
      <c r="K213" s="9" t="str">
        <f t="shared" si="25"/>
        <v xml:space="preserve"> - €</v>
      </c>
      <c r="L213" s="9">
        <v>37.619999999999997</v>
      </c>
    </row>
    <row r="214" spans="1:12" x14ac:dyDescent="0.25">
      <c r="A214" t="s">
        <v>243</v>
      </c>
      <c r="B214" t="s">
        <v>68</v>
      </c>
      <c r="C214" t="s">
        <v>293</v>
      </c>
      <c r="D214" s="30">
        <v>45007.535694444443</v>
      </c>
      <c r="E214" s="30">
        <v>45046</v>
      </c>
      <c r="F214" s="9" t="str">
        <f t="shared" si="29"/>
        <v xml:space="preserve"> - €</v>
      </c>
      <c r="G214" s="9">
        <v>127.27</v>
      </c>
      <c r="H214" s="9" t="str">
        <f t="shared" ref="H214:I221" si="30" xml:space="preserve"> " - €"</f>
        <v xml:space="preserve"> - €</v>
      </c>
      <c r="I214" s="9">
        <v>127.27</v>
      </c>
      <c r="J214" s="9" t="str">
        <f t="shared" si="25"/>
        <v xml:space="preserve"> - €</v>
      </c>
      <c r="K214" s="9" t="str">
        <f t="shared" si="25"/>
        <v xml:space="preserve"> - €</v>
      </c>
      <c r="L214" s="9">
        <v>127.27</v>
      </c>
    </row>
    <row r="215" spans="1:12" x14ac:dyDescent="0.25">
      <c r="A215" t="s">
        <v>243</v>
      </c>
      <c r="B215" t="s">
        <v>68</v>
      </c>
      <c r="C215" t="s">
        <v>294</v>
      </c>
      <c r="D215" s="30">
        <v>45205.006944444445</v>
      </c>
      <c r="E215" s="30">
        <v>45206.965960648151</v>
      </c>
      <c r="F215" s="9">
        <v>61.71</v>
      </c>
      <c r="G215" s="9" t="str">
        <f t="shared" ref="G215:G221" si="31" xml:space="preserve"> " - €"</f>
        <v xml:space="preserve"> - €</v>
      </c>
      <c r="H215" s="9" t="str">
        <f t="shared" si="30"/>
        <v xml:space="preserve"> - €</v>
      </c>
      <c r="I215" s="9" t="str">
        <f t="shared" si="30"/>
        <v xml:space="preserve"> - €</v>
      </c>
      <c r="J215" s="9" t="str">
        <f t="shared" si="25"/>
        <v xml:space="preserve"> - €</v>
      </c>
      <c r="K215" s="9" t="str">
        <f t="shared" si="25"/>
        <v xml:space="preserve"> - €</v>
      </c>
      <c r="L215" s="9">
        <v>61.71</v>
      </c>
    </row>
    <row r="216" spans="1:12" x14ac:dyDescent="0.25">
      <c r="A216" t="s">
        <v>243</v>
      </c>
      <c r="B216" t="s">
        <v>99</v>
      </c>
      <c r="C216" t="s">
        <v>295</v>
      </c>
      <c r="D216" s="30">
        <v>45204.006944444445</v>
      </c>
      <c r="E216" s="30">
        <v>45204.965960648151</v>
      </c>
      <c r="F216" s="9" t="str">
        <f t="shared" ref="F216" si="32" xml:space="preserve"> " - €"</f>
        <v xml:space="preserve"> - €</v>
      </c>
      <c r="G216" s="9" t="str">
        <f t="shared" si="31"/>
        <v xml:space="preserve"> - €</v>
      </c>
      <c r="H216" s="9">
        <v>39.32</v>
      </c>
      <c r="I216" s="9" t="str">
        <f t="shared" si="30"/>
        <v xml:space="preserve"> - €</v>
      </c>
      <c r="J216" s="9" t="str">
        <f t="shared" si="25"/>
        <v xml:space="preserve"> - €</v>
      </c>
      <c r="K216" s="9" t="str">
        <f t="shared" si="25"/>
        <v xml:space="preserve"> - €</v>
      </c>
      <c r="L216" s="9">
        <v>39.32</v>
      </c>
    </row>
    <row r="217" spans="1:12" x14ac:dyDescent="0.25">
      <c r="A217" t="s">
        <v>275</v>
      </c>
      <c r="B217" t="s">
        <v>31</v>
      </c>
      <c r="C217" t="s">
        <v>296</v>
      </c>
      <c r="D217" s="30">
        <v>45173.006249999999</v>
      </c>
      <c r="E217" s="30">
        <v>45173.965266203704</v>
      </c>
      <c r="F217" s="9">
        <v>20.57</v>
      </c>
      <c r="G217" s="9" t="str">
        <f t="shared" si="31"/>
        <v xml:space="preserve"> - €</v>
      </c>
      <c r="H217" s="9">
        <v>45.92</v>
      </c>
      <c r="I217" s="9" t="str">
        <f t="shared" si="30"/>
        <v xml:space="preserve"> - €</v>
      </c>
      <c r="J217" s="9" t="str">
        <f t="shared" si="25"/>
        <v xml:space="preserve"> - €</v>
      </c>
      <c r="K217" s="9" t="str">
        <f t="shared" si="25"/>
        <v xml:space="preserve"> - €</v>
      </c>
      <c r="L217" s="9">
        <v>66.489999999999995</v>
      </c>
    </row>
    <row r="218" spans="1:12" x14ac:dyDescent="0.25">
      <c r="A218" t="s">
        <v>275</v>
      </c>
      <c r="B218" t="s">
        <v>31</v>
      </c>
      <c r="C218" t="s">
        <v>296</v>
      </c>
      <c r="D218" s="30">
        <v>45208.006944444445</v>
      </c>
      <c r="E218" s="30">
        <v>45208.965960648151</v>
      </c>
      <c r="F218" s="9">
        <v>20.57</v>
      </c>
      <c r="G218" s="9" t="str">
        <f t="shared" si="31"/>
        <v xml:space="preserve"> - €</v>
      </c>
      <c r="H218" s="9">
        <v>45.92</v>
      </c>
      <c r="I218" s="9" t="str">
        <f t="shared" si="30"/>
        <v xml:space="preserve"> - €</v>
      </c>
      <c r="J218" s="9" t="str">
        <f t="shared" si="25"/>
        <v xml:space="preserve"> - €</v>
      </c>
      <c r="K218" s="9" t="str">
        <f t="shared" si="25"/>
        <v xml:space="preserve"> - €</v>
      </c>
      <c r="L218" s="9">
        <v>66.489999999999995</v>
      </c>
    </row>
    <row r="219" spans="1:12" x14ac:dyDescent="0.25">
      <c r="A219" t="s">
        <v>275</v>
      </c>
      <c r="B219" t="s">
        <v>31</v>
      </c>
      <c r="C219" t="s">
        <v>297</v>
      </c>
      <c r="D219" s="30">
        <v>45198.006249999999</v>
      </c>
      <c r="E219" s="30">
        <v>45198.965266203704</v>
      </c>
      <c r="F219" s="9" t="str">
        <f t="shared" ref="F219" si="33" xml:space="preserve"> " - €"</f>
        <v xml:space="preserve"> - €</v>
      </c>
      <c r="G219" s="9" t="str">
        <f t="shared" si="31"/>
        <v xml:space="preserve"> - €</v>
      </c>
      <c r="H219" s="9">
        <v>52.32</v>
      </c>
      <c r="I219" s="9" t="str">
        <f t="shared" si="30"/>
        <v xml:space="preserve"> - €</v>
      </c>
      <c r="J219" s="9" t="str">
        <f t="shared" si="25"/>
        <v xml:space="preserve"> - €</v>
      </c>
      <c r="K219" s="9" t="str">
        <f t="shared" si="25"/>
        <v xml:space="preserve"> - €</v>
      </c>
      <c r="L219" s="9">
        <v>52.32</v>
      </c>
    </row>
    <row r="220" spans="1:12" x14ac:dyDescent="0.25">
      <c r="A220" t="s">
        <v>275</v>
      </c>
      <c r="B220" t="s">
        <v>298</v>
      </c>
      <c r="C220" t="s">
        <v>299</v>
      </c>
      <c r="D220" s="30">
        <v>45251.007638888892</v>
      </c>
      <c r="E220" s="30">
        <v>45255.96665509259</v>
      </c>
      <c r="F220" s="9">
        <v>164.56</v>
      </c>
      <c r="G220" s="9" t="str">
        <f t="shared" si="31"/>
        <v xml:space="preserve"> - €</v>
      </c>
      <c r="H220" s="9">
        <v>85.82</v>
      </c>
      <c r="I220" s="9" t="str">
        <f t="shared" si="30"/>
        <v xml:space="preserve"> - €</v>
      </c>
      <c r="J220" s="9" t="str">
        <f t="shared" si="25"/>
        <v xml:space="preserve"> - €</v>
      </c>
      <c r="K220" s="9" t="str">
        <f t="shared" si="25"/>
        <v xml:space="preserve"> - €</v>
      </c>
      <c r="L220" s="9">
        <v>250.38</v>
      </c>
    </row>
    <row r="221" spans="1:12" x14ac:dyDescent="0.25">
      <c r="A221" t="s">
        <v>275</v>
      </c>
      <c r="B221" t="s">
        <v>300</v>
      </c>
      <c r="C221" t="s">
        <v>301</v>
      </c>
      <c r="D221" s="30">
        <v>45260.007638888892</v>
      </c>
      <c r="E221" s="30">
        <v>45260.96665509259</v>
      </c>
      <c r="F221" s="9" t="str">
        <f t="shared" ref="F221:G223" si="34" xml:space="preserve"> " - €"</f>
        <v xml:space="preserve"> - €</v>
      </c>
      <c r="G221" s="9" t="str">
        <f t="shared" si="31"/>
        <v xml:space="preserve"> - €</v>
      </c>
      <c r="H221" s="9">
        <v>199.88</v>
      </c>
      <c r="I221" s="9" t="str">
        <f t="shared" si="30"/>
        <v xml:space="preserve"> - €</v>
      </c>
      <c r="J221" s="9" t="str">
        <f t="shared" si="25"/>
        <v xml:space="preserve"> - €</v>
      </c>
      <c r="K221" s="9" t="str">
        <f t="shared" si="25"/>
        <v xml:space="preserve"> - €</v>
      </c>
      <c r="L221" s="9">
        <v>199.88</v>
      </c>
    </row>
    <row r="222" spans="1:12" x14ac:dyDescent="0.25">
      <c r="A222" t="s">
        <v>243</v>
      </c>
      <c r="B222" t="s">
        <v>68</v>
      </c>
      <c r="C222" t="s">
        <v>302</v>
      </c>
      <c r="D222" s="30">
        <v>45049.482048611113</v>
      </c>
      <c r="E222" s="30">
        <v>45085</v>
      </c>
      <c r="F222" s="9" t="str">
        <f t="shared" si="34"/>
        <v xml:space="preserve"> - €</v>
      </c>
      <c r="G222" s="9">
        <v>77.45</v>
      </c>
      <c r="H222" s="9" t="str">
        <f t="shared" ref="H222" si="35" xml:space="preserve"> " - €"</f>
        <v xml:space="preserve"> - €</v>
      </c>
      <c r="I222" s="9">
        <v>77.45</v>
      </c>
      <c r="J222" s="9" t="str">
        <f t="shared" si="25"/>
        <v xml:space="preserve"> - €</v>
      </c>
      <c r="K222" s="9" t="str">
        <f t="shared" si="25"/>
        <v xml:space="preserve"> - €</v>
      </c>
      <c r="L222" s="9">
        <v>77.45</v>
      </c>
    </row>
    <row r="223" spans="1:12" x14ac:dyDescent="0.25">
      <c r="A223" t="s">
        <v>243</v>
      </c>
      <c r="B223" t="s">
        <v>68</v>
      </c>
      <c r="C223" t="s">
        <v>303</v>
      </c>
      <c r="D223" s="30">
        <v>45205.702997685185</v>
      </c>
      <c r="E223" s="30">
        <v>45206</v>
      </c>
      <c r="F223" s="9" t="str">
        <f t="shared" si="34"/>
        <v xml:space="preserve"> - €</v>
      </c>
      <c r="G223" s="9" t="str">
        <f t="shared" si="34"/>
        <v xml:space="preserve"> - €</v>
      </c>
      <c r="H223" s="9">
        <v>145.27000000000001</v>
      </c>
      <c r="I223" s="9" t="str">
        <f t="shared" ref="I223:K238" si="36" xml:space="preserve"> " - €"</f>
        <v xml:space="preserve"> - €</v>
      </c>
      <c r="J223" s="9">
        <v>145.27000000000001</v>
      </c>
      <c r="K223" s="9" t="str">
        <f t="shared" ref="K223" si="37" xml:space="preserve"> " - €"</f>
        <v xml:space="preserve"> - €</v>
      </c>
      <c r="L223" s="9">
        <v>145.27000000000001</v>
      </c>
    </row>
    <row r="224" spans="1:12" s="23" customFormat="1" x14ac:dyDescent="0.25">
      <c r="A224" s="23" t="s">
        <v>304</v>
      </c>
      <c r="B224" s="23" t="s">
        <v>31</v>
      </c>
      <c r="C224" s="23" t="s">
        <v>305</v>
      </c>
      <c r="D224" s="25">
        <v>44949.000694444447</v>
      </c>
      <c r="E224" s="25">
        <v>44949.959710648145</v>
      </c>
      <c r="F224" s="26">
        <v>24.75</v>
      </c>
      <c r="G224" s="26" t="s">
        <v>122</v>
      </c>
      <c r="H224" s="26">
        <v>55.22</v>
      </c>
      <c r="I224" s="26" t="str">
        <f t="shared" si="36"/>
        <v xml:space="preserve"> - €</v>
      </c>
      <c r="J224" s="26" t="str">
        <f t="shared" si="36"/>
        <v xml:space="preserve"> - €</v>
      </c>
      <c r="K224" s="26" t="str">
        <f t="shared" si="36"/>
        <v xml:space="preserve"> - €</v>
      </c>
      <c r="L224" s="26">
        <v>79.97</v>
      </c>
    </row>
    <row r="225" spans="1:12" x14ac:dyDescent="0.25">
      <c r="A225" t="s">
        <v>304</v>
      </c>
      <c r="B225" t="s">
        <v>237</v>
      </c>
      <c r="C225" t="s">
        <v>306</v>
      </c>
      <c r="D225" s="31">
        <v>44987.002083333333</v>
      </c>
      <c r="E225" s="31">
        <v>44989.961099537039</v>
      </c>
      <c r="F225" s="9">
        <v>99</v>
      </c>
      <c r="G225" s="9" t="s">
        <v>122</v>
      </c>
      <c r="H225" s="9" t="s">
        <v>122</v>
      </c>
      <c r="I225" s="9" t="str">
        <f t="shared" si="36"/>
        <v xml:space="preserve"> - €</v>
      </c>
      <c r="J225" s="9" t="str">
        <f t="shared" si="36"/>
        <v xml:space="preserve"> - €</v>
      </c>
      <c r="K225" s="9" t="str">
        <f t="shared" si="36"/>
        <v xml:space="preserve"> - €</v>
      </c>
      <c r="L225" s="9">
        <v>99</v>
      </c>
    </row>
    <row r="226" spans="1:12" x14ac:dyDescent="0.25">
      <c r="A226" t="s">
        <v>304</v>
      </c>
      <c r="B226" t="s">
        <v>237</v>
      </c>
      <c r="C226" t="s">
        <v>306</v>
      </c>
      <c r="D226" s="31">
        <v>44987.002083333333</v>
      </c>
      <c r="E226" s="31">
        <v>44989.961099537039</v>
      </c>
      <c r="F226" s="9" t="s">
        <v>122</v>
      </c>
      <c r="G226" s="9" t="s">
        <v>122</v>
      </c>
      <c r="H226" s="9">
        <v>343.91</v>
      </c>
      <c r="I226" s="9" t="str">
        <f t="shared" si="36"/>
        <v xml:space="preserve"> - €</v>
      </c>
      <c r="J226" s="9">
        <v>343.91</v>
      </c>
      <c r="K226" s="9" t="str">
        <f t="shared" si="36"/>
        <v xml:space="preserve"> - €</v>
      </c>
      <c r="L226" s="9">
        <v>343.91</v>
      </c>
    </row>
    <row r="227" spans="1:12" x14ac:dyDescent="0.25">
      <c r="A227" t="s">
        <v>304</v>
      </c>
      <c r="B227" t="s">
        <v>237</v>
      </c>
      <c r="C227" t="s">
        <v>306</v>
      </c>
      <c r="D227" s="31">
        <v>44987.002083333333</v>
      </c>
      <c r="E227" s="31">
        <v>44989.961099537039</v>
      </c>
      <c r="F227" s="9" t="s">
        <v>122</v>
      </c>
      <c r="G227" s="9" t="s">
        <v>122</v>
      </c>
      <c r="H227" s="9">
        <v>45.43</v>
      </c>
      <c r="I227" s="9" t="str">
        <f t="shared" si="36"/>
        <v xml:space="preserve"> - €</v>
      </c>
      <c r="J227" s="9">
        <v>45.43</v>
      </c>
      <c r="K227" s="9" t="str">
        <f t="shared" si="36"/>
        <v xml:space="preserve"> - €</v>
      </c>
      <c r="L227" s="9">
        <v>45.43</v>
      </c>
    </row>
    <row r="228" spans="1:12" x14ac:dyDescent="0.25">
      <c r="A228" t="s">
        <v>307</v>
      </c>
      <c r="B228" t="s">
        <v>82</v>
      </c>
      <c r="C228" t="s">
        <v>308</v>
      </c>
      <c r="D228" s="31">
        <v>45204.006944444445</v>
      </c>
      <c r="E228" s="31">
        <v>45204.965960648151</v>
      </c>
      <c r="F228" s="9" t="s">
        <v>122</v>
      </c>
      <c r="G228" s="9" t="s">
        <v>122</v>
      </c>
      <c r="H228" s="9">
        <v>19.239999999999998</v>
      </c>
      <c r="I228" s="9" t="str">
        <f t="shared" si="36"/>
        <v xml:space="preserve"> - €</v>
      </c>
      <c r="J228" s="9" t="str">
        <f t="shared" si="36"/>
        <v xml:space="preserve"> - €</v>
      </c>
      <c r="K228" s="9" t="str">
        <f t="shared" si="36"/>
        <v xml:space="preserve"> - €</v>
      </c>
      <c r="L228" s="9">
        <v>19.239999999999998</v>
      </c>
    </row>
    <row r="229" spans="1:12" x14ac:dyDescent="0.25">
      <c r="A229" t="s">
        <v>307</v>
      </c>
      <c r="B229" t="s">
        <v>309</v>
      </c>
      <c r="C229" t="s">
        <v>310</v>
      </c>
      <c r="D229" s="31">
        <v>45217.006944444445</v>
      </c>
      <c r="E229" s="31">
        <v>45219.965960648151</v>
      </c>
      <c r="F229" s="9">
        <v>24.75</v>
      </c>
      <c r="G229" s="9" t="s">
        <v>122</v>
      </c>
      <c r="H229" s="9">
        <v>289.8</v>
      </c>
      <c r="I229" s="9" t="str">
        <f t="shared" si="36"/>
        <v xml:space="preserve"> - €</v>
      </c>
      <c r="J229" s="9">
        <v>289.8</v>
      </c>
      <c r="K229" s="9" t="str">
        <f t="shared" si="36"/>
        <v xml:space="preserve"> - €</v>
      </c>
      <c r="L229" s="9">
        <v>314.55</v>
      </c>
    </row>
    <row r="230" spans="1:12" x14ac:dyDescent="0.25">
      <c r="A230" t="s">
        <v>311</v>
      </c>
      <c r="B230" t="s">
        <v>82</v>
      </c>
      <c r="C230" t="s">
        <v>312</v>
      </c>
      <c r="D230" s="31">
        <v>45204.006944444445</v>
      </c>
      <c r="E230" s="31">
        <v>45204.965960648151</v>
      </c>
      <c r="F230" s="9">
        <v>24.75</v>
      </c>
      <c r="G230" s="9" t="s">
        <v>122</v>
      </c>
      <c r="H230" s="9">
        <v>10.64</v>
      </c>
      <c r="I230" s="9" t="str">
        <f t="shared" si="36"/>
        <v xml:space="preserve"> - €</v>
      </c>
      <c r="J230" s="9" t="str">
        <f t="shared" si="36"/>
        <v xml:space="preserve"> - €</v>
      </c>
      <c r="K230" s="9" t="str">
        <f t="shared" si="36"/>
        <v xml:space="preserve"> - €</v>
      </c>
      <c r="L230" s="9">
        <v>35.39</v>
      </c>
    </row>
    <row r="231" spans="1:12" x14ac:dyDescent="0.25">
      <c r="A231" t="s">
        <v>307</v>
      </c>
      <c r="B231" t="s">
        <v>82</v>
      </c>
      <c r="C231" t="s">
        <v>312</v>
      </c>
      <c r="D231" s="31">
        <v>45204.006944444445</v>
      </c>
      <c r="E231" s="31">
        <v>45204.965960648151</v>
      </c>
      <c r="F231" s="9" t="s">
        <v>122</v>
      </c>
      <c r="G231" s="9" t="s">
        <v>122</v>
      </c>
      <c r="H231" s="9">
        <v>10.64</v>
      </c>
      <c r="I231" s="9" t="str">
        <f t="shared" si="36"/>
        <v xml:space="preserve"> - €</v>
      </c>
      <c r="J231" s="9" t="str">
        <f t="shared" si="36"/>
        <v xml:space="preserve"> - €</v>
      </c>
      <c r="K231" s="9" t="str">
        <f t="shared" si="36"/>
        <v xml:space="preserve"> - €</v>
      </c>
      <c r="L231" s="9">
        <v>10.64</v>
      </c>
    </row>
    <row r="232" spans="1:12" x14ac:dyDescent="0.25">
      <c r="A232" t="s">
        <v>307</v>
      </c>
      <c r="B232" t="s">
        <v>82</v>
      </c>
      <c r="C232" t="s">
        <v>313</v>
      </c>
      <c r="D232" s="31">
        <v>45204.006944444445</v>
      </c>
      <c r="E232" s="31">
        <v>45204.965960648151</v>
      </c>
      <c r="F232" s="9">
        <v>24.75</v>
      </c>
      <c r="G232" s="9" t="s">
        <v>122</v>
      </c>
      <c r="H232" s="9" t="s">
        <v>122</v>
      </c>
      <c r="I232" s="9" t="str">
        <f t="shared" si="36"/>
        <v xml:space="preserve"> - €</v>
      </c>
      <c r="J232" s="9" t="str">
        <f t="shared" si="36"/>
        <v xml:space="preserve"> - €</v>
      </c>
      <c r="K232" s="9" t="str">
        <f t="shared" si="36"/>
        <v xml:space="preserve"> - €</v>
      </c>
      <c r="L232" s="9">
        <v>24.75</v>
      </c>
    </row>
    <row r="233" spans="1:12" s="23" customFormat="1" x14ac:dyDescent="0.25">
      <c r="A233" s="23" t="s">
        <v>314</v>
      </c>
      <c r="B233" s="23" t="s">
        <v>68</v>
      </c>
      <c r="C233" s="23" t="s">
        <v>315</v>
      </c>
      <c r="D233" s="24">
        <v>45113.004861111112</v>
      </c>
      <c r="E233" s="24">
        <v>45114.963877314818</v>
      </c>
      <c r="F233" s="26">
        <v>49.5</v>
      </c>
      <c r="G233" s="26" t="s">
        <v>122</v>
      </c>
      <c r="H233" s="26">
        <v>172.35</v>
      </c>
      <c r="I233" s="26" t="str">
        <f t="shared" si="36"/>
        <v xml:space="preserve"> - €</v>
      </c>
      <c r="J233" s="26">
        <v>172.35</v>
      </c>
      <c r="K233" s="26" t="str">
        <f t="shared" si="36"/>
        <v xml:space="preserve"> - €</v>
      </c>
      <c r="L233" s="26">
        <v>221.85</v>
      </c>
    </row>
    <row r="234" spans="1:12" x14ac:dyDescent="0.25">
      <c r="A234" t="s">
        <v>314</v>
      </c>
      <c r="B234" t="s">
        <v>316</v>
      </c>
      <c r="C234" t="s">
        <v>317</v>
      </c>
      <c r="D234" s="30">
        <v>45048.003472222219</v>
      </c>
      <c r="E234" s="30">
        <v>45052.962488425925</v>
      </c>
      <c r="F234" s="9">
        <v>206.1472</v>
      </c>
      <c r="G234" s="9" t="s">
        <v>122</v>
      </c>
      <c r="H234" s="9" t="s">
        <v>122</v>
      </c>
      <c r="I234" s="9" t="str">
        <f t="shared" si="36"/>
        <v xml:space="preserve"> - €</v>
      </c>
      <c r="J234" s="9" t="str">
        <f t="shared" si="36"/>
        <v xml:space="preserve"> - €</v>
      </c>
      <c r="K234" s="9" t="str">
        <f t="shared" si="36"/>
        <v xml:space="preserve"> - €</v>
      </c>
      <c r="L234" s="9">
        <v>206.1472</v>
      </c>
    </row>
    <row r="235" spans="1:12" s="23" customFormat="1" x14ac:dyDescent="0.25">
      <c r="A235" s="23" t="s">
        <v>318</v>
      </c>
      <c r="B235" s="23" t="s">
        <v>99</v>
      </c>
      <c r="C235" s="23" t="s">
        <v>319</v>
      </c>
      <c r="D235" s="24">
        <v>44987.002083333333</v>
      </c>
      <c r="E235" s="24">
        <v>44987.961099537039</v>
      </c>
      <c r="F235" s="26" t="s">
        <v>15</v>
      </c>
      <c r="G235" s="26" t="s">
        <v>15</v>
      </c>
      <c r="H235" s="29">
        <v>21.69</v>
      </c>
      <c r="I235" s="26" t="s">
        <v>15</v>
      </c>
      <c r="J235" s="26" t="s">
        <v>15</v>
      </c>
      <c r="K235" s="26" t="str">
        <f t="shared" si="36"/>
        <v xml:space="preserve"> - €</v>
      </c>
      <c r="L235" s="29">
        <v>21.69</v>
      </c>
    </row>
    <row r="236" spans="1:12" x14ac:dyDescent="0.25">
      <c r="A236" t="s">
        <v>318</v>
      </c>
      <c r="B236" t="s">
        <v>99</v>
      </c>
      <c r="C236" t="s">
        <v>320</v>
      </c>
      <c r="D236" s="30">
        <v>45001.002083333333</v>
      </c>
      <c r="E236" s="30">
        <v>45001.961099537039</v>
      </c>
      <c r="F236" s="9" t="s">
        <v>15</v>
      </c>
      <c r="G236" s="9" t="s">
        <v>15</v>
      </c>
      <c r="H236" s="32">
        <v>19.239999999999998</v>
      </c>
      <c r="I236" s="9" t="s">
        <v>15</v>
      </c>
      <c r="J236" s="9" t="s">
        <v>15</v>
      </c>
      <c r="K236" s="9" t="str">
        <f t="shared" si="36"/>
        <v xml:space="preserve"> - €</v>
      </c>
      <c r="L236" s="32">
        <v>19.239999999999998</v>
      </c>
    </row>
    <row r="237" spans="1:12" x14ac:dyDescent="0.25">
      <c r="A237" t="s">
        <v>318</v>
      </c>
      <c r="B237" t="s">
        <v>99</v>
      </c>
      <c r="C237" t="s">
        <v>321</v>
      </c>
      <c r="D237" s="30">
        <v>45006.002083333333</v>
      </c>
      <c r="E237" s="30">
        <v>45006.961099537039</v>
      </c>
      <c r="F237" s="9" t="s">
        <v>15</v>
      </c>
      <c r="G237" s="9" t="s">
        <v>15</v>
      </c>
      <c r="H237" s="32">
        <v>19.239999999999998</v>
      </c>
      <c r="I237" s="9" t="s">
        <v>15</v>
      </c>
      <c r="J237" s="9" t="s">
        <v>15</v>
      </c>
      <c r="K237" s="9" t="str">
        <f t="shared" si="36"/>
        <v xml:space="preserve"> - €</v>
      </c>
      <c r="L237" s="32">
        <v>19.239999999999998</v>
      </c>
    </row>
    <row r="238" spans="1:12" x14ac:dyDescent="0.25">
      <c r="A238" t="s">
        <v>318</v>
      </c>
      <c r="B238" t="s">
        <v>99</v>
      </c>
      <c r="C238" t="s">
        <v>322</v>
      </c>
      <c r="D238" s="30">
        <v>45037.00277777778</v>
      </c>
      <c r="E238" s="30">
        <v>45037.961793981478</v>
      </c>
      <c r="F238" s="9" t="s">
        <v>15</v>
      </c>
      <c r="G238" s="9" t="s">
        <v>15</v>
      </c>
      <c r="H238" s="32">
        <v>19.239999999999998</v>
      </c>
      <c r="I238" s="9" t="s">
        <v>15</v>
      </c>
      <c r="J238" s="9" t="s">
        <v>15</v>
      </c>
      <c r="K238" s="9" t="str">
        <f t="shared" si="36"/>
        <v xml:space="preserve"> - €</v>
      </c>
      <c r="L238" s="32">
        <v>19.239999999999998</v>
      </c>
    </row>
    <row r="239" spans="1:12" x14ac:dyDescent="0.25">
      <c r="A239" t="s">
        <v>323</v>
      </c>
      <c r="B239" t="s">
        <v>64</v>
      </c>
      <c r="C239" t="s">
        <v>324</v>
      </c>
      <c r="D239" s="30">
        <v>45049.003472222219</v>
      </c>
      <c r="E239" s="30">
        <v>45051.962488425925</v>
      </c>
      <c r="F239" s="32">
        <v>61.71</v>
      </c>
      <c r="G239" s="9" t="s">
        <v>15</v>
      </c>
      <c r="H239" s="32">
        <v>15.45</v>
      </c>
      <c r="I239" s="9" t="s">
        <v>15</v>
      </c>
      <c r="J239" s="9" t="s">
        <v>15</v>
      </c>
      <c r="K239" s="9" t="str">
        <f t="shared" ref="K239:K249" si="38" xml:space="preserve"> " - €"</f>
        <v xml:space="preserve"> - €</v>
      </c>
      <c r="L239" s="32">
        <v>77.16</v>
      </c>
    </row>
    <row r="240" spans="1:12" x14ac:dyDescent="0.25">
      <c r="A240" t="s">
        <v>318</v>
      </c>
      <c r="B240" t="s">
        <v>64</v>
      </c>
      <c r="C240" t="s">
        <v>324</v>
      </c>
      <c r="D240" s="30">
        <v>45049.003472222219</v>
      </c>
      <c r="E240" s="30">
        <v>45051.962488425925</v>
      </c>
      <c r="F240" s="32">
        <v>61.71</v>
      </c>
      <c r="G240" s="9" t="s">
        <v>15</v>
      </c>
      <c r="H240" s="9" t="s">
        <v>15</v>
      </c>
      <c r="I240" s="9" t="s">
        <v>15</v>
      </c>
      <c r="J240" s="9" t="s">
        <v>15</v>
      </c>
      <c r="K240" s="9" t="str">
        <f t="shared" si="38"/>
        <v xml:space="preserve"> - €</v>
      </c>
      <c r="L240" s="32">
        <v>61.71</v>
      </c>
    </row>
    <row r="241" spans="1:12" x14ac:dyDescent="0.25">
      <c r="A241" t="s">
        <v>318</v>
      </c>
      <c r="B241" t="s">
        <v>325</v>
      </c>
      <c r="C241" t="s">
        <v>326</v>
      </c>
      <c r="D241" s="30">
        <v>45215.006944444445</v>
      </c>
      <c r="E241" s="30">
        <v>45215.965960648151</v>
      </c>
      <c r="F241" s="32">
        <v>21.93695</v>
      </c>
      <c r="G241" s="9" t="s">
        <v>15</v>
      </c>
      <c r="H241" s="32">
        <v>93.46</v>
      </c>
      <c r="I241" s="9" t="s">
        <v>15</v>
      </c>
      <c r="J241" s="32">
        <v>93.46</v>
      </c>
      <c r="K241" s="9" t="str">
        <f t="shared" si="38"/>
        <v xml:space="preserve"> - €</v>
      </c>
      <c r="L241" s="32">
        <v>115.39695</v>
      </c>
    </row>
    <row r="242" spans="1:12" x14ac:dyDescent="0.25">
      <c r="A242" t="s">
        <v>327</v>
      </c>
      <c r="B242" t="s">
        <v>325</v>
      </c>
      <c r="C242" t="s">
        <v>328</v>
      </c>
      <c r="D242" s="30">
        <v>45215.006944444445</v>
      </c>
      <c r="E242" s="30">
        <v>45215.965960648151</v>
      </c>
      <c r="F242" s="32">
        <v>21.93695</v>
      </c>
      <c r="G242" s="9" t="s">
        <v>15</v>
      </c>
      <c r="H242" s="9" t="s">
        <v>15</v>
      </c>
      <c r="I242" s="9" t="s">
        <v>15</v>
      </c>
      <c r="J242" s="9" t="s">
        <v>15</v>
      </c>
      <c r="K242" s="9" t="str">
        <f t="shared" si="38"/>
        <v xml:space="preserve"> - €</v>
      </c>
      <c r="L242" s="32">
        <v>21.93695</v>
      </c>
    </row>
    <row r="243" spans="1:12" x14ac:dyDescent="0.25">
      <c r="A243" t="s">
        <v>323</v>
      </c>
      <c r="B243" t="s">
        <v>325</v>
      </c>
      <c r="C243" t="s">
        <v>328</v>
      </c>
      <c r="D243" s="30">
        <v>45215.006944444445</v>
      </c>
      <c r="E243" s="30">
        <v>45215.965960648151</v>
      </c>
      <c r="F243" s="32">
        <v>21.93695</v>
      </c>
      <c r="G243" s="9" t="s">
        <v>15</v>
      </c>
      <c r="H243" s="9" t="s">
        <v>15</v>
      </c>
      <c r="I243" s="9" t="s">
        <v>15</v>
      </c>
      <c r="J243" s="9" t="s">
        <v>15</v>
      </c>
      <c r="K243" s="9" t="str">
        <f t="shared" si="38"/>
        <v xml:space="preserve"> - €</v>
      </c>
      <c r="L243" s="32">
        <v>21.93695</v>
      </c>
    </row>
    <row r="244" spans="1:12" x14ac:dyDescent="0.25">
      <c r="A244" t="s">
        <v>323</v>
      </c>
      <c r="B244" t="s">
        <v>300</v>
      </c>
      <c r="C244" t="s">
        <v>329</v>
      </c>
      <c r="D244" s="30">
        <v>45253.007638888892</v>
      </c>
      <c r="E244" s="30">
        <v>45256.96665509259</v>
      </c>
      <c r="F244" s="32">
        <v>123.42</v>
      </c>
      <c r="G244" s="9" t="s">
        <v>15</v>
      </c>
      <c r="H244" s="32">
        <v>257.86</v>
      </c>
      <c r="I244" s="9" t="s">
        <v>15</v>
      </c>
      <c r="J244" s="9" t="s">
        <v>15</v>
      </c>
      <c r="K244" s="9" t="str">
        <f t="shared" si="38"/>
        <v xml:space="preserve"> - €</v>
      </c>
      <c r="L244" s="32">
        <v>381.28</v>
      </c>
    </row>
    <row r="245" spans="1:12" x14ac:dyDescent="0.25">
      <c r="A245" t="s">
        <v>327</v>
      </c>
      <c r="B245" t="s">
        <v>300</v>
      </c>
      <c r="C245" t="s">
        <v>330</v>
      </c>
      <c r="D245" s="30">
        <v>45253.007638888892</v>
      </c>
      <c r="E245" s="30">
        <v>45256.96665509259</v>
      </c>
      <c r="F245" s="32">
        <v>123.42</v>
      </c>
      <c r="G245" s="9" t="s">
        <v>15</v>
      </c>
      <c r="H245" s="9" t="s">
        <v>15</v>
      </c>
      <c r="I245" s="9" t="s">
        <v>15</v>
      </c>
      <c r="J245" s="9" t="s">
        <v>15</v>
      </c>
      <c r="K245" s="9" t="str">
        <f t="shared" si="38"/>
        <v xml:space="preserve"> - €</v>
      </c>
      <c r="L245" s="32">
        <v>123.42</v>
      </c>
    </row>
    <row r="246" spans="1:12" x14ac:dyDescent="0.25">
      <c r="A246" t="s">
        <v>318</v>
      </c>
      <c r="B246" t="s">
        <v>300</v>
      </c>
      <c r="C246" t="s">
        <v>330</v>
      </c>
      <c r="D246" s="30">
        <v>45253.007638888892</v>
      </c>
      <c r="E246" s="30">
        <v>45256.96665509259</v>
      </c>
      <c r="F246" s="32">
        <v>123.42</v>
      </c>
      <c r="G246" s="9" t="s">
        <v>15</v>
      </c>
      <c r="H246" s="9" t="s">
        <v>15</v>
      </c>
      <c r="I246" s="9" t="s">
        <v>15</v>
      </c>
      <c r="J246" s="9" t="s">
        <v>15</v>
      </c>
      <c r="K246" s="9" t="str">
        <f t="shared" si="38"/>
        <v xml:space="preserve"> - €</v>
      </c>
      <c r="L246" s="32">
        <v>123.42</v>
      </c>
    </row>
    <row r="247" spans="1:12" x14ac:dyDescent="0.25">
      <c r="A247" t="s">
        <v>323</v>
      </c>
      <c r="B247" t="s">
        <v>64</v>
      </c>
      <c r="C247" t="s">
        <v>324</v>
      </c>
      <c r="D247" s="30">
        <v>45049.003472222219</v>
      </c>
      <c r="E247" s="30">
        <v>45051.962488425925</v>
      </c>
      <c r="F247" s="9" t="s">
        <v>15</v>
      </c>
      <c r="G247" s="9">
        <v>85.45</v>
      </c>
      <c r="H247" s="32">
        <v>26</v>
      </c>
      <c r="I247" s="9">
        <v>85.45</v>
      </c>
      <c r="J247" s="9" t="s">
        <v>15</v>
      </c>
      <c r="K247" s="9" t="str">
        <f t="shared" si="38"/>
        <v xml:space="preserve"> - €</v>
      </c>
      <c r="L247" s="32">
        <v>111.45</v>
      </c>
    </row>
    <row r="248" spans="1:12" x14ac:dyDescent="0.25">
      <c r="A248" t="s">
        <v>323</v>
      </c>
      <c r="B248" t="s">
        <v>68</v>
      </c>
      <c r="C248" t="s">
        <v>331</v>
      </c>
      <c r="D248" s="30">
        <v>45273.008333333331</v>
      </c>
      <c r="E248" s="30">
        <v>45274.967349537037</v>
      </c>
      <c r="F248" s="32">
        <v>74.25</v>
      </c>
      <c r="G248" s="9" t="s">
        <v>15</v>
      </c>
      <c r="H248" s="9" t="s">
        <v>15</v>
      </c>
      <c r="I248" s="9" t="s">
        <v>15</v>
      </c>
      <c r="J248" s="9" t="s">
        <v>15</v>
      </c>
      <c r="K248" s="9" t="str">
        <f t="shared" si="38"/>
        <v xml:space="preserve"> - €</v>
      </c>
      <c r="L248" s="32">
        <v>74.25</v>
      </c>
    </row>
    <row r="249" spans="1:12" x14ac:dyDescent="0.25">
      <c r="A249" t="s">
        <v>327</v>
      </c>
      <c r="B249" t="s">
        <v>332</v>
      </c>
      <c r="C249" t="s">
        <v>331</v>
      </c>
      <c r="D249" s="30">
        <v>45273.008333333331</v>
      </c>
      <c r="E249" s="30">
        <v>45274.967349537037</v>
      </c>
      <c r="F249" s="32">
        <v>61.71</v>
      </c>
      <c r="G249" s="9" t="s">
        <v>15</v>
      </c>
      <c r="H249" s="32">
        <v>110.49</v>
      </c>
      <c r="I249" s="9" t="s">
        <v>15</v>
      </c>
      <c r="J249" s="9" t="s">
        <v>15</v>
      </c>
      <c r="K249" s="9" t="str">
        <f t="shared" si="38"/>
        <v xml:space="preserve"> - €</v>
      </c>
      <c r="L249" s="32">
        <v>172.2</v>
      </c>
    </row>
    <row r="250" spans="1:12" s="23" customFormat="1" x14ac:dyDescent="0.25">
      <c r="A250" s="23" t="s">
        <v>333</v>
      </c>
      <c r="B250" s="23" t="s">
        <v>99</v>
      </c>
      <c r="C250" s="23" t="s">
        <v>334</v>
      </c>
      <c r="D250" s="24">
        <v>44953</v>
      </c>
      <c r="E250" s="24">
        <v>44953.959710648145</v>
      </c>
      <c r="F250" s="29">
        <v>24.75</v>
      </c>
      <c r="G250" s="26" t="s">
        <v>15</v>
      </c>
      <c r="H250" s="29">
        <v>37.619999999999997</v>
      </c>
      <c r="I250" s="26" t="s">
        <v>15</v>
      </c>
      <c r="J250" s="26" t="s">
        <v>15</v>
      </c>
      <c r="K250" s="26" t="s">
        <v>15</v>
      </c>
      <c r="L250" s="29">
        <v>62.37</v>
      </c>
    </row>
    <row r="251" spans="1:12" x14ac:dyDescent="0.25">
      <c r="A251" t="s">
        <v>333</v>
      </c>
      <c r="B251" t="s">
        <v>31</v>
      </c>
      <c r="C251" t="s">
        <v>335</v>
      </c>
      <c r="D251" s="30">
        <v>44995.002083333333</v>
      </c>
      <c r="E251" s="30">
        <v>44995.961099537039</v>
      </c>
      <c r="F251" s="32">
        <v>24.75</v>
      </c>
      <c r="G251" s="9" t="s">
        <v>15</v>
      </c>
      <c r="H251" s="32">
        <v>45.92</v>
      </c>
      <c r="I251" s="9" t="s">
        <v>15</v>
      </c>
      <c r="J251" s="9" t="s">
        <v>15</v>
      </c>
      <c r="K251" s="9" t="s">
        <v>15</v>
      </c>
      <c r="L251" s="32">
        <v>70.67</v>
      </c>
    </row>
    <row r="252" spans="1:12" x14ac:dyDescent="0.25">
      <c r="A252" t="s">
        <v>333</v>
      </c>
      <c r="B252" t="s">
        <v>41</v>
      </c>
      <c r="C252" t="s">
        <v>336</v>
      </c>
      <c r="D252" s="30">
        <v>45080.004166666666</v>
      </c>
      <c r="E252" s="30">
        <v>45080.963182870371</v>
      </c>
      <c r="F252" s="32">
        <v>24.75</v>
      </c>
      <c r="G252" s="9" t="s">
        <v>15</v>
      </c>
      <c r="H252" s="32">
        <v>101.65</v>
      </c>
      <c r="I252" s="9" t="s">
        <v>15</v>
      </c>
      <c r="J252" s="9" t="s">
        <v>15</v>
      </c>
      <c r="K252" s="9" t="s">
        <v>15</v>
      </c>
      <c r="L252" s="32">
        <v>126.4</v>
      </c>
    </row>
    <row r="253" spans="1:12" x14ac:dyDescent="0.25">
      <c r="A253" t="s">
        <v>337</v>
      </c>
      <c r="B253" t="s">
        <v>31</v>
      </c>
      <c r="C253" t="s">
        <v>338</v>
      </c>
      <c r="D253" s="30">
        <v>45103.004166666666</v>
      </c>
      <c r="E253" s="30">
        <v>45103.963182870371</v>
      </c>
      <c r="F253" s="32">
        <v>29.335000000000001</v>
      </c>
      <c r="G253" s="9" t="s">
        <v>15</v>
      </c>
      <c r="H253" s="32">
        <v>52.32</v>
      </c>
      <c r="I253" s="9" t="s">
        <v>15</v>
      </c>
      <c r="J253" s="9" t="s">
        <v>15</v>
      </c>
      <c r="K253" s="9" t="s">
        <v>15</v>
      </c>
      <c r="L253" s="32">
        <v>81.655000000000001</v>
      </c>
    </row>
    <row r="254" spans="1:12" x14ac:dyDescent="0.25">
      <c r="A254" t="s">
        <v>337</v>
      </c>
      <c r="B254" t="s">
        <v>31</v>
      </c>
      <c r="C254" t="s">
        <v>339</v>
      </c>
      <c r="D254" s="30">
        <v>45125.004861111112</v>
      </c>
      <c r="E254" s="30">
        <v>45125.963877314818</v>
      </c>
      <c r="F254" s="32">
        <v>29.335000000000001</v>
      </c>
      <c r="G254" s="9" t="s">
        <v>15</v>
      </c>
      <c r="H254" s="32">
        <v>39.520000000000003</v>
      </c>
      <c r="I254" s="9" t="s">
        <v>15</v>
      </c>
      <c r="J254" s="9" t="s">
        <v>15</v>
      </c>
      <c r="K254" s="9" t="s">
        <v>15</v>
      </c>
      <c r="L254" s="32">
        <v>68.855000000000004</v>
      </c>
    </row>
    <row r="255" spans="1:12" x14ac:dyDescent="0.25">
      <c r="A255" t="s">
        <v>333</v>
      </c>
      <c r="B255" t="s">
        <v>31</v>
      </c>
      <c r="C255" t="s">
        <v>340</v>
      </c>
      <c r="D255" s="30">
        <v>45131.004861111112</v>
      </c>
      <c r="E255" s="30">
        <v>45131.963877314818</v>
      </c>
      <c r="F255" s="32">
        <v>24.75</v>
      </c>
      <c r="G255" s="9" t="s">
        <v>15</v>
      </c>
      <c r="H255" s="32">
        <v>43.02</v>
      </c>
      <c r="I255" s="9" t="s">
        <v>15</v>
      </c>
      <c r="J255" s="9" t="s">
        <v>15</v>
      </c>
      <c r="K255" s="9" t="s">
        <v>15</v>
      </c>
      <c r="L255" s="32">
        <v>67.77</v>
      </c>
    </row>
    <row r="256" spans="1:12" x14ac:dyDescent="0.25">
      <c r="A256" t="s">
        <v>333</v>
      </c>
      <c r="B256" t="s">
        <v>99</v>
      </c>
      <c r="C256" t="s">
        <v>341</v>
      </c>
      <c r="D256" s="30">
        <v>45177.006249999999</v>
      </c>
      <c r="E256" s="30">
        <v>45177.965266203704</v>
      </c>
      <c r="F256" s="32">
        <v>24.75</v>
      </c>
      <c r="G256" s="9" t="s">
        <v>15</v>
      </c>
      <c r="H256" s="32">
        <v>37.619999999999997</v>
      </c>
      <c r="I256" s="9" t="s">
        <v>15</v>
      </c>
      <c r="J256" s="9" t="s">
        <v>15</v>
      </c>
      <c r="K256" s="9" t="s">
        <v>15</v>
      </c>
      <c r="L256" s="32">
        <v>62.37</v>
      </c>
    </row>
    <row r="257" spans="1:12" x14ac:dyDescent="0.25">
      <c r="A257" t="s">
        <v>337</v>
      </c>
      <c r="B257" t="s">
        <v>31</v>
      </c>
      <c r="C257" t="s">
        <v>342</v>
      </c>
      <c r="D257" s="30">
        <v>45182.006249999999</v>
      </c>
      <c r="E257" s="30">
        <v>45182.965266203704</v>
      </c>
      <c r="F257" s="32">
        <v>29.335000000000001</v>
      </c>
      <c r="G257" s="9" t="s">
        <v>15</v>
      </c>
      <c r="H257" s="32">
        <v>45.92</v>
      </c>
      <c r="I257" s="9" t="s">
        <v>15</v>
      </c>
      <c r="J257" s="9" t="s">
        <v>15</v>
      </c>
      <c r="K257" s="9" t="s">
        <v>15</v>
      </c>
      <c r="L257" s="32">
        <v>75.254999999999995</v>
      </c>
    </row>
    <row r="258" spans="1:12" ht="30" x14ac:dyDescent="0.25">
      <c r="A258" t="s">
        <v>337</v>
      </c>
      <c r="B258" t="s">
        <v>31</v>
      </c>
      <c r="C258" s="41" t="s">
        <v>343</v>
      </c>
      <c r="D258" s="30">
        <v>45189.006249999999</v>
      </c>
      <c r="E258" s="30">
        <v>45189.965266203704</v>
      </c>
      <c r="F258" s="32">
        <v>29.335000000000001</v>
      </c>
      <c r="G258" s="9" t="s">
        <v>15</v>
      </c>
      <c r="H258" s="32">
        <v>31.84</v>
      </c>
      <c r="I258" s="9" t="s">
        <v>15</v>
      </c>
      <c r="J258" s="9" t="s">
        <v>15</v>
      </c>
      <c r="K258" s="9" t="s">
        <v>15</v>
      </c>
      <c r="L258" s="32">
        <v>61.174999999999997</v>
      </c>
    </row>
    <row r="259" spans="1:12" x14ac:dyDescent="0.25">
      <c r="A259" t="s">
        <v>337</v>
      </c>
      <c r="B259" t="s">
        <v>112</v>
      </c>
      <c r="C259" t="s">
        <v>344</v>
      </c>
      <c r="D259" s="30">
        <v>45196.006249999999</v>
      </c>
      <c r="E259" s="30">
        <v>45196.965266203704</v>
      </c>
      <c r="F259" s="32">
        <v>20.57</v>
      </c>
      <c r="G259" s="9" t="s">
        <v>15</v>
      </c>
      <c r="H259" s="32">
        <v>57.87</v>
      </c>
      <c r="I259" s="9" t="s">
        <v>15</v>
      </c>
      <c r="J259" s="9" t="s">
        <v>15</v>
      </c>
      <c r="K259" s="9" t="s">
        <v>15</v>
      </c>
      <c r="L259" s="32">
        <v>78.44</v>
      </c>
    </row>
    <row r="260" spans="1:12" x14ac:dyDescent="0.25">
      <c r="A260" t="s">
        <v>333</v>
      </c>
      <c r="B260" t="s">
        <v>123</v>
      </c>
      <c r="C260" t="s">
        <v>345</v>
      </c>
      <c r="D260" s="30">
        <v>45198.006249999999</v>
      </c>
      <c r="E260" s="30">
        <v>45199.965266203704</v>
      </c>
      <c r="F260" s="32">
        <v>49.5</v>
      </c>
      <c r="G260" s="9" t="s">
        <v>15</v>
      </c>
      <c r="H260" s="32">
        <v>40.840000000000003</v>
      </c>
      <c r="I260" s="9" t="s">
        <v>15</v>
      </c>
      <c r="J260" s="9" t="s">
        <v>15</v>
      </c>
      <c r="K260" s="9" t="s">
        <v>15</v>
      </c>
      <c r="L260" s="32">
        <v>90.34</v>
      </c>
    </row>
    <row r="261" spans="1:12" x14ac:dyDescent="0.25">
      <c r="A261" t="s">
        <v>337</v>
      </c>
      <c r="B261" t="s">
        <v>31</v>
      </c>
      <c r="C261" t="s">
        <v>346</v>
      </c>
      <c r="D261" s="30">
        <v>45203.006944444445</v>
      </c>
      <c r="E261" s="30">
        <v>45203.965960648151</v>
      </c>
      <c r="F261" s="32">
        <v>20.57</v>
      </c>
      <c r="G261" s="9" t="s">
        <v>15</v>
      </c>
      <c r="H261" s="32">
        <v>39.520000000000003</v>
      </c>
      <c r="I261" s="9" t="s">
        <v>15</v>
      </c>
      <c r="J261" s="9" t="s">
        <v>15</v>
      </c>
      <c r="K261" s="9" t="s">
        <v>15</v>
      </c>
      <c r="L261" s="32">
        <v>60.09</v>
      </c>
    </row>
    <row r="262" spans="1:12" x14ac:dyDescent="0.25">
      <c r="A262" t="s">
        <v>337</v>
      </c>
      <c r="B262" t="s">
        <v>31</v>
      </c>
      <c r="C262" t="s">
        <v>347</v>
      </c>
      <c r="D262" s="30">
        <v>45205.006944444445</v>
      </c>
      <c r="E262" s="30">
        <v>45205.965960648151</v>
      </c>
      <c r="F262" s="32">
        <v>20.57</v>
      </c>
      <c r="G262" s="9" t="s">
        <v>15</v>
      </c>
      <c r="H262" s="32">
        <v>39.520000000000003</v>
      </c>
      <c r="I262" s="9" t="s">
        <v>15</v>
      </c>
      <c r="J262" s="9" t="s">
        <v>15</v>
      </c>
      <c r="K262" s="9" t="s">
        <v>15</v>
      </c>
      <c r="L262" s="32">
        <v>60.09</v>
      </c>
    </row>
    <row r="263" spans="1:12" x14ac:dyDescent="0.25">
      <c r="A263" t="s">
        <v>348</v>
      </c>
      <c r="B263" t="s">
        <v>31</v>
      </c>
      <c r="C263" t="s">
        <v>349</v>
      </c>
      <c r="D263" s="30">
        <v>45181.006249999999</v>
      </c>
      <c r="E263" s="30">
        <v>45181.965266203704</v>
      </c>
      <c r="F263" s="32">
        <v>20.57</v>
      </c>
      <c r="G263" s="9" t="s">
        <v>15</v>
      </c>
      <c r="H263" s="32">
        <v>39.520000000000003</v>
      </c>
      <c r="I263" s="9" t="s">
        <v>15</v>
      </c>
      <c r="J263" s="9" t="s">
        <v>15</v>
      </c>
      <c r="K263" s="9" t="s">
        <v>15</v>
      </c>
      <c r="L263" s="32">
        <v>60.09</v>
      </c>
    </row>
    <row r="264" spans="1:12" x14ac:dyDescent="0.25">
      <c r="A264" t="s">
        <v>348</v>
      </c>
      <c r="B264" t="s">
        <v>31</v>
      </c>
      <c r="C264" t="s">
        <v>350</v>
      </c>
      <c r="D264" s="30">
        <v>45103.004166666666</v>
      </c>
      <c r="E264" s="30">
        <v>45103.963182870371</v>
      </c>
      <c r="F264" s="32">
        <v>20.57</v>
      </c>
      <c r="G264" s="9" t="s">
        <v>15</v>
      </c>
      <c r="H264" s="32">
        <v>39.520000000000003</v>
      </c>
      <c r="I264" s="9" t="s">
        <v>15</v>
      </c>
      <c r="J264" s="9" t="s">
        <v>15</v>
      </c>
      <c r="K264" s="9" t="s">
        <v>15</v>
      </c>
      <c r="L264" s="32">
        <v>60.09</v>
      </c>
    </row>
    <row r="265" spans="1:12" x14ac:dyDescent="0.25">
      <c r="A265" t="s">
        <v>337</v>
      </c>
      <c r="B265" t="s">
        <v>31</v>
      </c>
      <c r="C265" t="s">
        <v>351</v>
      </c>
      <c r="D265" s="30">
        <v>45217.006944444445</v>
      </c>
      <c r="E265" s="30">
        <v>45217.965960648151</v>
      </c>
      <c r="F265" s="32">
        <v>20.57</v>
      </c>
      <c r="G265" s="9" t="s">
        <v>15</v>
      </c>
      <c r="H265" s="32">
        <v>39.520000000000003</v>
      </c>
      <c r="I265" s="9" t="s">
        <v>15</v>
      </c>
      <c r="J265" s="9" t="s">
        <v>15</v>
      </c>
      <c r="K265" s="9" t="s">
        <v>15</v>
      </c>
      <c r="L265" s="32">
        <v>60.09</v>
      </c>
    </row>
    <row r="266" spans="1:12" x14ac:dyDescent="0.25">
      <c r="A266" t="s">
        <v>337</v>
      </c>
      <c r="B266" t="s">
        <v>31</v>
      </c>
      <c r="C266" t="s">
        <v>352</v>
      </c>
      <c r="D266" s="30">
        <v>45224.006944444445</v>
      </c>
      <c r="E266" s="30">
        <v>45224.965960648151</v>
      </c>
      <c r="F266" s="32">
        <v>20.57</v>
      </c>
      <c r="G266" s="9" t="s">
        <v>15</v>
      </c>
      <c r="H266" s="32">
        <v>39.520000000000003</v>
      </c>
      <c r="I266" s="9" t="s">
        <v>15</v>
      </c>
      <c r="J266" s="9" t="s">
        <v>15</v>
      </c>
      <c r="K266" s="9" t="s">
        <v>15</v>
      </c>
      <c r="L266" s="32">
        <v>60.09</v>
      </c>
    </row>
    <row r="267" spans="1:12" x14ac:dyDescent="0.25">
      <c r="A267" t="s">
        <v>337</v>
      </c>
      <c r="B267" t="s">
        <v>31</v>
      </c>
      <c r="C267" t="s">
        <v>352</v>
      </c>
      <c r="D267" s="30">
        <v>45280.008333333331</v>
      </c>
      <c r="E267" s="30">
        <v>45280.967349537037</v>
      </c>
      <c r="F267" s="32">
        <v>20.57</v>
      </c>
      <c r="G267" s="9" t="s">
        <v>15</v>
      </c>
      <c r="H267" s="32">
        <v>39.520000000000003</v>
      </c>
      <c r="I267" s="9" t="s">
        <v>15</v>
      </c>
      <c r="J267" s="9" t="s">
        <v>15</v>
      </c>
      <c r="K267" s="9" t="s">
        <v>15</v>
      </c>
      <c r="L267" s="32">
        <v>60.09</v>
      </c>
    </row>
    <row r="268" spans="1:12" x14ac:dyDescent="0.25">
      <c r="A268" t="s">
        <v>348</v>
      </c>
      <c r="B268" t="s">
        <v>31</v>
      </c>
      <c r="C268" t="s">
        <v>349</v>
      </c>
      <c r="D268" s="30">
        <v>45188.006249999999</v>
      </c>
      <c r="E268" s="30">
        <v>45188.965266203704</v>
      </c>
      <c r="F268" s="32">
        <v>20.57</v>
      </c>
      <c r="G268" s="9" t="s">
        <v>15</v>
      </c>
      <c r="H268" s="32">
        <v>39.520000000000003</v>
      </c>
      <c r="I268" s="9" t="s">
        <v>15</v>
      </c>
      <c r="J268" s="9" t="s">
        <v>15</v>
      </c>
      <c r="K268" s="9" t="s">
        <v>15</v>
      </c>
      <c r="L268" s="32">
        <v>60.09</v>
      </c>
    </row>
    <row r="269" spans="1:12" x14ac:dyDescent="0.25">
      <c r="A269" t="s">
        <v>348</v>
      </c>
      <c r="B269" t="s">
        <v>31</v>
      </c>
      <c r="C269" t="s">
        <v>349</v>
      </c>
      <c r="D269" s="30">
        <v>45195.006249999999</v>
      </c>
      <c r="E269" s="30">
        <v>45195.965266203704</v>
      </c>
      <c r="F269" s="32">
        <v>20.57</v>
      </c>
      <c r="G269" s="9" t="s">
        <v>15</v>
      </c>
      <c r="H269" s="32">
        <v>39.520000000000003</v>
      </c>
      <c r="I269" s="9" t="s">
        <v>15</v>
      </c>
      <c r="J269" s="9" t="s">
        <v>15</v>
      </c>
      <c r="K269" s="9" t="s">
        <v>15</v>
      </c>
      <c r="L269" s="32">
        <v>60.09</v>
      </c>
    </row>
    <row r="270" spans="1:12" x14ac:dyDescent="0.25">
      <c r="A270" t="s">
        <v>348</v>
      </c>
      <c r="B270" t="s">
        <v>31</v>
      </c>
      <c r="C270" t="s">
        <v>349</v>
      </c>
      <c r="D270" s="30">
        <v>45202.006944444445</v>
      </c>
      <c r="E270" s="30">
        <v>45202.965960648151</v>
      </c>
      <c r="F270" s="32">
        <v>20.57</v>
      </c>
      <c r="G270" s="9" t="s">
        <v>15</v>
      </c>
      <c r="H270" s="32">
        <v>39.520000000000003</v>
      </c>
      <c r="I270" s="9" t="s">
        <v>15</v>
      </c>
      <c r="J270" s="9" t="s">
        <v>15</v>
      </c>
      <c r="K270" s="9" t="s">
        <v>15</v>
      </c>
      <c r="L270" s="32">
        <v>60.09</v>
      </c>
    </row>
    <row r="271" spans="1:12" x14ac:dyDescent="0.25">
      <c r="A271" t="s">
        <v>348</v>
      </c>
      <c r="B271" t="s">
        <v>31</v>
      </c>
      <c r="C271" t="s">
        <v>349</v>
      </c>
      <c r="D271" s="30">
        <v>45209.006944444445</v>
      </c>
      <c r="E271" s="30">
        <v>45209.965960648151</v>
      </c>
      <c r="F271" s="32">
        <v>20.57</v>
      </c>
      <c r="G271" s="9" t="s">
        <v>15</v>
      </c>
      <c r="H271" s="32">
        <v>39.520000000000003</v>
      </c>
      <c r="I271" s="9" t="s">
        <v>15</v>
      </c>
      <c r="J271" s="9" t="s">
        <v>15</v>
      </c>
      <c r="K271" s="9" t="s">
        <v>15</v>
      </c>
      <c r="L271" s="32">
        <v>60.09</v>
      </c>
    </row>
    <row r="272" spans="1:12" x14ac:dyDescent="0.25">
      <c r="A272" t="s">
        <v>348</v>
      </c>
      <c r="B272" t="s">
        <v>31</v>
      </c>
      <c r="C272" t="s">
        <v>349</v>
      </c>
      <c r="D272" s="30">
        <v>45230.006944444445</v>
      </c>
      <c r="E272" s="30">
        <v>45230.965960648151</v>
      </c>
      <c r="F272" s="32">
        <v>20.57</v>
      </c>
      <c r="G272" s="9" t="s">
        <v>15</v>
      </c>
      <c r="H272" s="32">
        <v>39.520000000000003</v>
      </c>
      <c r="I272" s="9" t="s">
        <v>15</v>
      </c>
      <c r="J272" s="9" t="s">
        <v>15</v>
      </c>
      <c r="K272" s="9" t="s">
        <v>15</v>
      </c>
      <c r="L272" s="32">
        <v>60.09</v>
      </c>
    </row>
    <row r="273" spans="1:12" x14ac:dyDescent="0.25">
      <c r="A273" t="s">
        <v>348</v>
      </c>
      <c r="B273" t="s">
        <v>31</v>
      </c>
      <c r="C273" t="s">
        <v>349</v>
      </c>
      <c r="D273" s="30">
        <v>45223.006944444445</v>
      </c>
      <c r="E273" s="30">
        <v>45223.965960648151</v>
      </c>
      <c r="F273" s="32">
        <v>20.57</v>
      </c>
      <c r="G273" s="9" t="s">
        <v>15</v>
      </c>
      <c r="H273" s="32">
        <v>39.520000000000003</v>
      </c>
      <c r="I273" s="9" t="s">
        <v>15</v>
      </c>
      <c r="J273" s="9" t="s">
        <v>15</v>
      </c>
      <c r="K273" s="9" t="s">
        <v>15</v>
      </c>
      <c r="L273" s="32">
        <v>60.09</v>
      </c>
    </row>
    <row r="274" spans="1:12" x14ac:dyDescent="0.25">
      <c r="A274" t="s">
        <v>348</v>
      </c>
      <c r="B274" t="s">
        <v>31</v>
      </c>
      <c r="C274" t="s">
        <v>349</v>
      </c>
      <c r="D274" s="30">
        <v>45216.006944444445</v>
      </c>
      <c r="E274" s="30">
        <v>45216.965960648151</v>
      </c>
      <c r="F274" s="32">
        <v>20.57</v>
      </c>
      <c r="G274" s="9" t="s">
        <v>15</v>
      </c>
      <c r="H274" s="32">
        <v>39.520000000000003</v>
      </c>
      <c r="I274" s="9" t="s">
        <v>15</v>
      </c>
      <c r="J274" s="9" t="s">
        <v>15</v>
      </c>
      <c r="K274" s="9" t="s">
        <v>15</v>
      </c>
      <c r="L274" s="32">
        <v>60.09</v>
      </c>
    </row>
    <row r="275" spans="1:12" x14ac:dyDescent="0.25">
      <c r="A275" t="s">
        <v>337</v>
      </c>
      <c r="B275" t="s">
        <v>99</v>
      </c>
      <c r="C275" t="s">
        <v>353</v>
      </c>
      <c r="D275" s="30">
        <v>45208.006944444445</v>
      </c>
      <c r="E275" s="30">
        <v>45208.965960648151</v>
      </c>
      <c r="F275" s="32">
        <v>29.335000000000001</v>
      </c>
      <c r="G275" s="9" t="s">
        <v>15</v>
      </c>
      <c r="H275" s="32">
        <v>37.619999999999997</v>
      </c>
      <c r="I275" s="9" t="s">
        <v>15</v>
      </c>
      <c r="J275" s="9" t="s">
        <v>15</v>
      </c>
      <c r="K275" s="9" t="s">
        <v>15</v>
      </c>
      <c r="L275" s="32">
        <v>66.954999999999998</v>
      </c>
    </row>
    <row r="276" spans="1:12" x14ac:dyDescent="0.25">
      <c r="A276" t="s">
        <v>348</v>
      </c>
      <c r="B276" t="s">
        <v>31</v>
      </c>
      <c r="C276" t="s">
        <v>354</v>
      </c>
      <c r="D276" s="30">
        <v>45247.007638888892</v>
      </c>
      <c r="E276" s="30">
        <v>45247.96665509259</v>
      </c>
      <c r="F276" s="32">
        <v>20.57</v>
      </c>
      <c r="G276" s="9" t="s">
        <v>15</v>
      </c>
      <c r="H276" s="32">
        <v>39.520000000000003</v>
      </c>
      <c r="I276" s="9" t="s">
        <v>15</v>
      </c>
      <c r="J276" s="9" t="s">
        <v>15</v>
      </c>
      <c r="K276" s="9" t="s">
        <v>15</v>
      </c>
      <c r="L276" s="32">
        <v>60.09</v>
      </c>
    </row>
    <row r="277" spans="1:12" x14ac:dyDescent="0.25">
      <c r="A277" t="s">
        <v>348</v>
      </c>
      <c r="B277" t="s">
        <v>31</v>
      </c>
      <c r="C277" t="s">
        <v>354</v>
      </c>
      <c r="D277" s="30">
        <v>45251.007638888892</v>
      </c>
      <c r="E277" s="30">
        <v>45251.96665509259</v>
      </c>
      <c r="F277" s="32">
        <v>20.57</v>
      </c>
      <c r="G277" s="9" t="s">
        <v>15</v>
      </c>
      <c r="H277" s="32">
        <v>39.520000000000003</v>
      </c>
      <c r="I277" s="9" t="s">
        <v>15</v>
      </c>
      <c r="J277" s="9" t="s">
        <v>15</v>
      </c>
      <c r="K277" s="9" t="s">
        <v>15</v>
      </c>
      <c r="L277" s="32">
        <v>60.09</v>
      </c>
    </row>
    <row r="278" spans="1:12" x14ac:dyDescent="0.25">
      <c r="A278" t="s">
        <v>348</v>
      </c>
      <c r="B278" t="s">
        <v>31</v>
      </c>
      <c r="C278" t="s">
        <v>354</v>
      </c>
      <c r="D278" s="30">
        <v>45254.007638888892</v>
      </c>
      <c r="E278" s="30">
        <v>45254.96665509259</v>
      </c>
      <c r="F278" s="32">
        <v>20.57</v>
      </c>
      <c r="G278" s="9" t="s">
        <v>15</v>
      </c>
      <c r="H278" s="32">
        <v>39.520000000000003</v>
      </c>
      <c r="I278" s="9" t="s">
        <v>15</v>
      </c>
      <c r="J278" s="9" t="s">
        <v>15</v>
      </c>
      <c r="K278" s="9" t="s">
        <v>15</v>
      </c>
      <c r="L278" s="32">
        <v>60.09</v>
      </c>
    </row>
    <row r="279" spans="1:12" x14ac:dyDescent="0.25">
      <c r="A279" t="s">
        <v>348</v>
      </c>
      <c r="B279" t="s">
        <v>31</v>
      </c>
      <c r="C279" t="s">
        <v>354</v>
      </c>
      <c r="D279" s="30">
        <v>45258.007638888892</v>
      </c>
      <c r="E279" s="30">
        <v>45258.96665509259</v>
      </c>
      <c r="F279" s="32">
        <v>20.57</v>
      </c>
      <c r="G279" s="9" t="s">
        <v>15</v>
      </c>
      <c r="H279" s="32">
        <v>39.520000000000003</v>
      </c>
      <c r="I279" s="9" t="s">
        <v>15</v>
      </c>
      <c r="J279" s="9" t="s">
        <v>15</v>
      </c>
      <c r="K279" s="9" t="s">
        <v>15</v>
      </c>
      <c r="L279" s="32">
        <v>60.09</v>
      </c>
    </row>
    <row r="280" spans="1:12" x14ac:dyDescent="0.25">
      <c r="A280" t="s">
        <v>348</v>
      </c>
      <c r="B280" t="s">
        <v>31</v>
      </c>
      <c r="C280" t="s">
        <v>354</v>
      </c>
      <c r="D280" s="30">
        <v>45261.008333333331</v>
      </c>
      <c r="E280" s="30">
        <v>45261.967349537037</v>
      </c>
      <c r="F280" s="32">
        <v>20.57</v>
      </c>
      <c r="G280" s="9" t="s">
        <v>15</v>
      </c>
      <c r="H280" s="32">
        <v>39.520000000000003</v>
      </c>
      <c r="I280" s="9" t="s">
        <v>15</v>
      </c>
      <c r="J280" s="9" t="s">
        <v>15</v>
      </c>
      <c r="K280" s="9" t="s">
        <v>15</v>
      </c>
      <c r="L280" s="32">
        <v>60.09</v>
      </c>
    </row>
    <row r="281" spans="1:12" x14ac:dyDescent="0.25">
      <c r="A281" t="s">
        <v>348</v>
      </c>
      <c r="B281" t="s">
        <v>31</v>
      </c>
      <c r="C281" t="s">
        <v>354</v>
      </c>
      <c r="D281" s="30">
        <v>45275.008333333331</v>
      </c>
      <c r="E281" s="30">
        <v>45275.967349537037</v>
      </c>
      <c r="F281" s="32">
        <v>20.57</v>
      </c>
      <c r="G281" s="9" t="s">
        <v>15</v>
      </c>
      <c r="H281" s="32">
        <v>39.520000000000003</v>
      </c>
      <c r="I281" s="9" t="s">
        <v>15</v>
      </c>
      <c r="J281" s="9" t="s">
        <v>15</v>
      </c>
      <c r="K281" s="9" t="s">
        <v>15</v>
      </c>
      <c r="L281" s="32">
        <v>60.09</v>
      </c>
    </row>
    <row r="282" spans="1:12" x14ac:dyDescent="0.25">
      <c r="A282" t="s">
        <v>348</v>
      </c>
      <c r="B282" t="s">
        <v>31</v>
      </c>
      <c r="C282" t="s">
        <v>354</v>
      </c>
      <c r="D282" s="30">
        <v>45279.008333333331</v>
      </c>
      <c r="E282" s="30">
        <v>45279.967349537037</v>
      </c>
      <c r="F282" s="32">
        <v>20.57</v>
      </c>
      <c r="G282" s="9" t="s">
        <v>15</v>
      </c>
      <c r="H282" s="32">
        <v>39.520000000000003</v>
      </c>
      <c r="I282" s="9" t="s">
        <v>15</v>
      </c>
      <c r="J282" s="9" t="s">
        <v>15</v>
      </c>
      <c r="K282" s="9" t="s">
        <v>15</v>
      </c>
      <c r="L282" s="32">
        <v>60.09</v>
      </c>
    </row>
    <row r="283" spans="1:12" x14ac:dyDescent="0.25">
      <c r="A283" t="s">
        <v>348</v>
      </c>
      <c r="B283" t="s">
        <v>31</v>
      </c>
      <c r="C283" t="s">
        <v>354</v>
      </c>
      <c r="D283" s="30">
        <v>45282.008333333331</v>
      </c>
      <c r="E283" s="30">
        <v>45282.967349537037</v>
      </c>
      <c r="F283" s="32">
        <v>20.57</v>
      </c>
      <c r="G283" s="9" t="s">
        <v>15</v>
      </c>
      <c r="H283" s="32">
        <v>39.520000000000003</v>
      </c>
      <c r="I283" s="9" t="s">
        <v>15</v>
      </c>
      <c r="J283" s="9" t="s">
        <v>15</v>
      </c>
      <c r="K283" s="9" t="s">
        <v>15</v>
      </c>
      <c r="L283" s="32">
        <v>60.09</v>
      </c>
    </row>
    <row r="284" spans="1:12" s="42" customFormat="1" ht="14.25" customHeight="1" x14ac:dyDescent="0.25">
      <c r="A284" s="42" t="s">
        <v>355</v>
      </c>
      <c r="B284" s="42" t="s">
        <v>31</v>
      </c>
      <c r="C284" s="42" t="s">
        <v>356</v>
      </c>
      <c r="D284" s="43">
        <v>44909</v>
      </c>
      <c r="E284" s="43">
        <v>44909</v>
      </c>
      <c r="F284" s="44" t="s">
        <v>15</v>
      </c>
      <c r="G284" s="44" t="s">
        <v>15</v>
      </c>
      <c r="H284" s="45">
        <v>49.58</v>
      </c>
      <c r="I284" s="44" t="s">
        <v>15</v>
      </c>
      <c r="J284" s="44" t="s">
        <v>15</v>
      </c>
      <c r="K284" s="44" t="s">
        <v>15</v>
      </c>
      <c r="L284" s="45">
        <v>49.58</v>
      </c>
    </row>
    <row r="285" spans="1:12" x14ac:dyDescent="0.25">
      <c r="A285" t="s">
        <v>355</v>
      </c>
      <c r="B285" t="s">
        <v>31</v>
      </c>
      <c r="C285" t="s">
        <v>357</v>
      </c>
      <c r="D285" s="30">
        <v>44915</v>
      </c>
      <c r="E285" s="30">
        <v>44915</v>
      </c>
      <c r="F285" s="32">
        <v>24.75</v>
      </c>
      <c r="G285" s="9" t="s">
        <v>15</v>
      </c>
      <c r="H285" s="32">
        <v>55.73</v>
      </c>
      <c r="I285" s="9" t="s">
        <v>15</v>
      </c>
      <c r="J285" s="9" t="s">
        <v>15</v>
      </c>
      <c r="K285" s="9" t="s">
        <v>15</v>
      </c>
      <c r="L285" s="32">
        <v>80.48</v>
      </c>
    </row>
    <row r="286" spans="1:12" x14ac:dyDescent="0.25">
      <c r="A286" t="s">
        <v>358</v>
      </c>
      <c r="B286" t="s">
        <v>359</v>
      </c>
      <c r="C286" t="s">
        <v>360</v>
      </c>
      <c r="D286" s="30">
        <v>45029</v>
      </c>
      <c r="E286" s="30">
        <v>45032</v>
      </c>
      <c r="F286" s="9" t="s">
        <v>15</v>
      </c>
      <c r="G286" s="9" t="s">
        <v>15</v>
      </c>
      <c r="H286" s="32">
        <v>250</v>
      </c>
      <c r="I286" s="9" t="s">
        <v>15</v>
      </c>
      <c r="J286" s="9" t="s">
        <v>15</v>
      </c>
      <c r="K286" s="32">
        <v>250</v>
      </c>
      <c r="L286" s="32">
        <v>250</v>
      </c>
    </row>
    <row r="287" spans="1:12" x14ac:dyDescent="0.25">
      <c r="A287" t="s">
        <v>355</v>
      </c>
      <c r="B287" t="s">
        <v>359</v>
      </c>
      <c r="C287" t="s">
        <v>360</v>
      </c>
      <c r="D287" s="30">
        <v>45029</v>
      </c>
      <c r="E287" s="30">
        <v>45032</v>
      </c>
      <c r="F287" s="9" t="s">
        <v>15</v>
      </c>
      <c r="G287" s="9" t="s">
        <v>15</v>
      </c>
      <c r="H287" s="32">
        <v>250</v>
      </c>
      <c r="I287" s="9" t="s">
        <v>15</v>
      </c>
      <c r="J287" s="9" t="s">
        <v>15</v>
      </c>
      <c r="K287" s="32">
        <v>250</v>
      </c>
      <c r="L287" s="32">
        <v>250</v>
      </c>
    </row>
    <row r="288" spans="1:12" x14ac:dyDescent="0.25">
      <c r="A288" t="s">
        <v>358</v>
      </c>
      <c r="B288" t="s">
        <v>359</v>
      </c>
      <c r="C288" t="s">
        <v>360</v>
      </c>
      <c r="D288" s="30">
        <v>45029</v>
      </c>
      <c r="E288" s="30">
        <v>45032</v>
      </c>
      <c r="F288" s="9" t="s">
        <v>15</v>
      </c>
      <c r="G288" s="9" t="s">
        <v>15</v>
      </c>
      <c r="H288" s="32">
        <v>250</v>
      </c>
      <c r="I288" s="9" t="s">
        <v>15</v>
      </c>
      <c r="J288" s="9" t="s">
        <v>15</v>
      </c>
      <c r="K288" s="32">
        <v>250</v>
      </c>
      <c r="L288" s="32">
        <v>250</v>
      </c>
    </row>
    <row r="289" spans="1:12" x14ac:dyDescent="0.25">
      <c r="A289" t="s">
        <v>355</v>
      </c>
      <c r="B289" t="s">
        <v>31</v>
      </c>
      <c r="C289" t="s">
        <v>361</v>
      </c>
      <c r="D289" s="30">
        <v>44995</v>
      </c>
      <c r="E289" s="30">
        <v>44995</v>
      </c>
      <c r="F289" s="32">
        <v>24.75</v>
      </c>
      <c r="G289" s="9" t="s">
        <v>15</v>
      </c>
      <c r="H289" s="32">
        <v>55.22</v>
      </c>
      <c r="I289" s="9" t="s">
        <v>15</v>
      </c>
      <c r="J289" s="9" t="s">
        <v>15</v>
      </c>
      <c r="K289" s="9" t="s">
        <v>15</v>
      </c>
      <c r="L289" s="32">
        <v>79.97</v>
      </c>
    </row>
    <row r="290" spans="1:12" x14ac:dyDescent="0.25">
      <c r="A290" t="s">
        <v>355</v>
      </c>
      <c r="B290" t="s">
        <v>362</v>
      </c>
      <c r="C290" t="s">
        <v>363</v>
      </c>
      <c r="D290" s="30">
        <v>44964</v>
      </c>
      <c r="E290" s="30">
        <v>44964</v>
      </c>
      <c r="F290" s="32">
        <v>24.75</v>
      </c>
      <c r="G290" s="9" t="s">
        <v>15</v>
      </c>
      <c r="H290" s="32">
        <v>10.26</v>
      </c>
      <c r="I290" s="9" t="s">
        <v>15</v>
      </c>
      <c r="J290" s="9" t="s">
        <v>15</v>
      </c>
      <c r="K290" s="9" t="s">
        <v>15</v>
      </c>
      <c r="L290" s="32">
        <v>35.01</v>
      </c>
    </row>
    <row r="291" spans="1:12" x14ac:dyDescent="0.25">
      <c r="A291" t="s">
        <v>355</v>
      </c>
      <c r="B291" t="s">
        <v>53</v>
      </c>
      <c r="C291" t="s">
        <v>364</v>
      </c>
      <c r="D291" s="30">
        <v>44967</v>
      </c>
      <c r="E291" s="30">
        <v>44967</v>
      </c>
      <c r="F291" s="9" t="s">
        <v>15</v>
      </c>
      <c r="G291" s="9" t="s">
        <v>15</v>
      </c>
      <c r="H291" s="32">
        <v>11.78</v>
      </c>
      <c r="I291" s="9" t="s">
        <v>15</v>
      </c>
      <c r="J291" s="9" t="s">
        <v>15</v>
      </c>
      <c r="K291" s="9" t="s">
        <v>15</v>
      </c>
      <c r="L291" s="32">
        <v>11.78</v>
      </c>
    </row>
    <row r="292" spans="1:12" x14ac:dyDescent="0.25">
      <c r="A292" t="s">
        <v>355</v>
      </c>
      <c r="B292" t="s">
        <v>359</v>
      </c>
      <c r="C292" t="s">
        <v>360</v>
      </c>
      <c r="D292" s="30">
        <v>45029</v>
      </c>
      <c r="E292" s="30">
        <v>45032</v>
      </c>
      <c r="F292" s="32">
        <v>225.07905</v>
      </c>
      <c r="G292" s="9" t="s">
        <v>15</v>
      </c>
      <c r="H292" s="32">
        <v>18</v>
      </c>
      <c r="I292" s="9" t="s">
        <v>15</v>
      </c>
      <c r="J292" s="9" t="s">
        <v>15</v>
      </c>
      <c r="K292" s="9" t="s">
        <v>15</v>
      </c>
      <c r="L292" s="32">
        <v>243.07905</v>
      </c>
    </row>
    <row r="293" spans="1:12" x14ac:dyDescent="0.25">
      <c r="A293" t="s">
        <v>358</v>
      </c>
      <c r="B293" t="s">
        <v>359</v>
      </c>
      <c r="C293" t="s">
        <v>360</v>
      </c>
      <c r="D293" s="30">
        <v>45029</v>
      </c>
      <c r="E293" s="30">
        <v>45032</v>
      </c>
      <c r="F293" s="32">
        <v>225.07905</v>
      </c>
      <c r="G293" s="9" t="s">
        <v>15</v>
      </c>
      <c r="H293" s="9" t="s">
        <v>15</v>
      </c>
      <c r="I293" s="9" t="s">
        <v>15</v>
      </c>
      <c r="J293" s="9" t="s">
        <v>15</v>
      </c>
      <c r="K293" s="9" t="s">
        <v>15</v>
      </c>
      <c r="L293" s="32">
        <v>225.07905</v>
      </c>
    </row>
    <row r="294" spans="1:12" x14ac:dyDescent="0.25">
      <c r="A294" t="s">
        <v>358</v>
      </c>
      <c r="B294" t="s">
        <v>359</v>
      </c>
      <c r="C294" t="s">
        <v>360</v>
      </c>
      <c r="D294" s="30">
        <v>45029</v>
      </c>
      <c r="E294" s="30">
        <v>45032</v>
      </c>
      <c r="F294" s="32">
        <v>225.07905</v>
      </c>
      <c r="G294" s="9" t="s">
        <v>15</v>
      </c>
      <c r="H294" s="9" t="s">
        <v>15</v>
      </c>
      <c r="I294" s="9" t="s">
        <v>15</v>
      </c>
      <c r="J294" s="9" t="s">
        <v>15</v>
      </c>
      <c r="K294" s="9" t="s">
        <v>15</v>
      </c>
      <c r="L294" s="32">
        <v>225.07905</v>
      </c>
    </row>
    <row r="295" spans="1:12" x14ac:dyDescent="0.25">
      <c r="A295" t="s">
        <v>355</v>
      </c>
      <c r="B295" t="s">
        <v>359</v>
      </c>
      <c r="C295" t="s">
        <v>360</v>
      </c>
      <c r="D295" s="30">
        <v>45029</v>
      </c>
      <c r="E295" s="30">
        <v>45032</v>
      </c>
      <c r="F295" s="9" t="s">
        <v>15</v>
      </c>
      <c r="G295" s="9" t="s">
        <v>15</v>
      </c>
      <c r="H295" s="32">
        <v>1365.63</v>
      </c>
      <c r="I295" s="9" t="s">
        <v>15</v>
      </c>
      <c r="J295" s="32">
        <v>1365.63</v>
      </c>
      <c r="K295" s="9" t="s">
        <v>15</v>
      </c>
      <c r="L295" s="32">
        <v>1365.63</v>
      </c>
    </row>
    <row r="296" spans="1:12" x14ac:dyDescent="0.25">
      <c r="A296" t="s">
        <v>355</v>
      </c>
      <c r="B296" t="s">
        <v>99</v>
      </c>
      <c r="C296" t="s">
        <v>365</v>
      </c>
      <c r="D296" s="30">
        <v>45096</v>
      </c>
      <c r="E296" s="30">
        <v>45099</v>
      </c>
      <c r="F296" s="32">
        <v>148.5</v>
      </c>
      <c r="G296" s="9" t="s">
        <v>15</v>
      </c>
      <c r="H296" s="32">
        <v>25.5</v>
      </c>
      <c r="I296" s="9" t="s">
        <v>15</v>
      </c>
      <c r="J296" s="9" t="s">
        <v>15</v>
      </c>
      <c r="K296" s="9" t="s">
        <v>15</v>
      </c>
      <c r="L296" s="32">
        <v>174</v>
      </c>
    </row>
    <row r="297" spans="1:12" x14ac:dyDescent="0.25">
      <c r="A297" t="s">
        <v>355</v>
      </c>
      <c r="B297" t="s">
        <v>359</v>
      </c>
      <c r="C297" t="s">
        <v>360</v>
      </c>
      <c r="D297" s="30">
        <v>45029</v>
      </c>
      <c r="E297" s="30">
        <v>45032</v>
      </c>
      <c r="F297" s="9" t="s">
        <v>15</v>
      </c>
      <c r="G297" s="32">
        <v>1136</v>
      </c>
      <c r="H297" s="9" t="s">
        <v>15</v>
      </c>
      <c r="I297" s="32">
        <v>1136</v>
      </c>
      <c r="J297" s="9" t="s">
        <v>15</v>
      </c>
      <c r="K297" s="9" t="s">
        <v>15</v>
      </c>
      <c r="L297" s="32">
        <v>1136</v>
      </c>
    </row>
    <row r="298" spans="1:12" x14ac:dyDescent="0.25">
      <c r="A298" t="s">
        <v>355</v>
      </c>
      <c r="B298" t="s">
        <v>31</v>
      </c>
      <c r="C298" t="s">
        <v>366</v>
      </c>
      <c r="D298" s="30">
        <v>45131</v>
      </c>
      <c r="E298" s="30">
        <v>45131</v>
      </c>
      <c r="F298" s="32">
        <v>24.75</v>
      </c>
      <c r="G298" s="9" t="s">
        <v>15</v>
      </c>
      <c r="H298" s="32">
        <v>55.22</v>
      </c>
      <c r="I298" s="9" t="s">
        <v>15</v>
      </c>
      <c r="J298" s="9" t="s">
        <v>15</v>
      </c>
      <c r="K298" s="9" t="s">
        <v>15</v>
      </c>
      <c r="L298" s="32">
        <v>79.97</v>
      </c>
    </row>
    <row r="299" spans="1:12" x14ac:dyDescent="0.25">
      <c r="A299" t="s">
        <v>355</v>
      </c>
      <c r="B299" t="s">
        <v>82</v>
      </c>
      <c r="C299" t="s">
        <v>367</v>
      </c>
      <c r="D299" s="30">
        <v>45204</v>
      </c>
      <c r="E299" s="30">
        <v>45204</v>
      </c>
      <c r="F299" s="32">
        <v>24.75</v>
      </c>
      <c r="G299" s="9" t="s">
        <v>15</v>
      </c>
      <c r="H299" s="32">
        <v>19.239999999999998</v>
      </c>
      <c r="I299" s="9" t="s">
        <v>15</v>
      </c>
      <c r="J299" s="9" t="s">
        <v>15</v>
      </c>
      <c r="K299" s="9" t="s">
        <v>15</v>
      </c>
      <c r="L299" s="32">
        <v>43.99</v>
      </c>
    </row>
    <row r="300" spans="1:12" x14ac:dyDescent="0.25">
      <c r="A300" t="s">
        <v>355</v>
      </c>
      <c r="B300" t="s">
        <v>82</v>
      </c>
      <c r="C300" t="s">
        <v>367</v>
      </c>
      <c r="D300" s="30">
        <v>45205</v>
      </c>
      <c r="E300" s="30">
        <v>45205</v>
      </c>
      <c r="F300" s="9" t="s">
        <v>15</v>
      </c>
      <c r="G300" s="9" t="s">
        <v>15</v>
      </c>
      <c r="H300" s="32">
        <v>19.239999999999998</v>
      </c>
      <c r="I300" s="9" t="s">
        <v>15</v>
      </c>
      <c r="J300" s="9" t="s">
        <v>15</v>
      </c>
      <c r="K300" s="9" t="s">
        <v>15</v>
      </c>
      <c r="L300" s="32">
        <v>19.239999999999998</v>
      </c>
    </row>
    <row r="301" spans="1:12" x14ac:dyDescent="0.25">
      <c r="A301" t="s">
        <v>355</v>
      </c>
      <c r="B301" t="s">
        <v>368</v>
      </c>
      <c r="C301" t="s">
        <v>369</v>
      </c>
      <c r="D301" s="30">
        <v>45252</v>
      </c>
      <c r="E301" s="30">
        <v>45254</v>
      </c>
      <c r="F301" s="32">
        <v>109.68474999999999</v>
      </c>
      <c r="G301" s="9" t="s">
        <v>15</v>
      </c>
      <c r="H301" s="32">
        <v>75.72</v>
      </c>
      <c r="I301" s="9" t="s">
        <v>15</v>
      </c>
      <c r="J301" s="9" t="s">
        <v>15</v>
      </c>
      <c r="K301" s="9" t="s">
        <v>15</v>
      </c>
      <c r="L301" s="32">
        <v>185.40475000000001</v>
      </c>
    </row>
    <row r="302" spans="1:12" x14ac:dyDescent="0.25">
      <c r="A302" t="s">
        <v>370</v>
      </c>
      <c r="B302" t="s">
        <v>31</v>
      </c>
      <c r="C302" t="s">
        <v>371</v>
      </c>
      <c r="D302" s="30">
        <v>45252</v>
      </c>
      <c r="E302" s="30">
        <v>45252</v>
      </c>
      <c r="F302" s="9" t="s">
        <v>15</v>
      </c>
      <c r="G302" s="9" t="s">
        <v>15</v>
      </c>
      <c r="H302" s="32">
        <v>33.82</v>
      </c>
      <c r="I302" s="9" t="s">
        <v>15</v>
      </c>
      <c r="J302" s="9" t="s">
        <v>15</v>
      </c>
      <c r="K302" s="9" t="s">
        <v>15</v>
      </c>
      <c r="L302" s="32">
        <v>33.82</v>
      </c>
    </row>
    <row r="303" spans="1:12" s="23" customFormat="1" x14ac:dyDescent="0.25">
      <c r="A303" s="23" t="s">
        <v>372</v>
      </c>
      <c r="B303" s="23" t="s">
        <v>373</v>
      </c>
      <c r="C303" s="23" t="s">
        <v>374</v>
      </c>
      <c r="D303" s="25">
        <v>45048.003472222219</v>
      </c>
      <c r="E303" s="25">
        <v>45051.962488425925</v>
      </c>
      <c r="F303" s="26">
        <v>220.87205</v>
      </c>
      <c r="G303" s="26" t="s">
        <v>15</v>
      </c>
      <c r="H303" s="26">
        <v>72.8</v>
      </c>
      <c r="I303" s="26" t="s">
        <v>15</v>
      </c>
      <c r="J303" s="26" t="s">
        <v>15</v>
      </c>
      <c r="K303" s="26" t="s">
        <v>15</v>
      </c>
      <c r="L303" s="26">
        <v>293.67205000000001</v>
      </c>
    </row>
    <row r="304" spans="1:12" x14ac:dyDescent="0.25">
      <c r="A304" t="s">
        <v>375</v>
      </c>
      <c r="B304" t="s">
        <v>99</v>
      </c>
      <c r="C304" t="s">
        <v>376</v>
      </c>
      <c r="D304" s="31">
        <v>45065.003472222219</v>
      </c>
      <c r="E304" s="31">
        <v>45065.962488425925</v>
      </c>
      <c r="F304" s="9" t="s">
        <v>15</v>
      </c>
      <c r="G304" s="9" t="s">
        <v>15</v>
      </c>
      <c r="H304" s="9">
        <v>6.1</v>
      </c>
      <c r="I304" s="9" t="s">
        <v>15</v>
      </c>
      <c r="J304" s="9" t="s">
        <v>15</v>
      </c>
      <c r="K304" s="9" t="s">
        <v>15</v>
      </c>
      <c r="L304" s="9">
        <v>6.1</v>
      </c>
    </row>
    <row r="305" spans="1:12" x14ac:dyDescent="0.25">
      <c r="A305" t="s">
        <v>377</v>
      </c>
      <c r="B305" t="s">
        <v>378</v>
      </c>
      <c r="C305" t="s">
        <v>379</v>
      </c>
      <c r="D305" s="31">
        <v>45107.004166666666</v>
      </c>
      <c r="E305" s="31">
        <v>45108.963877314818</v>
      </c>
      <c r="F305" s="9">
        <v>65.810850000000002</v>
      </c>
      <c r="G305" s="9" t="s">
        <v>15</v>
      </c>
      <c r="H305" s="9">
        <v>97.28</v>
      </c>
      <c r="I305" s="9" t="s">
        <v>15</v>
      </c>
      <c r="J305" s="9" t="s">
        <v>15</v>
      </c>
      <c r="K305" s="9" t="s">
        <v>15</v>
      </c>
      <c r="L305" s="9">
        <v>163.09084999999999</v>
      </c>
    </row>
    <row r="306" spans="1:12" x14ac:dyDescent="0.25">
      <c r="A306" t="s">
        <v>372</v>
      </c>
      <c r="B306" t="s">
        <v>82</v>
      </c>
      <c r="C306" t="s">
        <v>380</v>
      </c>
      <c r="D306" s="31">
        <v>45203.006944444445</v>
      </c>
      <c r="E306" s="31">
        <v>45203.965960648151</v>
      </c>
      <c r="F306" s="9" t="s">
        <v>15</v>
      </c>
      <c r="G306" s="9" t="s">
        <v>15</v>
      </c>
      <c r="H306" s="9">
        <v>10.64</v>
      </c>
      <c r="I306" s="9" t="s">
        <v>15</v>
      </c>
      <c r="J306" s="9" t="s">
        <v>15</v>
      </c>
      <c r="K306" s="9" t="s">
        <v>15</v>
      </c>
      <c r="L306" s="9">
        <v>10.64</v>
      </c>
    </row>
    <row r="307" spans="1:12" x14ac:dyDescent="0.25">
      <c r="A307" t="s">
        <v>381</v>
      </c>
      <c r="B307" t="s">
        <v>382</v>
      </c>
      <c r="C307" t="s">
        <v>383</v>
      </c>
      <c r="D307" s="31">
        <v>45084.004166666666</v>
      </c>
      <c r="E307" s="31">
        <v>45087.963182870371</v>
      </c>
      <c r="F307" s="9">
        <v>192.42002400000001</v>
      </c>
      <c r="G307" s="9" t="s">
        <v>15</v>
      </c>
      <c r="H307" s="9" t="s">
        <v>15</v>
      </c>
      <c r="I307" s="9" t="s">
        <v>15</v>
      </c>
      <c r="J307" s="9" t="s">
        <v>15</v>
      </c>
      <c r="K307" s="9" t="s">
        <v>15</v>
      </c>
      <c r="L307" s="9">
        <v>192.42002400000001</v>
      </c>
    </row>
    <row r="308" spans="1:12" x14ac:dyDescent="0.25">
      <c r="A308" t="s">
        <v>372</v>
      </c>
      <c r="B308" t="s">
        <v>99</v>
      </c>
      <c r="C308" t="s">
        <v>384</v>
      </c>
      <c r="D308" s="31">
        <v>45224.006944444445</v>
      </c>
      <c r="E308" s="31">
        <v>45226.965960648151</v>
      </c>
      <c r="F308" s="9">
        <v>123.75</v>
      </c>
      <c r="G308" s="9" t="s">
        <v>15</v>
      </c>
      <c r="H308" s="9">
        <v>29.89</v>
      </c>
      <c r="I308" s="9" t="s">
        <v>15</v>
      </c>
      <c r="J308" s="9" t="s">
        <v>15</v>
      </c>
      <c r="K308" s="9" t="s">
        <v>15</v>
      </c>
      <c r="L308" s="9">
        <v>153.63999999999999</v>
      </c>
    </row>
    <row r="309" spans="1:12" x14ac:dyDescent="0.25">
      <c r="A309" t="s">
        <v>372</v>
      </c>
      <c r="B309" t="s">
        <v>237</v>
      </c>
      <c r="C309" t="s">
        <v>385</v>
      </c>
      <c r="D309" s="31">
        <v>45256.007638888892</v>
      </c>
      <c r="E309" s="31">
        <v>45257.96665509259</v>
      </c>
      <c r="F309" s="9" t="s">
        <v>15</v>
      </c>
      <c r="G309" s="9" t="s">
        <v>15</v>
      </c>
      <c r="H309" s="9">
        <v>80</v>
      </c>
      <c r="I309" s="9" t="s">
        <v>15</v>
      </c>
      <c r="J309" s="9" t="s">
        <v>15</v>
      </c>
      <c r="K309" s="9" t="s">
        <v>15</v>
      </c>
      <c r="L309" s="9">
        <v>80</v>
      </c>
    </row>
    <row r="310" spans="1:12" x14ac:dyDescent="0.25">
      <c r="A310" t="s">
        <v>377</v>
      </c>
      <c r="B310" t="s">
        <v>386</v>
      </c>
      <c r="C310" t="s">
        <v>387</v>
      </c>
      <c r="D310" s="31">
        <v>45273.008333333331</v>
      </c>
      <c r="E310" s="31">
        <v>45275.967349537037</v>
      </c>
      <c r="F310" s="9">
        <v>70.198239999999998</v>
      </c>
      <c r="G310" s="9" t="s">
        <v>15</v>
      </c>
      <c r="H310" s="9">
        <v>173.66</v>
      </c>
      <c r="I310" s="9" t="s">
        <v>15</v>
      </c>
      <c r="J310" s="9" t="s">
        <v>15</v>
      </c>
      <c r="K310" s="9" t="s">
        <v>15</v>
      </c>
      <c r="L310" s="9">
        <v>243.85824</v>
      </c>
    </row>
    <row r="311" spans="1:12" x14ac:dyDescent="0.25">
      <c r="A311" t="s">
        <v>372</v>
      </c>
      <c r="B311" t="s">
        <v>237</v>
      </c>
      <c r="C311" t="s">
        <v>388</v>
      </c>
      <c r="D311" s="31">
        <v>45224</v>
      </c>
      <c r="E311" s="31">
        <v>45226.965960648151</v>
      </c>
      <c r="F311" s="9" t="s">
        <v>15</v>
      </c>
      <c r="G311" s="9">
        <v>12.4</v>
      </c>
      <c r="H311" s="9" t="s">
        <v>15</v>
      </c>
      <c r="I311" s="9" t="s">
        <v>15</v>
      </c>
      <c r="J311" s="9" t="s">
        <v>15</v>
      </c>
      <c r="K311" s="9" t="s">
        <v>15</v>
      </c>
      <c r="L311" s="9">
        <v>12.4</v>
      </c>
    </row>
    <row r="312" spans="1:12" x14ac:dyDescent="0.25">
      <c r="A312" t="s">
        <v>372</v>
      </c>
      <c r="B312" t="s">
        <v>237</v>
      </c>
      <c r="C312" t="s">
        <v>389</v>
      </c>
      <c r="D312" s="31">
        <v>45224.006944444445</v>
      </c>
      <c r="E312" s="31">
        <v>45226.965960648151</v>
      </c>
      <c r="F312" s="9" t="s">
        <v>15</v>
      </c>
      <c r="G312" s="9" t="s">
        <v>15</v>
      </c>
      <c r="H312" s="9">
        <v>151.04</v>
      </c>
      <c r="I312" s="9" t="s">
        <v>15</v>
      </c>
      <c r="J312" s="9" t="s">
        <v>15</v>
      </c>
      <c r="K312" s="9" t="s">
        <v>15</v>
      </c>
      <c r="L312" s="9">
        <v>151.04</v>
      </c>
    </row>
    <row r="313" spans="1:12" s="23" customFormat="1" x14ac:dyDescent="0.25">
      <c r="A313" s="23" t="s">
        <v>390</v>
      </c>
      <c r="B313" s="23" t="s">
        <v>31</v>
      </c>
      <c r="C313" s="23" t="s">
        <v>391</v>
      </c>
      <c r="D313" s="25">
        <v>44949.000694444447</v>
      </c>
      <c r="E313" s="25">
        <v>44949.959710648145</v>
      </c>
      <c r="F313" s="29">
        <v>24.75</v>
      </c>
      <c r="G313" s="26" t="s">
        <v>122</v>
      </c>
      <c r="H313" s="29">
        <v>52.32</v>
      </c>
      <c r="I313" s="26" t="s">
        <v>15</v>
      </c>
      <c r="J313" s="26" t="s">
        <v>15</v>
      </c>
      <c r="K313" s="26" t="s">
        <v>15</v>
      </c>
      <c r="L313" s="29">
        <v>77.069999999999993</v>
      </c>
    </row>
    <row r="314" spans="1:12" x14ac:dyDescent="0.25">
      <c r="A314" t="s">
        <v>390</v>
      </c>
      <c r="B314" t="s">
        <v>237</v>
      </c>
      <c r="C314" t="s">
        <v>392</v>
      </c>
      <c r="D314" s="31">
        <v>44987.002083333333</v>
      </c>
      <c r="E314" s="31">
        <v>44988.961099537039</v>
      </c>
      <c r="F314" s="32">
        <v>74.25</v>
      </c>
      <c r="G314" s="9" t="s">
        <v>122</v>
      </c>
      <c r="H314" s="32">
        <v>12.5</v>
      </c>
      <c r="I314" s="9" t="s">
        <v>15</v>
      </c>
      <c r="J314" s="9" t="s">
        <v>15</v>
      </c>
      <c r="K314" s="9" t="s">
        <v>15</v>
      </c>
      <c r="L314" s="32">
        <v>86.75</v>
      </c>
    </row>
    <row r="315" spans="1:12" x14ac:dyDescent="0.25">
      <c r="A315" t="s">
        <v>390</v>
      </c>
      <c r="B315" t="s">
        <v>99</v>
      </c>
      <c r="C315" t="s">
        <v>393</v>
      </c>
      <c r="D315" s="31">
        <v>45057.003472222219</v>
      </c>
      <c r="E315" s="31">
        <v>45057.962488425925</v>
      </c>
      <c r="F315" s="32">
        <v>24.75</v>
      </c>
      <c r="G315" s="9" t="s">
        <v>122</v>
      </c>
      <c r="H315" s="32">
        <v>38</v>
      </c>
      <c r="I315" s="9" t="s">
        <v>15</v>
      </c>
      <c r="J315" s="9" t="s">
        <v>15</v>
      </c>
      <c r="K315" s="9" t="s">
        <v>15</v>
      </c>
      <c r="L315" s="32">
        <v>62.75</v>
      </c>
    </row>
    <row r="316" spans="1:12" x14ac:dyDescent="0.25">
      <c r="A316" t="s">
        <v>390</v>
      </c>
      <c r="B316" t="s">
        <v>99</v>
      </c>
      <c r="C316" t="s">
        <v>394</v>
      </c>
      <c r="D316" s="31">
        <v>45177.006249999999</v>
      </c>
      <c r="E316" s="31">
        <v>45177.965266203704</v>
      </c>
      <c r="F316" s="32">
        <v>24.75</v>
      </c>
      <c r="G316" s="9" t="s">
        <v>122</v>
      </c>
      <c r="H316" s="32">
        <v>37.619999999999997</v>
      </c>
      <c r="I316" s="9" t="s">
        <v>15</v>
      </c>
      <c r="J316" s="9" t="s">
        <v>15</v>
      </c>
      <c r="K316" s="9" t="s">
        <v>15</v>
      </c>
      <c r="L316" s="32">
        <v>62.37</v>
      </c>
    </row>
    <row r="317" spans="1:12" x14ac:dyDescent="0.25">
      <c r="A317" s="46" t="s">
        <v>390</v>
      </c>
      <c r="B317" t="s">
        <v>237</v>
      </c>
      <c r="C317" t="s">
        <v>395</v>
      </c>
      <c r="D317" s="31">
        <v>44987.986678240741</v>
      </c>
      <c r="E317" s="31">
        <v>44988</v>
      </c>
      <c r="F317" s="9" t="s">
        <v>122</v>
      </c>
      <c r="G317" s="32">
        <v>72.41</v>
      </c>
      <c r="H317" s="9" t="s">
        <v>122</v>
      </c>
      <c r="I317" s="9" t="s">
        <v>15</v>
      </c>
      <c r="J317" s="9" t="s">
        <v>15</v>
      </c>
      <c r="K317" s="9" t="s">
        <v>15</v>
      </c>
      <c r="L317" s="32">
        <v>72.41</v>
      </c>
    </row>
    <row r="318" spans="1:12" x14ac:dyDescent="0.25">
      <c r="A318" t="s">
        <v>390</v>
      </c>
      <c r="B318" t="s">
        <v>31</v>
      </c>
      <c r="C318" t="s">
        <v>396</v>
      </c>
      <c r="D318" s="31">
        <v>45205.006944444445</v>
      </c>
      <c r="E318" s="31">
        <v>45205.965960648151</v>
      </c>
      <c r="F318" s="9" t="s">
        <v>122</v>
      </c>
      <c r="G318" s="9" t="s">
        <v>122</v>
      </c>
      <c r="H318" s="32">
        <v>52.32</v>
      </c>
      <c r="I318" s="9" t="s">
        <v>15</v>
      </c>
      <c r="J318" s="9" t="s">
        <v>15</v>
      </c>
      <c r="K318" s="9" t="s">
        <v>15</v>
      </c>
      <c r="L318" s="32">
        <v>52.32</v>
      </c>
    </row>
    <row r="319" spans="1:12" s="23" customFormat="1" x14ac:dyDescent="0.25">
      <c r="A319" s="23" t="s">
        <v>397</v>
      </c>
      <c r="B319" s="23" t="s">
        <v>398</v>
      </c>
      <c r="C319" s="23" t="s">
        <v>399</v>
      </c>
      <c r="D319" s="24">
        <v>45069.003472222219</v>
      </c>
      <c r="E319" s="24">
        <v>45069.962488425925</v>
      </c>
      <c r="F319" s="29">
        <v>20.57</v>
      </c>
      <c r="G319" s="26" t="s">
        <v>15</v>
      </c>
      <c r="H319" s="29">
        <v>24.42</v>
      </c>
      <c r="I319" s="26" t="s">
        <v>15</v>
      </c>
      <c r="J319" s="26" t="s">
        <v>15</v>
      </c>
      <c r="K319" s="26" t="s">
        <v>15</v>
      </c>
      <c r="L319" s="29">
        <v>44.99</v>
      </c>
    </row>
    <row r="320" spans="1:12" x14ac:dyDescent="0.25">
      <c r="A320" t="s">
        <v>400</v>
      </c>
      <c r="B320" t="s">
        <v>401</v>
      </c>
      <c r="C320" t="s">
        <v>402</v>
      </c>
      <c r="D320" s="30">
        <v>45085.004166666666</v>
      </c>
      <c r="E320" s="30">
        <v>45087.963182870371</v>
      </c>
      <c r="F320" s="32">
        <v>207.34925000000001</v>
      </c>
      <c r="G320" s="9" t="s">
        <v>15</v>
      </c>
      <c r="H320" s="32">
        <v>156.15</v>
      </c>
      <c r="I320" s="9" t="s">
        <v>15</v>
      </c>
      <c r="J320" s="9" t="s">
        <v>15</v>
      </c>
      <c r="K320" s="9" t="s">
        <v>15</v>
      </c>
      <c r="L320" s="32">
        <v>363.49925000000002</v>
      </c>
    </row>
    <row r="321" spans="1:12" x14ac:dyDescent="0.25">
      <c r="A321" t="s">
        <v>403</v>
      </c>
      <c r="B321" t="s">
        <v>64</v>
      </c>
      <c r="C321" t="s">
        <v>404</v>
      </c>
      <c r="D321" s="30">
        <v>45097.004166666666</v>
      </c>
      <c r="E321" s="30">
        <v>45097.963182870371</v>
      </c>
      <c r="F321" s="32">
        <v>20.57</v>
      </c>
      <c r="G321" s="9" t="s">
        <v>15</v>
      </c>
      <c r="H321" s="32">
        <v>31.95</v>
      </c>
      <c r="I321" s="9" t="s">
        <v>15</v>
      </c>
      <c r="J321" s="9" t="s">
        <v>15</v>
      </c>
      <c r="K321" s="9" t="s">
        <v>15</v>
      </c>
      <c r="L321" s="32">
        <v>52.52</v>
      </c>
    </row>
    <row r="322" spans="1:12" x14ac:dyDescent="0.25">
      <c r="A322" t="s">
        <v>400</v>
      </c>
      <c r="B322" t="s">
        <v>405</v>
      </c>
      <c r="C322" t="s">
        <v>406</v>
      </c>
      <c r="D322" s="30">
        <v>44957.000694444447</v>
      </c>
      <c r="E322" s="30">
        <v>44960.960405092592</v>
      </c>
      <c r="F322" s="32">
        <v>220.87205</v>
      </c>
      <c r="G322" s="9" t="s">
        <v>15</v>
      </c>
      <c r="H322" s="9" t="s">
        <v>15</v>
      </c>
      <c r="I322" s="9" t="s">
        <v>15</v>
      </c>
      <c r="J322" s="9" t="s">
        <v>15</v>
      </c>
      <c r="K322" s="9" t="s">
        <v>15</v>
      </c>
      <c r="L322" s="32">
        <v>220.87205</v>
      </c>
    </row>
    <row r="323" spans="1:12" x14ac:dyDescent="0.25">
      <c r="A323" t="s">
        <v>400</v>
      </c>
      <c r="B323" t="s">
        <v>405</v>
      </c>
      <c r="C323" t="s">
        <v>407</v>
      </c>
      <c r="D323" s="30">
        <v>44957.000694444447</v>
      </c>
      <c r="E323" s="30">
        <v>44960.960405092592</v>
      </c>
      <c r="F323" s="9" t="s">
        <v>15</v>
      </c>
      <c r="G323" s="9" t="s">
        <v>15</v>
      </c>
      <c r="H323" s="32">
        <v>128</v>
      </c>
      <c r="I323" s="9" t="s">
        <v>15</v>
      </c>
      <c r="J323" s="9" t="s">
        <v>15</v>
      </c>
      <c r="K323" s="9" t="s">
        <v>15</v>
      </c>
      <c r="L323" s="32">
        <v>128</v>
      </c>
    </row>
    <row r="324" spans="1:12" x14ac:dyDescent="0.25">
      <c r="A324" t="s">
        <v>400</v>
      </c>
      <c r="B324" t="s">
        <v>99</v>
      </c>
      <c r="C324" t="s">
        <v>408</v>
      </c>
      <c r="D324" s="30">
        <v>45247.007638888892</v>
      </c>
      <c r="E324" s="30">
        <v>45247.96665509259</v>
      </c>
      <c r="F324" s="9" t="s">
        <v>15</v>
      </c>
      <c r="G324" s="9" t="s">
        <v>15</v>
      </c>
      <c r="H324" s="32">
        <v>20.69</v>
      </c>
      <c r="I324" s="9" t="s">
        <v>15</v>
      </c>
      <c r="J324" s="9" t="s">
        <v>15</v>
      </c>
      <c r="K324" s="9" t="s">
        <v>15</v>
      </c>
      <c r="L324" s="32">
        <v>20.69</v>
      </c>
    </row>
    <row r="325" spans="1:12" x14ac:dyDescent="0.25">
      <c r="A325" t="s">
        <v>400</v>
      </c>
      <c r="B325" t="s">
        <v>64</v>
      </c>
      <c r="C325" t="s">
        <v>409</v>
      </c>
      <c r="D325" s="30">
        <v>45249.007638888892</v>
      </c>
      <c r="E325" s="30">
        <v>45249.96665509259</v>
      </c>
      <c r="F325" s="9" t="s">
        <v>15</v>
      </c>
      <c r="G325" s="9" t="s">
        <v>15</v>
      </c>
      <c r="H325" s="32">
        <v>79</v>
      </c>
      <c r="I325" s="9" t="s">
        <v>15</v>
      </c>
      <c r="J325" s="9" t="s">
        <v>15</v>
      </c>
      <c r="K325" s="9" t="s">
        <v>15</v>
      </c>
      <c r="L325" s="32">
        <v>79</v>
      </c>
    </row>
    <row r="326" spans="1:12" x14ac:dyDescent="0.25">
      <c r="A326" s="46" t="s">
        <v>400</v>
      </c>
      <c r="B326" t="s">
        <v>401</v>
      </c>
      <c r="C326" t="s">
        <v>410</v>
      </c>
      <c r="D326" s="30">
        <v>45085.410115740742</v>
      </c>
      <c r="E326" s="30">
        <v>45087</v>
      </c>
      <c r="F326" s="9" t="s">
        <v>15</v>
      </c>
      <c r="G326" s="9" t="s">
        <v>15</v>
      </c>
      <c r="H326" s="32">
        <v>294</v>
      </c>
      <c r="I326" s="9" t="s">
        <v>15</v>
      </c>
      <c r="J326" s="9" t="s">
        <v>15</v>
      </c>
      <c r="K326" s="9" t="s">
        <v>15</v>
      </c>
      <c r="L326" s="32">
        <v>294</v>
      </c>
    </row>
    <row r="327" spans="1:12" s="23" customFormat="1" x14ac:dyDescent="0.25">
      <c r="A327" s="23" t="s">
        <v>411</v>
      </c>
      <c r="B327" s="23" t="s">
        <v>31</v>
      </c>
      <c r="C327" s="23" t="s">
        <v>412</v>
      </c>
      <c r="D327" s="25">
        <v>44952.000694444447</v>
      </c>
      <c r="E327" s="25">
        <v>44952.959710648145</v>
      </c>
      <c r="F327" s="26" t="s">
        <v>15</v>
      </c>
      <c r="G327" s="26" t="s">
        <v>15</v>
      </c>
      <c r="H327" s="29">
        <v>37.5</v>
      </c>
      <c r="I327" s="26" t="s">
        <v>15</v>
      </c>
      <c r="J327" s="26" t="s">
        <v>15</v>
      </c>
      <c r="K327" s="26" t="s">
        <v>15</v>
      </c>
      <c r="L327" s="29">
        <v>37.5</v>
      </c>
    </row>
    <row r="328" spans="1:12" x14ac:dyDescent="0.25">
      <c r="A328" t="s">
        <v>411</v>
      </c>
      <c r="B328" t="s">
        <v>99</v>
      </c>
      <c r="C328" t="s">
        <v>413</v>
      </c>
      <c r="D328" s="31">
        <v>44953.000694444447</v>
      </c>
      <c r="E328" s="31">
        <v>44953.959710648145</v>
      </c>
      <c r="F328" s="9" t="s">
        <v>15</v>
      </c>
      <c r="G328" s="9" t="s">
        <v>15</v>
      </c>
      <c r="H328" s="32">
        <v>19.239999999999998</v>
      </c>
      <c r="I328" s="9" t="s">
        <v>15</v>
      </c>
      <c r="J328" s="9" t="s">
        <v>15</v>
      </c>
      <c r="K328" s="9" t="s">
        <v>15</v>
      </c>
      <c r="L328" s="32">
        <v>19.239999999999998</v>
      </c>
    </row>
    <row r="329" spans="1:12" x14ac:dyDescent="0.25">
      <c r="A329" t="s">
        <v>411</v>
      </c>
      <c r="B329" t="s">
        <v>99</v>
      </c>
      <c r="C329" t="s">
        <v>414</v>
      </c>
      <c r="D329" s="31">
        <v>44964.001388888886</v>
      </c>
      <c r="E329" s="31">
        <v>44964.960405092592</v>
      </c>
      <c r="F329" s="9" t="s">
        <v>15</v>
      </c>
      <c r="G329" s="9" t="s">
        <v>15</v>
      </c>
      <c r="H329" s="32">
        <v>19.239999999999998</v>
      </c>
      <c r="I329" s="9" t="s">
        <v>15</v>
      </c>
      <c r="J329" s="9" t="s">
        <v>15</v>
      </c>
      <c r="K329" s="9" t="s">
        <v>15</v>
      </c>
      <c r="L329" s="32">
        <v>19.239999999999998</v>
      </c>
    </row>
    <row r="330" spans="1:12" x14ac:dyDescent="0.25">
      <c r="A330" t="s">
        <v>411</v>
      </c>
      <c r="B330" t="s">
        <v>99</v>
      </c>
      <c r="C330" t="s">
        <v>415</v>
      </c>
      <c r="D330" s="31">
        <v>44909.008333333331</v>
      </c>
      <c r="E330" s="31">
        <v>44910.967349537037</v>
      </c>
      <c r="F330" s="9" t="s">
        <v>15</v>
      </c>
      <c r="G330" s="9" t="s">
        <v>15</v>
      </c>
      <c r="H330" s="32">
        <v>14.79</v>
      </c>
      <c r="I330" s="9" t="s">
        <v>15</v>
      </c>
      <c r="J330" s="9" t="s">
        <v>15</v>
      </c>
      <c r="K330" s="9" t="s">
        <v>15</v>
      </c>
      <c r="L330" s="32">
        <v>14.79</v>
      </c>
    </row>
    <row r="331" spans="1:12" x14ac:dyDescent="0.25">
      <c r="A331" t="s">
        <v>416</v>
      </c>
      <c r="B331" t="s">
        <v>99</v>
      </c>
      <c r="C331" t="s">
        <v>417</v>
      </c>
      <c r="D331" s="31">
        <v>44991.002083333333</v>
      </c>
      <c r="E331" s="31">
        <v>44991.961099537039</v>
      </c>
      <c r="F331" s="9" t="s">
        <v>15</v>
      </c>
      <c r="G331" s="9" t="s">
        <v>15</v>
      </c>
      <c r="H331" s="32">
        <v>19.239999999999998</v>
      </c>
      <c r="I331" s="9" t="s">
        <v>15</v>
      </c>
      <c r="J331" s="9" t="s">
        <v>15</v>
      </c>
      <c r="K331" s="9" t="s">
        <v>15</v>
      </c>
      <c r="L331" s="32">
        <v>19.239999999999998</v>
      </c>
    </row>
    <row r="332" spans="1:12" x14ac:dyDescent="0.25">
      <c r="A332" t="s">
        <v>416</v>
      </c>
      <c r="B332" t="s">
        <v>64</v>
      </c>
      <c r="C332" t="s">
        <v>418</v>
      </c>
      <c r="D332" s="31">
        <v>45008.002083333333</v>
      </c>
      <c r="E332" s="31">
        <v>45008.961099537039</v>
      </c>
      <c r="F332" s="9" t="s">
        <v>15</v>
      </c>
      <c r="G332" s="9" t="s">
        <v>15</v>
      </c>
      <c r="H332" s="32">
        <v>77.400000000000006</v>
      </c>
      <c r="I332" s="9" t="s">
        <v>15</v>
      </c>
      <c r="J332" s="9" t="s">
        <v>15</v>
      </c>
      <c r="K332" s="9" t="s">
        <v>15</v>
      </c>
      <c r="L332" s="32">
        <v>77.400000000000006</v>
      </c>
    </row>
    <row r="333" spans="1:12" x14ac:dyDescent="0.25">
      <c r="A333" t="s">
        <v>411</v>
      </c>
      <c r="B333" t="s">
        <v>99</v>
      </c>
      <c r="C333" t="s">
        <v>419</v>
      </c>
      <c r="D333" s="31">
        <v>45016.002083333333</v>
      </c>
      <c r="E333" s="31">
        <v>45016.961099537039</v>
      </c>
      <c r="F333" s="9" t="s">
        <v>15</v>
      </c>
      <c r="G333" s="9" t="s">
        <v>15</v>
      </c>
      <c r="H333" s="32">
        <v>19.239999999999998</v>
      </c>
      <c r="I333" s="9" t="s">
        <v>15</v>
      </c>
      <c r="J333" s="9" t="s">
        <v>15</v>
      </c>
      <c r="K333" s="9" t="s">
        <v>15</v>
      </c>
      <c r="L333" s="32">
        <v>19.239999999999998</v>
      </c>
    </row>
    <row r="334" spans="1:12" x14ac:dyDescent="0.25">
      <c r="A334" t="s">
        <v>420</v>
      </c>
      <c r="B334" t="s">
        <v>31</v>
      </c>
      <c r="C334" t="s">
        <v>421</v>
      </c>
      <c r="D334" s="31">
        <v>45036.00277777778</v>
      </c>
      <c r="E334" s="31">
        <v>45037.961793981478</v>
      </c>
      <c r="F334" s="9" t="s">
        <v>15</v>
      </c>
      <c r="G334" s="9" t="s">
        <v>15</v>
      </c>
      <c r="H334" s="32">
        <v>43.2</v>
      </c>
      <c r="I334" s="9" t="s">
        <v>15</v>
      </c>
      <c r="J334" s="9" t="s">
        <v>15</v>
      </c>
      <c r="K334" s="9" t="s">
        <v>15</v>
      </c>
      <c r="L334" s="32">
        <v>43.2</v>
      </c>
    </row>
    <row r="335" spans="1:12" x14ac:dyDescent="0.25">
      <c r="A335" t="s">
        <v>411</v>
      </c>
      <c r="B335" t="s">
        <v>31</v>
      </c>
      <c r="C335" t="s">
        <v>422</v>
      </c>
      <c r="D335" s="31">
        <v>45049.003472222219</v>
      </c>
      <c r="E335" s="31">
        <v>45049.962488425925</v>
      </c>
      <c r="F335" s="9" t="s">
        <v>15</v>
      </c>
      <c r="G335" s="9" t="s">
        <v>15</v>
      </c>
      <c r="H335" s="32">
        <v>41.6</v>
      </c>
      <c r="I335" s="9" t="s">
        <v>15</v>
      </c>
      <c r="J335" s="9" t="s">
        <v>15</v>
      </c>
      <c r="K335" s="9" t="s">
        <v>15</v>
      </c>
      <c r="L335" s="32">
        <v>41.6</v>
      </c>
    </row>
    <row r="336" spans="1:12" x14ac:dyDescent="0.25">
      <c r="A336" t="s">
        <v>411</v>
      </c>
      <c r="B336" t="s">
        <v>31</v>
      </c>
      <c r="C336" t="s">
        <v>423</v>
      </c>
      <c r="D336" s="31">
        <v>45078.004166666666</v>
      </c>
      <c r="E336" s="31">
        <v>45078.963182870371</v>
      </c>
      <c r="F336" s="9" t="s">
        <v>15</v>
      </c>
      <c r="G336" s="9" t="s">
        <v>15</v>
      </c>
      <c r="H336" s="32">
        <v>34.5</v>
      </c>
      <c r="I336" s="9" t="s">
        <v>15</v>
      </c>
      <c r="J336" s="9" t="s">
        <v>15</v>
      </c>
      <c r="K336" s="9" t="s">
        <v>15</v>
      </c>
      <c r="L336" s="32">
        <v>34.5</v>
      </c>
    </row>
    <row r="337" spans="1:12" x14ac:dyDescent="0.25">
      <c r="A337" t="s">
        <v>411</v>
      </c>
      <c r="B337" t="s">
        <v>112</v>
      </c>
      <c r="C337" t="s">
        <v>424</v>
      </c>
      <c r="D337" s="31">
        <v>45082.004166666666</v>
      </c>
      <c r="E337" s="31">
        <v>45082.963182870371</v>
      </c>
      <c r="F337" s="9" t="s">
        <v>15</v>
      </c>
      <c r="G337" s="9" t="s">
        <v>15</v>
      </c>
      <c r="H337" s="32">
        <v>57.24</v>
      </c>
      <c r="I337" s="9" t="s">
        <v>15</v>
      </c>
      <c r="J337" s="9" t="s">
        <v>15</v>
      </c>
      <c r="K337" s="9" t="s">
        <v>15</v>
      </c>
      <c r="L337" s="32">
        <v>57.24</v>
      </c>
    </row>
    <row r="338" spans="1:12" x14ac:dyDescent="0.25">
      <c r="A338" t="s">
        <v>411</v>
      </c>
      <c r="B338" t="s">
        <v>99</v>
      </c>
      <c r="C338" t="s">
        <v>425</v>
      </c>
      <c r="D338" s="31">
        <v>45112.004861111112</v>
      </c>
      <c r="E338" s="31">
        <v>45112.963877314818</v>
      </c>
      <c r="F338" s="9" t="s">
        <v>15</v>
      </c>
      <c r="G338" s="9" t="s">
        <v>15</v>
      </c>
      <c r="H338" s="32">
        <v>19.239999999999998</v>
      </c>
      <c r="I338" s="9" t="s">
        <v>15</v>
      </c>
      <c r="J338" s="9" t="s">
        <v>15</v>
      </c>
      <c r="K338" s="9" t="s">
        <v>15</v>
      </c>
      <c r="L338" s="32">
        <v>19.239999999999998</v>
      </c>
    </row>
    <row r="339" spans="1:12" x14ac:dyDescent="0.25">
      <c r="A339" t="s">
        <v>411</v>
      </c>
      <c r="B339" t="s">
        <v>99</v>
      </c>
      <c r="C339" t="s">
        <v>426</v>
      </c>
      <c r="D339" s="31">
        <v>45119.004861111112</v>
      </c>
      <c r="E339" s="31">
        <v>45120.963877314818</v>
      </c>
      <c r="F339" s="9" t="s">
        <v>15</v>
      </c>
      <c r="G339" s="9" t="s">
        <v>15</v>
      </c>
      <c r="H339" s="32">
        <v>14.94</v>
      </c>
      <c r="I339" s="9" t="s">
        <v>15</v>
      </c>
      <c r="J339" s="9" t="s">
        <v>15</v>
      </c>
      <c r="K339" s="9" t="s">
        <v>15</v>
      </c>
      <c r="L339" s="32">
        <v>14.94</v>
      </c>
    </row>
    <row r="340" spans="1:12" x14ac:dyDescent="0.25">
      <c r="A340" t="s">
        <v>411</v>
      </c>
      <c r="B340" t="s">
        <v>99</v>
      </c>
      <c r="C340" t="s">
        <v>427</v>
      </c>
      <c r="D340" s="31">
        <v>45114.004861111112</v>
      </c>
      <c r="E340" s="31">
        <v>45114.963877314818</v>
      </c>
      <c r="F340" s="9" t="s">
        <v>15</v>
      </c>
      <c r="G340" s="9" t="s">
        <v>15</v>
      </c>
      <c r="H340" s="32">
        <v>25.14</v>
      </c>
      <c r="I340" s="9" t="s">
        <v>15</v>
      </c>
      <c r="J340" s="9" t="s">
        <v>15</v>
      </c>
      <c r="K340" s="9" t="s">
        <v>15</v>
      </c>
      <c r="L340" s="32">
        <v>25.14</v>
      </c>
    </row>
    <row r="341" spans="1:12" x14ac:dyDescent="0.25">
      <c r="A341" t="s">
        <v>411</v>
      </c>
      <c r="B341" t="s">
        <v>31</v>
      </c>
      <c r="C341" t="s">
        <v>428</v>
      </c>
      <c r="D341" s="31">
        <v>45131.004861111112</v>
      </c>
      <c r="E341" s="31">
        <v>45131.963877314818</v>
      </c>
      <c r="F341" s="9" t="s">
        <v>15</v>
      </c>
      <c r="G341" s="9" t="s">
        <v>15</v>
      </c>
      <c r="H341" s="32">
        <v>37.5</v>
      </c>
      <c r="I341" s="9" t="s">
        <v>15</v>
      </c>
      <c r="J341" s="9" t="s">
        <v>15</v>
      </c>
      <c r="K341" s="9" t="s">
        <v>15</v>
      </c>
      <c r="L341" s="32">
        <v>37.5</v>
      </c>
    </row>
    <row r="342" spans="1:12" x14ac:dyDescent="0.25">
      <c r="A342" t="s">
        <v>411</v>
      </c>
      <c r="B342" t="s">
        <v>429</v>
      </c>
      <c r="C342" t="s">
        <v>430</v>
      </c>
      <c r="D342" s="31">
        <v>45205.006944444445</v>
      </c>
      <c r="E342" s="31">
        <v>45205.965960648151</v>
      </c>
      <c r="F342" s="9" t="s">
        <v>15</v>
      </c>
      <c r="G342" s="9" t="s">
        <v>15</v>
      </c>
      <c r="H342" s="32">
        <v>35.520000000000003</v>
      </c>
      <c r="I342" s="9" t="s">
        <v>15</v>
      </c>
      <c r="J342" s="9" t="s">
        <v>15</v>
      </c>
      <c r="K342" s="9" t="s">
        <v>15</v>
      </c>
      <c r="L342" s="32">
        <v>35.520000000000003</v>
      </c>
    </row>
    <row r="343" spans="1:12" x14ac:dyDescent="0.25">
      <c r="A343" t="s">
        <v>411</v>
      </c>
      <c r="B343" t="s">
        <v>41</v>
      </c>
      <c r="C343" t="s">
        <v>431</v>
      </c>
      <c r="D343" s="31">
        <v>45247.007638888892</v>
      </c>
      <c r="E343" s="31">
        <v>45248.96665509259</v>
      </c>
      <c r="F343" s="9" t="s">
        <v>15</v>
      </c>
      <c r="G343" s="9" t="s">
        <v>15</v>
      </c>
      <c r="H343" s="32">
        <v>86.01</v>
      </c>
      <c r="I343" s="9" t="s">
        <v>15</v>
      </c>
      <c r="J343" s="9" t="s">
        <v>15</v>
      </c>
      <c r="K343" s="9" t="s">
        <v>15</v>
      </c>
      <c r="L343" s="32">
        <v>86.01</v>
      </c>
    </row>
    <row r="344" spans="1:12" x14ac:dyDescent="0.25">
      <c r="A344" t="s">
        <v>411</v>
      </c>
      <c r="B344" t="s">
        <v>68</v>
      </c>
      <c r="C344" t="s">
        <v>432</v>
      </c>
      <c r="D344" s="31">
        <v>45244.007638888892</v>
      </c>
      <c r="E344" s="31">
        <v>45246.96665509259</v>
      </c>
      <c r="F344" s="9" t="s">
        <v>15</v>
      </c>
      <c r="G344" s="9" t="s">
        <v>15</v>
      </c>
      <c r="H344" s="32">
        <v>70.739999999999995</v>
      </c>
      <c r="I344" s="9" t="s">
        <v>15</v>
      </c>
      <c r="J344" s="9" t="s">
        <v>15</v>
      </c>
      <c r="K344" s="9" t="s">
        <v>15</v>
      </c>
      <c r="L344" s="32">
        <v>70.739999999999995</v>
      </c>
    </row>
    <row r="345" spans="1:12" x14ac:dyDescent="0.25">
      <c r="A345" t="s">
        <v>411</v>
      </c>
      <c r="B345" t="s">
        <v>433</v>
      </c>
      <c r="C345" t="s">
        <v>434</v>
      </c>
      <c r="D345" s="31">
        <v>45253.007638888892</v>
      </c>
      <c r="E345" s="31">
        <v>45253.96665509259</v>
      </c>
      <c r="F345" s="9" t="s">
        <v>15</v>
      </c>
      <c r="G345" s="9" t="s">
        <v>15</v>
      </c>
      <c r="H345" s="32">
        <v>37.340000000000003</v>
      </c>
      <c r="I345" s="9" t="s">
        <v>15</v>
      </c>
      <c r="J345" s="9" t="s">
        <v>15</v>
      </c>
      <c r="K345" s="9" t="s">
        <v>15</v>
      </c>
      <c r="L345" s="32">
        <v>37.340000000000003</v>
      </c>
    </row>
    <row r="346" spans="1:12" x14ac:dyDescent="0.25">
      <c r="A346" t="s">
        <v>420</v>
      </c>
      <c r="B346" t="s">
        <v>31</v>
      </c>
      <c r="C346" t="s">
        <v>435</v>
      </c>
      <c r="D346" s="31">
        <v>45260.007638888892</v>
      </c>
      <c r="E346" s="31">
        <v>45260.96665509259</v>
      </c>
      <c r="F346" s="9" t="s">
        <v>15</v>
      </c>
      <c r="G346" s="9" t="s">
        <v>15</v>
      </c>
      <c r="H346" s="32">
        <v>42.39</v>
      </c>
      <c r="I346" s="9" t="s">
        <v>15</v>
      </c>
      <c r="J346" s="9" t="s">
        <v>15</v>
      </c>
      <c r="K346" s="9" t="s">
        <v>15</v>
      </c>
      <c r="L346" s="32">
        <v>42.39</v>
      </c>
    </row>
    <row r="347" spans="1:12" x14ac:dyDescent="0.25">
      <c r="A347" t="s">
        <v>416</v>
      </c>
      <c r="B347" t="s">
        <v>99</v>
      </c>
      <c r="C347" t="s">
        <v>436</v>
      </c>
      <c r="D347" s="31">
        <v>45250.007638888892</v>
      </c>
      <c r="E347" s="31">
        <v>45250.96665509259</v>
      </c>
      <c r="F347" s="9" t="s">
        <v>15</v>
      </c>
      <c r="G347" s="9" t="s">
        <v>15</v>
      </c>
      <c r="H347" s="32">
        <v>19.239999999999998</v>
      </c>
      <c r="I347" s="9" t="s">
        <v>15</v>
      </c>
      <c r="J347" s="9" t="s">
        <v>15</v>
      </c>
      <c r="K347" s="9" t="s">
        <v>15</v>
      </c>
      <c r="L347" s="32">
        <v>19.239999999999998</v>
      </c>
    </row>
    <row r="348" spans="1:12" x14ac:dyDescent="0.25">
      <c r="A348" t="s">
        <v>411</v>
      </c>
      <c r="B348" t="s">
        <v>437</v>
      </c>
      <c r="C348" t="s">
        <v>438</v>
      </c>
      <c r="D348" s="31">
        <v>45213.580358796295</v>
      </c>
      <c r="E348" s="31">
        <v>45246</v>
      </c>
      <c r="F348" s="9" t="s">
        <v>15</v>
      </c>
      <c r="G348" s="9" t="s">
        <v>15</v>
      </c>
      <c r="H348" s="32">
        <v>42.86</v>
      </c>
      <c r="I348" s="9" t="s">
        <v>15</v>
      </c>
      <c r="J348" s="9" t="s">
        <v>15</v>
      </c>
      <c r="K348" s="9" t="s">
        <v>15</v>
      </c>
      <c r="L348" s="32">
        <v>42.86</v>
      </c>
    </row>
  </sheetData>
  <mergeCells count="1">
    <mergeCell ref="J1:L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VIAXES INSTITUCIONÁIS-PUBLICAR</vt:lpstr>
      <vt:lpstr>Centros - PUBLICAR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Basalo Domínguez</dc:creator>
  <cp:lastModifiedBy>David Basalo Domínguez</cp:lastModifiedBy>
  <dcterms:created xsi:type="dcterms:W3CDTF">2024-04-18T08:46:43Z</dcterms:created>
  <dcterms:modified xsi:type="dcterms:W3CDTF">2024-04-18T09:31:54Z</dcterms:modified>
</cp:coreProperties>
</file>