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Execución orzamentaria\2025\"/>
    </mc:Choice>
  </mc:AlternateContent>
  <xr:revisionPtr revIDLastSave="0" documentId="13_ncr:1_{0E156FB8-4CF9-4B8D-A33A-CD2424E41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1º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/>
  <c r="D17" i="1"/>
  <c r="C17" i="1"/>
  <c r="D32" i="1"/>
  <c r="E32" i="1"/>
  <c r="F32" i="1"/>
  <c r="G32" i="1"/>
  <c r="H32" i="1"/>
  <c r="I32" i="1"/>
  <c r="J32" i="1"/>
  <c r="K32" i="1"/>
  <c r="C32" i="1"/>
</calcChain>
</file>

<file path=xl/sharedStrings.xml><?xml version="1.0" encoding="utf-8"?>
<sst xmlns="http://schemas.openxmlformats.org/spreadsheetml/2006/main" count="45" uniqueCount="40">
  <si>
    <t>TOTAL XERAL</t>
  </si>
  <si>
    <t xml:space="preserve">VARIACION ACTIVOS FINANCEIROS                </t>
  </si>
  <si>
    <t xml:space="preserve">TRANSFERENCIAS DE CAPITAL                    </t>
  </si>
  <si>
    <t>INGRESOS PATRIMONIAIS</t>
  </si>
  <si>
    <t>TRANSFERENCIAS CORRENTES</t>
  </si>
  <si>
    <t>TAXAS, PREZOS PÚBLICOS E OUTROS INGRESOS</t>
  </si>
  <si>
    <t>DEREITOS PENDENTES DE COBRO</t>
  </si>
  <si>
    <t>RECADACIÓN NETA</t>
  </si>
  <si>
    <t>DER. RECOÑECIDOS NETOS</t>
  </si>
  <si>
    <t>DEREITOS CANCELADOS</t>
  </si>
  <si>
    <t>DEREITOS ANULADOS</t>
  </si>
  <si>
    <t>DEREITOS RECOÑECIDOS</t>
  </si>
  <si>
    <t>PREVISIÓNS DEFINITIVAS</t>
  </si>
  <si>
    <t>MODIFICACIÓNS</t>
  </si>
  <si>
    <t>PREVISIÓNS INICIAIS</t>
  </si>
  <si>
    <t>DENOMINACIÓN</t>
  </si>
  <si>
    <t>CAPÍTULO</t>
  </si>
  <si>
    <t>ORZAMENTO DE INGRESOS</t>
  </si>
  <si>
    <t>Fonte: Servizo de contabilidade, orzamentos e tesourería</t>
  </si>
  <si>
    <t>Execución orzamentaria de ingresos e gastos</t>
  </si>
  <si>
    <t>Unidade de Análises  e Programas</t>
  </si>
  <si>
    <t>ORZAMENTO DE GASTOS</t>
  </si>
  <si>
    <t>CRÉDITO INICIAL</t>
  </si>
  <si>
    <t>CRÉDITO TOTAL</t>
  </si>
  <si>
    <t>RETENCIÓN DE CRÉDITO</t>
  </si>
  <si>
    <t>AUTORIZACIÓNS</t>
  </si>
  <si>
    <t>COMPROMISOS</t>
  </si>
  <si>
    <t>OBRIGAS RECOÑECIDAS</t>
  </si>
  <si>
    <t>REINTEGROS</t>
  </si>
  <si>
    <t>PAGAMENTOS</t>
  </si>
  <si>
    <t>GASTOS DE PERSOAL</t>
  </si>
  <si>
    <t>GASTOS CORRENTES DE BENS E SERVIZOS</t>
  </si>
  <si>
    <t>GASTOS FINANCEIROS</t>
  </si>
  <si>
    <t>FONDO DE CONTINXENCIA</t>
  </si>
  <si>
    <t>INVESTIMENTOS REAIS</t>
  </si>
  <si>
    <t>ACTIVOS FINANCEIROS</t>
  </si>
  <si>
    <t>PASIVOS FINANCEIROS</t>
  </si>
  <si>
    <t>Ano 2025, 1º trimestre</t>
  </si>
  <si>
    <t>Data do informe: abril 2025</t>
  </si>
  <si>
    <t xml:space="preserve">VARIACION PASIVOS FINANCEIROS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</si>
</sst>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14" fillId="2" borderId="0" applyNumberFormat="0" applyBorder="0" applyAlignment="0" applyProtection="0"/>
  </cellStyleXfs>
  <cellXfs count="32">
    <xf numFmtId="0" fontId="0" fillId="0" borderId="0" xfId="0"/>
    <xf numFmtId="0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8" fillId="0" borderId="1" xfId="1" applyFont="1" applyBorder="1" applyAlignment="1">
      <alignment horizontal="left"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0" borderId="1" xfId="1" applyFont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top" wrapText="1"/>
    </xf>
    <xf numFmtId="164" fontId="13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15" fillId="2" borderId="0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</cellXfs>
  <cellStyles count="3">
    <cellStyle name="Énfasis4" xfId="2" builtinId="41"/>
    <cellStyle name="Normal" xfId="0" builtinId="0"/>
    <cellStyle name="Normal 2 3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104775</xdr:rowOff>
    </xdr:from>
    <xdr:to>
      <xdr:col>1</xdr:col>
      <xdr:colOff>1714501</xdr:colOff>
      <xdr:row>0</xdr:row>
      <xdr:rowOff>544773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04775"/>
          <a:ext cx="2324100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A0C2C6-7835-4C35-A282-3E8D23AE0670}" name="Tabla1" displayName="Tabla1" ref="A23:K32" totalsRowShown="0" dataDxfId="24">
  <autoFilter ref="A23:K32" xr:uid="{72A0C2C6-7835-4C35-A282-3E8D23AE0670}"/>
  <tableColumns count="11">
    <tableColumn id="1" xr3:uid="{66D72E01-2BED-4CC3-80F8-D088DDF6DA03}" name="CAPÍTULO" dataDxfId="23"/>
    <tableColumn id="2" xr3:uid="{0F7B2587-0C5D-4865-89A9-3F41F9610136}" name="DENOMINACIÓN" dataDxfId="22"/>
    <tableColumn id="3" xr3:uid="{62075730-2556-4A6D-B3E0-FC28DAEC2CE3}" name="CRÉDITO INICIAL" dataDxfId="21"/>
    <tableColumn id="4" xr3:uid="{28623CC5-9EFD-4677-8A26-3827DA69FD32}" name="MODIFICACIÓNS" dataDxfId="20"/>
    <tableColumn id="5" xr3:uid="{A02F7D7B-78E7-48B0-A918-554EE9870A46}" name="CRÉDITO TOTAL" dataDxfId="19"/>
    <tableColumn id="6" xr3:uid="{B2AE8D74-FE2C-4DFA-A4BA-C70E28D2F528}" name="RETENCIÓN DE CRÉDITO" dataDxfId="18"/>
    <tableColumn id="7" xr3:uid="{75AFC68A-6A94-4B85-B0FC-6E363AE42537}" name="AUTORIZACIÓNS" dataDxfId="17"/>
    <tableColumn id="8" xr3:uid="{3D43D210-BE89-4D41-B480-38E047FD3B68}" name="COMPROMISOS" dataDxfId="16"/>
    <tableColumn id="9" xr3:uid="{B9DCC0F5-5ECE-4FF9-86C0-DF8F947F8AA3}" name="OBRIGAS RECOÑECIDAS" dataDxfId="15"/>
    <tableColumn id="10" xr3:uid="{A3F7B38B-9EDD-4F11-83EB-9E199A13F7B2}" name="REINTEGROS" dataDxfId="14"/>
    <tableColumn id="11" xr3:uid="{885AB35A-9C18-480B-9884-907250D28DB7}" name="PAGAMENTOS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7B168F-52E0-4873-B35F-F03FD3D23870}" name="Tabla2" displayName="Tabla2" ref="A10:K17" totalsRowShown="0" headerRowDxfId="12" dataDxfId="11">
  <autoFilter ref="A10:K17" xr:uid="{BB7B168F-52E0-4873-B35F-F03FD3D23870}"/>
  <tableColumns count="11">
    <tableColumn id="1" xr3:uid="{E4AEE7C0-76EC-41DB-83B2-6B026EF287D3}" name="CAPÍTULO" dataDxfId="10"/>
    <tableColumn id="2" xr3:uid="{90EDFD6B-6E6B-49C8-8119-6F9EFD7A715D}" name="DENOMINACIÓN" dataDxfId="9"/>
    <tableColumn id="3" xr3:uid="{A13C391F-A92A-40F3-8262-04554375AC47}" name="PREVISIÓNS INICIAIS" dataDxfId="8"/>
    <tableColumn id="4" xr3:uid="{068608BC-3383-4028-BB8A-3DC125B9C6BF}" name="MODIFICACIÓNS" dataDxfId="7"/>
    <tableColumn id="5" xr3:uid="{368B6D3E-A38C-4752-8B26-2732D25C5125}" name="PREVISIÓNS DEFINITIVAS" dataDxfId="6"/>
    <tableColumn id="6" xr3:uid="{E8FA8254-8178-4AE2-8364-13E4EF1E5B2D}" name="DEREITOS RECOÑECIDOS" dataDxfId="5"/>
    <tableColumn id="7" xr3:uid="{1EADA72C-353D-4625-8133-A84896F9D2DA}" name="DEREITOS ANULADOS" dataDxfId="4"/>
    <tableColumn id="8" xr3:uid="{D878A427-CD2B-4EAA-A626-09732657DC31}" name="DEREITOS CANCELADOS" dataDxfId="3"/>
    <tableColumn id="9" xr3:uid="{4D04A040-7BDB-4D00-89D6-7AE4F222F214}" name="DER. RECOÑECIDOS NETOS" dataDxfId="2"/>
    <tableColumn id="10" xr3:uid="{8C84AA01-CA05-4188-BC96-9FB47F314B8A}" name="RECADACIÓN NETA" dataDxfId="1"/>
    <tableColumn id="11" xr3:uid="{983204F1-E4C2-4FAE-A8A4-8066E349BDF5}" name="DEREITOS PENDENTES DE COBRO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H4" sqref="H4"/>
    </sheetView>
  </sheetViews>
  <sheetFormatPr baseColWidth="10" defaultRowHeight="12.75" x14ac:dyDescent="0.2"/>
  <cols>
    <col min="1" max="1" width="12" style="1" customWidth="1"/>
    <col min="2" max="2" width="42.7109375" style="1" bestFit="1" customWidth="1"/>
    <col min="3" max="3" width="21.28515625" style="1" customWidth="1"/>
    <col min="4" max="4" width="17.85546875" style="1" customWidth="1"/>
    <col min="5" max="5" width="25.140625" style="1" customWidth="1"/>
    <col min="6" max="6" width="24.5703125" style="1" customWidth="1"/>
    <col min="7" max="7" width="22" style="1" customWidth="1"/>
    <col min="8" max="8" width="23.85546875" style="1" customWidth="1"/>
    <col min="9" max="9" width="26.42578125" style="1" customWidth="1"/>
    <col min="10" max="10" width="20" style="1" customWidth="1"/>
    <col min="11" max="11" width="31.7109375" style="1" customWidth="1"/>
    <col min="12" max="12" width="13.85546875" style="1" bestFit="1" customWidth="1"/>
    <col min="13" max="16384" width="11.42578125" style="1"/>
  </cols>
  <sheetData>
    <row r="1" spans="1:11" s="11" customFormat="1" ht="54" customHeight="1" thickBot="1" x14ac:dyDescent="0.3">
      <c r="A1" s="16"/>
      <c r="B1" s="15"/>
      <c r="C1" s="15"/>
      <c r="D1" s="15"/>
      <c r="E1" s="12"/>
      <c r="F1" s="14"/>
      <c r="G1" s="13"/>
      <c r="H1" s="12"/>
      <c r="I1" s="31" t="s">
        <v>20</v>
      </c>
      <c r="J1" s="31"/>
      <c r="K1" s="31"/>
    </row>
    <row r="2" spans="1:11" ht="15" customHeight="1" x14ac:dyDescent="0.25">
      <c r="A2" s="10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" customHeight="1" x14ac:dyDescent="0.25">
      <c r="A3" s="9" t="s">
        <v>19</v>
      </c>
      <c r="B3" s="8"/>
      <c r="C3" s="7"/>
      <c r="D3" s="7"/>
      <c r="E3" s="7"/>
      <c r="F3" s="7"/>
      <c r="G3" s="7"/>
      <c r="H3" s="7"/>
      <c r="I3" s="7"/>
      <c r="J3" s="7"/>
      <c r="K3" s="7"/>
    </row>
    <row r="4" spans="1:11" ht="15" customHeight="1" x14ac:dyDescent="0.25">
      <c r="A4" s="6" t="s">
        <v>37</v>
      </c>
      <c r="B4" s="6"/>
    </row>
    <row r="5" spans="1:11" ht="15" customHeight="1" x14ac:dyDescent="0.25">
      <c r="A5" s="6" t="s">
        <v>18</v>
      </c>
      <c r="B5" s="6"/>
    </row>
    <row r="6" spans="1:11" ht="15" customHeight="1" x14ac:dyDescent="0.25">
      <c r="A6" s="5" t="s">
        <v>38</v>
      </c>
      <c r="B6" s="5"/>
    </row>
    <row r="8" spans="1:11" ht="21" x14ac:dyDescent="0.2">
      <c r="A8" s="30" t="s">
        <v>17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8.75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30" customHeight="1" x14ac:dyDescent="0.2">
      <c r="A10" s="21" t="s">
        <v>16</v>
      </c>
      <c r="B10" s="22" t="s">
        <v>15</v>
      </c>
      <c r="C10" s="22" t="s">
        <v>14</v>
      </c>
      <c r="D10" s="21" t="s">
        <v>13</v>
      </c>
      <c r="E10" s="23" t="s">
        <v>12</v>
      </c>
      <c r="F10" s="23" t="s">
        <v>11</v>
      </c>
      <c r="G10" s="23" t="s">
        <v>10</v>
      </c>
      <c r="H10" s="23" t="s">
        <v>9</v>
      </c>
      <c r="I10" s="23" t="s">
        <v>8</v>
      </c>
      <c r="J10" s="22" t="s">
        <v>7</v>
      </c>
      <c r="K10" s="22" t="s">
        <v>6</v>
      </c>
    </row>
    <row r="11" spans="1:11" ht="15" customHeight="1" x14ac:dyDescent="0.25">
      <c r="A11" s="5">
        <v>3</v>
      </c>
      <c r="B11" s="27" t="s">
        <v>5</v>
      </c>
      <c r="C11" s="25">
        <v>15370000</v>
      </c>
      <c r="D11" s="26">
        <v>16612.109999999404</v>
      </c>
      <c r="E11" s="26">
        <v>15386612.109999999</v>
      </c>
      <c r="F11" s="26">
        <v>964588.05</v>
      </c>
      <c r="G11" s="26">
        <v>219037.29</v>
      </c>
      <c r="H11" s="26">
        <v>0</v>
      </c>
      <c r="I11" s="26">
        <v>745550.76</v>
      </c>
      <c r="J11" s="28">
        <v>1244449.4099999999</v>
      </c>
      <c r="K11" s="26">
        <v>-498898.65</v>
      </c>
    </row>
    <row r="12" spans="1:11" ht="15" customHeight="1" x14ac:dyDescent="0.25">
      <c r="A12" s="5">
        <v>4</v>
      </c>
      <c r="B12" s="27" t="s">
        <v>4</v>
      </c>
      <c r="C12" s="25">
        <v>156400004</v>
      </c>
      <c r="D12" s="26">
        <v>40000</v>
      </c>
      <c r="E12" s="26">
        <v>156440004</v>
      </c>
      <c r="F12" s="26">
        <v>133995620.01000001</v>
      </c>
      <c r="G12" s="26">
        <v>41783.11</v>
      </c>
      <c r="H12" s="26">
        <v>0</v>
      </c>
      <c r="I12" s="26">
        <v>133953836.90000001</v>
      </c>
      <c r="J12" s="28">
        <v>23859763.559999999</v>
      </c>
      <c r="K12" s="26">
        <v>110094073.34</v>
      </c>
    </row>
    <row r="13" spans="1:11" ht="15" customHeight="1" x14ac:dyDescent="0.25">
      <c r="A13" s="5">
        <v>5</v>
      </c>
      <c r="B13" s="27" t="s">
        <v>3</v>
      </c>
      <c r="C13" s="25">
        <v>1145000</v>
      </c>
      <c r="D13" s="26">
        <v>0</v>
      </c>
      <c r="E13" s="26">
        <v>1145000</v>
      </c>
      <c r="F13" s="26">
        <v>223437.07</v>
      </c>
      <c r="G13" s="26">
        <v>8531.9699999999993</v>
      </c>
      <c r="H13" s="26">
        <v>0</v>
      </c>
      <c r="I13" s="26">
        <v>214905.1</v>
      </c>
      <c r="J13" s="28">
        <v>198318.77</v>
      </c>
      <c r="K13" s="26">
        <v>16586.330000000002</v>
      </c>
    </row>
    <row r="14" spans="1:11" ht="15" customHeight="1" x14ac:dyDescent="0.25">
      <c r="A14" s="5">
        <v>7</v>
      </c>
      <c r="B14" s="27" t="s">
        <v>2</v>
      </c>
      <c r="C14" s="25">
        <v>45005728</v>
      </c>
      <c r="D14" s="26">
        <v>60000</v>
      </c>
      <c r="E14" s="26">
        <v>45065728</v>
      </c>
      <c r="F14" s="26">
        <v>6573814.5700000003</v>
      </c>
      <c r="G14" s="26">
        <v>32061.77</v>
      </c>
      <c r="H14" s="26">
        <v>0</v>
      </c>
      <c r="I14" s="26">
        <v>6541752.7999999998</v>
      </c>
      <c r="J14" s="28">
        <v>5592654.3399999999</v>
      </c>
      <c r="K14" s="26">
        <v>949098.46</v>
      </c>
    </row>
    <row r="15" spans="1:11" ht="15" customHeight="1" x14ac:dyDescent="0.25">
      <c r="A15" s="5">
        <v>8</v>
      </c>
      <c r="B15" s="27" t="s">
        <v>1</v>
      </c>
      <c r="C15" s="25">
        <v>29251325</v>
      </c>
      <c r="D15" s="26">
        <v>31846144.189999998</v>
      </c>
      <c r="E15" s="26">
        <v>61097469.189999998</v>
      </c>
      <c r="F15" s="26">
        <v>11905.58</v>
      </c>
      <c r="G15" s="26">
        <v>0</v>
      </c>
      <c r="H15" s="26">
        <v>0</v>
      </c>
      <c r="I15" s="26">
        <v>11905.58</v>
      </c>
      <c r="J15" s="28">
        <v>11905.58</v>
      </c>
      <c r="K15" s="26">
        <v>0</v>
      </c>
    </row>
    <row r="16" spans="1:11" ht="15" customHeight="1" x14ac:dyDescent="0.25">
      <c r="A16" s="5">
        <v>9</v>
      </c>
      <c r="B16" s="27" t="s">
        <v>39</v>
      </c>
      <c r="C16" s="25">
        <v>1190023</v>
      </c>
      <c r="D16" s="26">
        <v>0</v>
      </c>
      <c r="E16" s="26">
        <v>1190023</v>
      </c>
      <c r="F16" s="26">
        <v>1190022.47</v>
      </c>
      <c r="G16" s="26">
        <v>0</v>
      </c>
      <c r="H16" s="26">
        <v>0</v>
      </c>
      <c r="I16" s="26">
        <v>1190022.47</v>
      </c>
      <c r="J16" s="28">
        <v>1190022.47</v>
      </c>
      <c r="K16" s="26">
        <v>0</v>
      </c>
    </row>
    <row r="17" spans="1:12" ht="27.95" customHeight="1" x14ac:dyDescent="0.25">
      <c r="A17" s="5"/>
      <c r="B17" s="4" t="s">
        <v>0</v>
      </c>
      <c r="C17" s="24">
        <f>SUBTOTAL(109,C11:C16)</f>
        <v>248362080</v>
      </c>
      <c r="D17" s="24">
        <f>SUBTOTAL(109,D11:D16)</f>
        <v>31962756.299999997</v>
      </c>
      <c r="E17" s="24">
        <f>SUBTOTAL(109,E11:E16)</f>
        <v>280324836.30000001</v>
      </c>
      <c r="F17" s="24">
        <f>SUBTOTAL(109,F11:F16)</f>
        <v>142959387.75</v>
      </c>
      <c r="G17" s="24">
        <f>SUBTOTAL(109,G11:G16)</f>
        <v>301414.14</v>
      </c>
      <c r="H17" s="24">
        <f>SUBTOTAL(109,H11:H16)</f>
        <v>0</v>
      </c>
      <c r="I17" s="24">
        <f>SUBTOTAL(109,I11:I16)</f>
        <v>142657973.61000001</v>
      </c>
      <c r="J17" s="24">
        <f>SUBTOTAL(109,J11:J16)</f>
        <v>32097114.129999995</v>
      </c>
      <c r="K17" s="24">
        <f>SUBTOTAL(109,K11:K16)</f>
        <v>110560859.47999999</v>
      </c>
    </row>
    <row r="18" spans="1:12" ht="15" customHeight="1" x14ac:dyDescent="0.25">
      <c r="A18" s="5"/>
      <c r="B18" s="4"/>
      <c r="C18" s="2"/>
      <c r="D18" s="2"/>
      <c r="E18" s="2"/>
      <c r="F18" s="2"/>
      <c r="G18" s="2"/>
      <c r="H18" s="2"/>
      <c r="I18" s="2"/>
      <c r="J18" s="3"/>
      <c r="K18" s="2"/>
    </row>
    <row r="21" spans="1:12" ht="21" x14ac:dyDescent="0.2">
      <c r="A21" s="30" t="s">
        <v>21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2" ht="18.75" x14ac:dyDescent="0.2">
      <c r="L22" s="18"/>
    </row>
    <row r="23" spans="1:12" s="17" customFormat="1" ht="30" customHeight="1" x14ac:dyDescent="0.2">
      <c r="A23" s="21" t="s">
        <v>16</v>
      </c>
      <c r="B23" s="22" t="s">
        <v>15</v>
      </c>
      <c r="C23" s="22" t="s">
        <v>22</v>
      </c>
      <c r="D23" s="22" t="s">
        <v>13</v>
      </c>
      <c r="E23" s="23" t="s">
        <v>23</v>
      </c>
      <c r="F23" s="23" t="s">
        <v>24</v>
      </c>
      <c r="G23" s="23" t="s">
        <v>25</v>
      </c>
      <c r="H23" s="23" t="s">
        <v>26</v>
      </c>
      <c r="I23" s="22" t="s">
        <v>27</v>
      </c>
      <c r="J23" s="22" t="s">
        <v>28</v>
      </c>
      <c r="K23" s="21" t="s">
        <v>29</v>
      </c>
    </row>
    <row r="24" spans="1:12" s="17" customFormat="1" ht="15" customHeight="1" x14ac:dyDescent="0.25">
      <c r="A24" s="5">
        <v>1</v>
      </c>
      <c r="B24" s="19" t="s">
        <v>30</v>
      </c>
      <c r="C24" s="20">
        <v>145682548</v>
      </c>
      <c r="D24" s="20">
        <v>43820.89</v>
      </c>
      <c r="E24" s="20">
        <v>145726368.88999999</v>
      </c>
      <c r="F24" s="20">
        <v>29250380.109999999</v>
      </c>
      <c r="G24" s="20">
        <v>29250380.109999999</v>
      </c>
      <c r="H24" s="20">
        <v>29224354.539999999</v>
      </c>
      <c r="I24" s="20">
        <v>29224015.77</v>
      </c>
      <c r="J24" s="20">
        <v>364.24</v>
      </c>
      <c r="K24" s="20">
        <v>29218657.780000001</v>
      </c>
    </row>
    <row r="25" spans="1:12" s="17" customFormat="1" ht="15" customHeight="1" x14ac:dyDescent="0.25">
      <c r="A25" s="5">
        <v>2</v>
      </c>
      <c r="B25" s="19" t="s">
        <v>31</v>
      </c>
      <c r="C25" s="20">
        <v>35017807</v>
      </c>
      <c r="D25" s="20">
        <v>1561911.17</v>
      </c>
      <c r="E25" s="20">
        <v>36579718.170000002</v>
      </c>
      <c r="F25" s="20">
        <v>20704301.390000001</v>
      </c>
      <c r="G25" s="20">
        <v>17158724.57</v>
      </c>
      <c r="H25" s="20">
        <v>15118913.970000001</v>
      </c>
      <c r="I25" s="20">
        <v>6765842.2000000002</v>
      </c>
      <c r="J25" s="20">
        <v>0</v>
      </c>
      <c r="K25" s="20">
        <v>5418864.2699999996</v>
      </c>
    </row>
    <row r="26" spans="1:12" s="17" customFormat="1" ht="15" customHeight="1" x14ac:dyDescent="0.25">
      <c r="A26" s="5">
        <v>3</v>
      </c>
      <c r="B26" s="19" t="s">
        <v>32</v>
      </c>
      <c r="C26" s="20">
        <v>390000</v>
      </c>
      <c r="D26" s="20">
        <v>0</v>
      </c>
      <c r="E26" s="20">
        <v>390000</v>
      </c>
      <c r="F26" s="20">
        <v>69111.210000000006</v>
      </c>
      <c r="G26" s="20">
        <v>62082.65</v>
      </c>
      <c r="H26" s="20">
        <v>62082.65</v>
      </c>
      <c r="I26" s="20">
        <v>62082.65</v>
      </c>
      <c r="J26" s="20">
        <v>0</v>
      </c>
      <c r="K26" s="20">
        <v>52314.080000000002</v>
      </c>
    </row>
    <row r="27" spans="1:12" s="17" customFormat="1" ht="15" customHeight="1" x14ac:dyDescent="0.25">
      <c r="A27" s="5">
        <v>4</v>
      </c>
      <c r="B27" s="19" t="s">
        <v>4</v>
      </c>
      <c r="C27" s="20">
        <v>8310762</v>
      </c>
      <c r="D27" s="20">
        <v>265867.59999999998</v>
      </c>
      <c r="E27" s="20">
        <v>8576629.5999999996</v>
      </c>
      <c r="F27" s="20">
        <v>4654786.49</v>
      </c>
      <c r="G27" s="20">
        <v>2702924.28</v>
      </c>
      <c r="H27" s="20">
        <v>2287073.91</v>
      </c>
      <c r="I27" s="20">
        <v>1265684.56</v>
      </c>
      <c r="J27" s="20">
        <v>0</v>
      </c>
      <c r="K27" s="20">
        <v>914699.67</v>
      </c>
    </row>
    <row r="28" spans="1:12" s="17" customFormat="1" ht="15" customHeight="1" x14ac:dyDescent="0.25">
      <c r="A28" s="5">
        <v>5</v>
      </c>
      <c r="B28" s="19" t="s">
        <v>33</v>
      </c>
      <c r="C28" s="20">
        <v>1000000</v>
      </c>
      <c r="D28" s="20">
        <v>0</v>
      </c>
      <c r="E28" s="20">
        <v>1000000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</row>
    <row r="29" spans="1:12" s="17" customFormat="1" ht="15" customHeight="1" x14ac:dyDescent="0.25">
      <c r="A29" s="5">
        <v>6</v>
      </c>
      <c r="B29" s="19" t="s">
        <v>34</v>
      </c>
      <c r="C29" s="20">
        <v>57151762.999999993</v>
      </c>
      <c r="D29" s="20">
        <v>30073945.600000001</v>
      </c>
      <c r="E29" s="20">
        <v>87225708.599999994</v>
      </c>
      <c r="F29" s="20">
        <v>20824216.5</v>
      </c>
      <c r="G29" s="20">
        <v>16050904.07</v>
      </c>
      <c r="H29" s="20">
        <v>11346217.039999999</v>
      </c>
      <c r="I29" s="20">
        <v>7197907.9500000002</v>
      </c>
      <c r="J29" s="20">
        <v>10090.459999999999</v>
      </c>
      <c r="K29" s="20">
        <v>6328804.4100000001</v>
      </c>
    </row>
    <row r="30" spans="1:12" s="17" customFormat="1" ht="15" customHeight="1" x14ac:dyDescent="0.25">
      <c r="A30" s="5">
        <v>8</v>
      </c>
      <c r="B30" s="19" t="s">
        <v>35</v>
      </c>
      <c r="C30" s="20">
        <v>70000</v>
      </c>
      <c r="D30" s="20">
        <v>0</v>
      </c>
      <c r="E30" s="20">
        <v>70000</v>
      </c>
      <c r="F30" s="20">
        <v>14055</v>
      </c>
      <c r="G30" s="20">
        <v>14055</v>
      </c>
      <c r="H30" s="20">
        <v>14055</v>
      </c>
      <c r="I30" s="20">
        <v>14055</v>
      </c>
      <c r="J30" s="20">
        <v>0</v>
      </c>
      <c r="K30" s="20">
        <v>14055</v>
      </c>
    </row>
    <row r="31" spans="1:12" s="17" customFormat="1" ht="15" customHeight="1" x14ac:dyDescent="0.25">
      <c r="A31" s="5">
        <v>9</v>
      </c>
      <c r="B31" s="19" t="s">
        <v>36</v>
      </c>
      <c r="C31" s="20">
        <v>739200</v>
      </c>
      <c r="D31" s="20">
        <v>0</v>
      </c>
      <c r="E31" s="20">
        <v>739200</v>
      </c>
      <c r="F31" s="20">
        <v>497069.19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1:12" s="17" customFormat="1" ht="27.95" customHeight="1" x14ac:dyDescent="0.25">
      <c r="A32" s="5"/>
      <c r="B32" s="4" t="s">
        <v>0</v>
      </c>
      <c r="C32" s="24">
        <f>SUM(C24:C31)</f>
        <v>248362080</v>
      </c>
      <c r="D32" s="24">
        <f t="shared" ref="D32:E32" si="0">SUM(D24:D31)</f>
        <v>31945545.260000002</v>
      </c>
      <c r="E32" s="24">
        <f t="shared" si="0"/>
        <v>280307625.25999999</v>
      </c>
      <c r="F32" s="24">
        <f t="shared" ref="F32:K32" si="1">SUM(F24:F31)</f>
        <v>76013919.890000001</v>
      </c>
      <c r="G32" s="24">
        <f t="shared" si="1"/>
        <v>65239070.68</v>
      </c>
      <c r="H32" s="24">
        <f t="shared" si="1"/>
        <v>58052697.109999992</v>
      </c>
      <c r="I32" s="24">
        <f t="shared" si="1"/>
        <v>44529588.130000003</v>
      </c>
      <c r="J32" s="24">
        <f t="shared" si="1"/>
        <v>10454.699999999999</v>
      </c>
      <c r="K32" s="24">
        <f t="shared" si="1"/>
        <v>41947395.209999993</v>
      </c>
    </row>
  </sheetData>
  <mergeCells count="3">
    <mergeCell ref="A8:K8"/>
    <mergeCell ref="I1:K1"/>
    <mergeCell ref="A21:K2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2025_1ºT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2020-06-11T11:05:02Z</dcterms:created>
  <dcterms:modified xsi:type="dcterms:W3CDTF">2025-04-25T11:39:18Z</dcterms:modified>
</cp:coreProperties>
</file>