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2285"/>
  </bookViews>
  <sheets>
    <sheet name="Orzamento Ingresos" sheetId="2" r:id="rId1"/>
    <sheet name="Orzamento Gastos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69" i="2" l="1"/>
  <c r="D77" i="2" s="1"/>
  <c r="D68" i="2"/>
  <c r="D58" i="2"/>
</calcChain>
</file>

<file path=xl/sharedStrings.xml><?xml version="1.0" encoding="utf-8"?>
<sst xmlns="http://schemas.openxmlformats.org/spreadsheetml/2006/main" count="271" uniqueCount="253">
  <si>
    <t>Capítulo I. Gastos de persoal</t>
  </si>
  <si>
    <t>Altos cargos e delegados</t>
  </si>
  <si>
    <t>Altos cargos</t>
  </si>
  <si>
    <t>Persoal eventual</t>
  </si>
  <si>
    <t>Retribucións básicas</t>
  </si>
  <si>
    <t>Funcionarios</t>
  </si>
  <si>
    <t>Retribucións complementarias</t>
  </si>
  <si>
    <t>Laborais</t>
  </si>
  <si>
    <t>Laborais fixos</t>
  </si>
  <si>
    <t>Laborais eventuais</t>
  </si>
  <si>
    <t>Outro persoal</t>
  </si>
  <si>
    <t>Persoal docente e contratado</t>
  </si>
  <si>
    <t xml:space="preserve">140.00 </t>
  </si>
  <si>
    <t>Contratados docentes</t>
  </si>
  <si>
    <t xml:space="preserve">140.01 </t>
  </si>
  <si>
    <t>Profesorado visitante</t>
  </si>
  <si>
    <t xml:space="preserve">140.02 </t>
  </si>
  <si>
    <t>Novas prazas e transformacións</t>
  </si>
  <si>
    <t xml:space="preserve">140.05 </t>
  </si>
  <si>
    <t>Lectores</t>
  </si>
  <si>
    <t xml:space="preserve">140.06 </t>
  </si>
  <si>
    <t>Persoal investigador subvencionado â€“ convocatorias MEC</t>
  </si>
  <si>
    <t xml:space="preserve">140.08 </t>
  </si>
  <si>
    <t>Persoal Investigador subvencionado â€“ convocatorias Xunta</t>
  </si>
  <si>
    <t xml:space="preserve">143.01 </t>
  </si>
  <si>
    <t>Persoal técnico financiado con subvención pública</t>
  </si>
  <si>
    <t>Incentivos ao rendemento</t>
  </si>
  <si>
    <t>Produtividade PAS</t>
  </si>
  <si>
    <t>Gratificacións do funcionariado PAS</t>
  </si>
  <si>
    <t>Cotas prestación e gastos sociais a cargo do empregador</t>
  </si>
  <si>
    <t>Cotas da Seguridade Social</t>
  </si>
  <si>
    <t>Gastos sociais do persoal</t>
  </si>
  <si>
    <t xml:space="preserve">162.00 </t>
  </si>
  <si>
    <t>Cursos de formación PAS</t>
  </si>
  <si>
    <t xml:space="preserve">162.04 </t>
  </si>
  <si>
    <t>Plan de pensións</t>
  </si>
  <si>
    <t xml:space="preserve">162.99 </t>
  </si>
  <si>
    <t>Outros gastos sociais</t>
  </si>
  <si>
    <t>TOTAL CAPITULO 1</t>
  </si>
  <si>
    <t>Cap. II. Gastos correntes en bens e servizos</t>
  </si>
  <si>
    <t>Arrendamentos</t>
  </si>
  <si>
    <t>LICENCIAS E CANONS</t>
  </si>
  <si>
    <t>Reparación e conservación</t>
  </si>
  <si>
    <t>De edificios e outras construcións</t>
  </si>
  <si>
    <t>De maquinaria, instalacións e ferramenta</t>
  </si>
  <si>
    <t>De material de transporte</t>
  </si>
  <si>
    <t>De mobiliario e equipamento</t>
  </si>
  <si>
    <t>Material, subministracións e outros</t>
  </si>
  <si>
    <t>Material de oficina</t>
  </si>
  <si>
    <t>Subministracións</t>
  </si>
  <si>
    <t xml:space="preserve">221.01 </t>
  </si>
  <si>
    <t>De servizos administrativos</t>
  </si>
  <si>
    <t xml:space="preserve">221.02 </t>
  </si>
  <si>
    <t>De docencia</t>
  </si>
  <si>
    <t xml:space="preserve">221.23 </t>
  </si>
  <si>
    <t>Medios bibliográficos dixitais</t>
  </si>
  <si>
    <t>Comunicacións</t>
  </si>
  <si>
    <t>Transportes</t>
  </si>
  <si>
    <t>Primas de seguros</t>
  </si>
  <si>
    <t>Tributos</t>
  </si>
  <si>
    <t>Gastos diversos</t>
  </si>
  <si>
    <t xml:space="preserve">226.01 </t>
  </si>
  <si>
    <t>Atencións protocolarias</t>
  </si>
  <si>
    <t xml:space="preserve">226.02 </t>
  </si>
  <si>
    <t xml:space="preserve">Publicidade e propaganda </t>
  </si>
  <si>
    <t xml:space="preserve">226.03 </t>
  </si>
  <si>
    <t>Xurídico-contencioso</t>
  </si>
  <si>
    <t xml:space="preserve">226.06 </t>
  </si>
  <si>
    <t>Cursos, conferencias e seminarios</t>
  </si>
  <si>
    <t xml:space="preserve">226.09 </t>
  </si>
  <si>
    <t>Cotas de organismos</t>
  </si>
  <si>
    <t xml:space="preserve">226.99 </t>
  </si>
  <si>
    <t>Outros gastos</t>
  </si>
  <si>
    <t>Traballos realizados por outras empresas</t>
  </si>
  <si>
    <t xml:space="preserve">227.00 </t>
  </si>
  <si>
    <t>Limpeza e aseo</t>
  </si>
  <si>
    <t xml:space="preserve">227.01 </t>
  </si>
  <si>
    <t>Seguridade</t>
  </si>
  <si>
    <t xml:space="preserve">227.06 </t>
  </si>
  <si>
    <t>Estudos e traballos técnicos</t>
  </si>
  <si>
    <t xml:space="preserve">227.99 </t>
  </si>
  <si>
    <t>Outros</t>
  </si>
  <si>
    <t>Indemnización por razón de servizos</t>
  </si>
  <si>
    <t>Axudas de custo e locomoción</t>
  </si>
  <si>
    <t>Outras indemnizacións</t>
  </si>
  <si>
    <t xml:space="preserve">233.04 </t>
  </si>
  <si>
    <t>Xunta de persoal funcionario PDI</t>
  </si>
  <si>
    <t xml:space="preserve">233.05 </t>
  </si>
  <si>
    <t>Xunta de persoal funcionario PAS</t>
  </si>
  <si>
    <t xml:space="preserve">233.06 </t>
  </si>
  <si>
    <t>Comité PAS laboral</t>
  </si>
  <si>
    <t xml:space="preserve">233.07 </t>
  </si>
  <si>
    <t>Comité PDI laboral</t>
  </si>
  <si>
    <t>Publicacións</t>
  </si>
  <si>
    <t>Edicións e publicacións</t>
  </si>
  <si>
    <t>TOTAL CAPITULO 2</t>
  </si>
  <si>
    <t>Capítulo III. Gastos financeiros</t>
  </si>
  <si>
    <t>Xuros de demora e outros gastos financeiros</t>
  </si>
  <si>
    <t>Xuros de demora</t>
  </si>
  <si>
    <t>Outros gastos financeiros</t>
  </si>
  <si>
    <t>TOTAL CAPITULO 3</t>
  </si>
  <si>
    <t>Capítulo IV. Transferencias correntes</t>
  </si>
  <si>
    <t>A socied. mercant.est.entid.sen fin de lucro etc.</t>
  </si>
  <si>
    <t>Convenios entidades públicas</t>
  </si>
  <si>
    <t>A empresas privadas</t>
  </si>
  <si>
    <t>Convenios entidades privadas</t>
  </si>
  <si>
    <t>Familias e institucións sen fins de lucro</t>
  </si>
  <si>
    <t>Bolsas formación investigadores e profesorado</t>
  </si>
  <si>
    <t xml:space="preserve">481.01 </t>
  </si>
  <si>
    <t>Bolsas de viaxe</t>
  </si>
  <si>
    <t xml:space="preserve">481.02 </t>
  </si>
  <si>
    <t>Bolsas para estadías</t>
  </si>
  <si>
    <t xml:space="preserve">481.03 </t>
  </si>
  <si>
    <t>Bolsas estadías FPI</t>
  </si>
  <si>
    <t>Bolsas estudantes</t>
  </si>
  <si>
    <t xml:space="preserve">482.01 </t>
  </si>
  <si>
    <t>Bolsas Comedor</t>
  </si>
  <si>
    <t xml:space="preserve">482.06 </t>
  </si>
  <si>
    <t>Bolsas integración discapacitados</t>
  </si>
  <si>
    <t xml:space="preserve">482.10 </t>
  </si>
  <si>
    <t>Bolsas para mobilidade</t>
  </si>
  <si>
    <t xml:space="preserve">482.11 </t>
  </si>
  <si>
    <t>Bolsas colaboradores/as</t>
  </si>
  <si>
    <t xml:space="preserve">482.12 </t>
  </si>
  <si>
    <t>Bolsas excelencia académica</t>
  </si>
  <si>
    <t xml:space="preserve">482.15 </t>
  </si>
  <si>
    <t>Bolsas de residencias</t>
  </si>
  <si>
    <t xml:space="preserve">482.99 </t>
  </si>
  <si>
    <t xml:space="preserve">Outras </t>
  </si>
  <si>
    <t>Outras subvencións e transferencias</t>
  </si>
  <si>
    <t xml:space="preserve">484.01 </t>
  </si>
  <si>
    <t>Subvención asociación alumnado</t>
  </si>
  <si>
    <t xml:space="preserve">484.03 </t>
  </si>
  <si>
    <t>Subvención fundacións</t>
  </si>
  <si>
    <t xml:space="preserve">484.99 </t>
  </si>
  <si>
    <t>Outras</t>
  </si>
  <si>
    <t>O exterior</t>
  </si>
  <si>
    <t>Bolsas de intercambio</t>
  </si>
  <si>
    <t>Transferencias e Subvencions o exterior</t>
  </si>
  <si>
    <t>TOTAL CAPITULO 4</t>
  </si>
  <si>
    <t>Capítulo V. Fondo de Contingencia</t>
  </si>
  <si>
    <t>Fondo de Contingencia</t>
  </si>
  <si>
    <t>TOTAL CAPITULO 5</t>
  </si>
  <si>
    <t>Capítulo VI. Investimentos reais</t>
  </si>
  <si>
    <t>Investimento asoc. funcionamento servizos</t>
  </si>
  <si>
    <t>Edificios e outras construcións</t>
  </si>
  <si>
    <t>Maquinaria, instalacións e ferramentas</t>
  </si>
  <si>
    <t>Mobiliario e equipamento</t>
  </si>
  <si>
    <t>Equipamento docente dos laboratorios</t>
  </si>
  <si>
    <t>OIM Biblioteca</t>
  </si>
  <si>
    <t>Gastos de investimento de carácter inmaterial</t>
  </si>
  <si>
    <t>Axuda xeral á investigación</t>
  </si>
  <si>
    <t xml:space="preserve">641.01 </t>
  </si>
  <si>
    <t>Gastos de investigación dos departamentos</t>
  </si>
  <si>
    <t xml:space="preserve">641.02 </t>
  </si>
  <si>
    <t>Axudas propias a investigacion e a transferencia</t>
  </si>
  <si>
    <t xml:space="preserve">641.05 </t>
  </si>
  <si>
    <t>Reunións científicas</t>
  </si>
  <si>
    <t>Contratos de investigación</t>
  </si>
  <si>
    <t>TOTAL CAPITULO 6</t>
  </si>
  <si>
    <t>Capítulo VIII. Activos financeiros</t>
  </si>
  <si>
    <t>Concesión de préstamos fóra do sector público</t>
  </si>
  <si>
    <t>Préstamos a longo prazo</t>
  </si>
  <si>
    <t>Adquisicion de accions e participacions fora do sector público</t>
  </si>
  <si>
    <t>De empresas nacionaios ou da Union Europea</t>
  </si>
  <si>
    <t>TOTAL CAPITULO 8</t>
  </si>
  <si>
    <t>Capítulo IX . Pasivos financeiros</t>
  </si>
  <si>
    <t>Devolución de préstamos recibidos</t>
  </si>
  <si>
    <t>Devolución de préstamos longo prazo sector público</t>
  </si>
  <si>
    <t>TOTAL CAPITULO 9</t>
  </si>
  <si>
    <t>TOTAL CRÉDITOS</t>
  </si>
  <si>
    <t>Capitulo III Taxas, prezos públicos e outros ingresos</t>
  </si>
  <si>
    <t>Prezos públicos</t>
  </si>
  <si>
    <t>Dereitos de matrícula en cursos e seminarios</t>
  </si>
  <si>
    <t>Cotas de instalacións deportivas e outros espazos</t>
  </si>
  <si>
    <t>Dereitos de matrícula e servizos académicos</t>
  </si>
  <si>
    <t>Outros prezos públicos</t>
  </si>
  <si>
    <t>Outros ingresos procedentes</t>
  </si>
  <si>
    <t>Servizos prestados por actividades investigadoras</t>
  </si>
  <si>
    <t>Dereitos de Custes indirectos</t>
  </si>
  <si>
    <t>Venda de bens</t>
  </si>
  <si>
    <t>Venda de publicacións propias</t>
  </si>
  <si>
    <t xml:space="preserve">Total Capitulo III </t>
  </si>
  <si>
    <t>Da Administración do Estado</t>
  </si>
  <si>
    <t>Do MEC</t>
  </si>
  <si>
    <t>De Organismos Autónomos Administrativos</t>
  </si>
  <si>
    <t>Da Comunidade Autónoma</t>
  </si>
  <si>
    <t>Da Xunta</t>
  </si>
  <si>
    <t>Financiamento Estrutural</t>
  </si>
  <si>
    <t>Financiamento por Resultados</t>
  </si>
  <si>
    <t>Prazas Vinculadas e Persoal de Investigación</t>
  </si>
  <si>
    <t>Outras Subvencións</t>
  </si>
  <si>
    <t>De corporacións locais</t>
  </si>
  <si>
    <t>De Concellos</t>
  </si>
  <si>
    <t>De deputacións</t>
  </si>
  <si>
    <t>De empresas privadas</t>
  </si>
  <si>
    <t>De familias e institucións sen animo de lucro</t>
  </si>
  <si>
    <t>Total Capítulo IV</t>
  </si>
  <si>
    <t>Xuros de depósitos</t>
  </si>
  <si>
    <t>Xuros de contas bancarias</t>
  </si>
  <si>
    <t>Rendas de bens inmobles</t>
  </si>
  <si>
    <t>Alugueiros de locais</t>
  </si>
  <si>
    <t>Produtos de concesións administrativas</t>
  </si>
  <si>
    <t>Total Capitulo V</t>
  </si>
  <si>
    <t>De Ministerios</t>
  </si>
  <si>
    <t>Proxectos de Investigación</t>
  </si>
  <si>
    <t>Infraestrutura de Investigación</t>
  </si>
  <si>
    <t>Outros organismos e outros</t>
  </si>
  <si>
    <t>Total Capitulo VII</t>
  </si>
  <si>
    <t>Total Operacións Non Financeiras</t>
  </si>
  <si>
    <t>Remanente de tesourería</t>
  </si>
  <si>
    <t>Remanentes de tesourería</t>
  </si>
  <si>
    <t>Total Capitulo VIII</t>
  </si>
  <si>
    <t>Total Operacións Financeiras</t>
  </si>
  <si>
    <t>TOTAL</t>
  </si>
  <si>
    <t xml:space="preserve">ORZAMENTO DE INGRESOS </t>
  </si>
  <si>
    <t xml:space="preserve">Outros ingresos   </t>
  </si>
  <si>
    <t>Ingresos diversos</t>
  </si>
  <si>
    <t>Outras transferencias da Unión Europea</t>
  </si>
  <si>
    <t>Reintegro de prestamos concedidos fora do sector público</t>
  </si>
  <si>
    <t>Reintegros de prestamos concedidos fora do sector publico a longo prazo</t>
  </si>
  <si>
    <t>Unidade de Análises e Programas</t>
  </si>
  <si>
    <t>Axudas do Exterior</t>
  </si>
  <si>
    <t>De prestamos en moeda nacional</t>
  </si>
  <si>
    <t>Intereses</t>
  </si>
  <si>
    <t>Doutros investimentos reais</t>
  </si>
  <si>
    <t>Venda doutros investimentos reais</t>
  </si>
  <si>
    <t>Total Capitulo VI</t>
  </si>
  <si>
    <t>Capítulo IV Transferencias correntes</t>
  </si>
  <si>
    <t>Capitulo V Ingresos Patrimoniais</t>
  </si>
  <si>
    <t>Capitulo VI Alleamento de Investimentos Reais</t>
  </si>
  <si>
    <t>Capitulo VII Transferencias de Capital</t>
  </si>
  <si>
    <t>Capitulo VIII Variación de Activos Financeiros</t>
  </si>
  <si>
    <t>Edficios e outras construccións</t>
  </si>
  <si>
    <t>Arrendamentos de mobiliario e enseres</t>
  </si>
  <si>
    <t>Arrendamentos de equipos para procesos de información</t>
  </si>
  <si>
    <t>233*</t>
  </si>
  <si>
    <t>Contratos programa grupos de investigación</t>
  </si>
  <si>
    <t>Doutros</t>
  </si>
  <si>
    <t>PREVISIÓN INICIAIS</t>
  </si>
  <si>
    <t>Fonte: Xerencia</t>
  </si>
  <si>
    <t>Outras transferencias correntes</t>
  </si>
  <si>
    <t>140.09</t>
  </si>
  <si>
    <t>Persoal convocatoria retención de talento</t>
  </si>
  <si>
    <t>482.02</t>
  </si>
  <si>
    <t>482.03</t>
  </si>
  <si>
    <t>Bolsas máster</t>
  </si>
  <si>
    <t>Bolsas circunstancias económicas especiais</t>
  </si>
  <si>
    <t>Proxectos de investigación MEC</t>
  </si>
  <si>
    <t>Proxectos de investigación XUNTA</t>
  </si>
  <si>
    <t>Proxectos de investigación cofinanciados</t>
  </si>
  <si>
    <t>Proxectos de investigación outros organismos</t>
  </si>
  <si>
    <t>ORZAMENTO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</si>
</sst>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19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 applyFill="0" applyProtection="0"/>
    <xf numFmtId="44" fontId="2" fillId="0" borderId="0" applyFont="0" applyFill="0" applyBorder="0" applyAlignment="0" applyProtection="0"/>
    <xf numFmtId="0" fontId="3" fillId="0" borderId="0"/>
    <xf numFmtId="0" fontId="4" fillId="0" borderId="0"/>
  </cellStyleXfs>
  <cellXfs count="59">
    <xf numFmtId="0" fontId="0" fillId="0" borderId="0" xfId="0"/>
    <xf numFmtId="0" fontId="6" fillId="0" borderId="3" xfId="2" applyFont="1" applyBorder="1" applyAlignment="1">
      <alignment vertical="center" wrapText="1"/>
    </xf>
    <xf numFmtId="0" fontId="7" fillId="0" borderId="3" xfId="2" applyFont="1" applyBorder="1"/>
    <xf numFmtId="0" fontId="8" fillId="0" borderId="3" xfId="0" applyFont="1" applyBorder="1"/>
    <xf numFmtId="0" fontId="7" fillId="0" borderId="3" xfId="2" applyFont="1" applyBorder="1" applyAlignment="1">
      <alignment wrapText="1"/>
    </xf>
    <xf numFmtId="0" fontId="8" fillId="0" borderId="0" xfId="0" applyFont="1"/>
    <xf numFmtId="0" fontId="9" fillId="0" borderId="0" xfId="0" applyFont="1" applyFill="1" applyBorder="1" applyProtection="1"/>
    <xf numFmtId="0" fontId="10" fillId="0" borderId="0" xfId="0" applyFont="1" applyAlignment="1">
      <alignment horizontal="center"/>
    </xf>
    <xf numFmtId="164" fontId="8" fillId="0" borderId="0" xfId="0" applyNumberFormat="1" applyFont="1"/>
    <xf numFmtId="8" fontId="8" fillId="0" borderId="0" xfId="0" applyNumberFormat="1" applyFont="1"/>
    <xf numFmtId="44" fontId="8" fillId="0" borderId="0" xfId="0" applyNumberFormat="1" applyFont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Protection="1"/>
    <xf numFmtId="44" fontId="8" fillId="0" borderId="0" xfId="0" applyNumberFormat="1" applyFont="1" applyFill="1" applyProtection="1"/>
    <xf numFmtId="3" fontId="8" fillId="0" borderId="0" xfId="0" applyNumberFormat="1" applyFont="1" applyFill="1" applyProtection="1"/>
    <xf numFmtId="3" fontId="8" fillId="0" borderId="0" xfId="0" applyNumberFormat="1" applyFont="1" applyFill="1" applyBorder="1" applyProtection="1"/>
    <xf numFmtId="164" fontId="8" fillId="0" borderId="0" xfId="0" applyNumberFormat="1" applyFont="1" applyFill="1" applyProtection="1"/>
    <xf numFmtId="0" fontId="13" fillId="0" borderId="0" xfId="0" applyFont="1" applyBorder="1" applyAlignment="1">
      <alignment horizontal="left" vertical="center" wrapText="1"/>
    </xf>
    <xf numFmtId="164" fontId="13" fillId="0" borderId="0" xfId="1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6" fontId="17" fillId="0" borderId="0" xfId="3" applyNumberFormat="1" applyFont="1" applyFill="1" applyBorder="1" applyAlignment="1">
      <alignment horizontal="right" vertical="top" wrapText="1"/>
    </xf>
    <xf numFmtId="6" fontId="18" fillId="0" borderId="0" xfId="3" applyNumberFormat="1" applyFont="1" applyFill="1" applyBorder="1" applyAlignment="1">
      <alignment horizontal="right" vertical="top" wrapText="1"/>
    </xf>
    <xf numFmtId="6" fontId="18" fillId="0" borderId="7" xfId="3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3" fillId="0" borderId="4" xfId="1" applyNumberFormat="1" applyFont="1" applyBorder="1" applyAlignment="1">
      <alignment horizontal="right" vertical="center" wrapText="1"/>
    </xf>
    <xf numFmtId="8" fontId="18" fillId="0" borderId="0" xfId="3" applyNumberFormat="1" applyFont="1" applyFill="1" applyBorder="1" applyAlignment="1">
      <alignment horizontal="right" vertical="top" wrapText="1"/>
    </xf>
    <xf numFmtId="8" fontId="17" fillId="0" borderId="0" xfId="3" applyNumberFormat="1" applyFont="1" applyFill="1" applyBorder="1" applyAlignment="1">
      <alignment horizontal="right" vertical="top" wrapText="1"/>
    </xf>
    <xf numFmtId="8" fontId="18" fillId="0" borderId="4" xfId="3" applyNumberFormat="1" applyFont="1" applyFill="1" applyBorder="1" applyAlignment="1">
      <alignment horizontal="right" vertical="top" wrapText="1"/>
    </xf>
    <xf numFmtId="164" fontId="13" fillId="0" borderId="0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0" fontId="16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</xf>
    <xf numFmtId="44" fontId="13" fillId="0" borderId="0" xfId="1" applyNumberFormat="1" applyFont="1" applyBorder="1" applyAlignment="1">
      <alignment horizontal="right" vertical="center" wrapText="1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 vertical="center"/>
    </xf>
    <xf numFmtId="0" fontId="16" fillId="0" borderId="2" xfId="0" applyFont="1" applyFill="1" applyBorder="1" applyAlignment="1" applyProtection="1">
      <alignment vertical="center"/>
    </xf>
    <xf numFmtId="165" fontId="16" fillId="0" borderId="2" xfId="0" applyNumberFormat="1" applyFont="1" applyFill="1" applyBorder="1" applyAlignment="1" applyProtection="1">
      <alignment horizontal="right" vertical="center"/>
    </xf>
    <xf numFmtId="164" fontId="13" fillId="0" borderId="8" xfId="1" applyNumberFormat="1" applyFont="1" applyBorder="1" applyAlignment="1">
      <alignment horizontal="right" vertical="center" wrapText="1"/>
    </xf>
    <xf numFmtId="165" fontId="16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/>
    </xf>
    <xf numFmtId="0" fontId="15" fillId="0" borderId="0" xfId="0" applyFont="1" applyFill="1" applyProtection="1"/>
    <xf numFmtId="0" fontId="16" fillId="0" borderId="1" xfId="0" applyFont="1" applyFill="1" applyBorder="1" applyAlignment="1" applyProtection="1">
      <alignment vertical="center"/>
    </xf>
    <xf numFmtId="165" fontId="16" fillId="0" borderId="1" xfId="0" applyNumberFormat="1" applyFont="1" applyFill="1" applyBorder="1" applyAlignment="1" applyProtection="1">
      <alignment horizontal="right" vertical="center"/>
    </xf>
    <xf numFmtId="165" fontId="8" fillId="0" borderId="0" xfId="0" applyNumberFormat="1" applyFont="1" applyFill="1" applyProtection="1"/>
    <xf numFmtId="0" fontId="5" fillId="0" borderId="3" xfId="2" applyFont="1" applyBorder="1" applyAlignment="1">
      <alignment horizont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left" vertical="center"/>
    </xf>
    <xf numFmtId="0" fontId="16" fillId="0" borderId="6" xfId="0" applyFont="1" applyFill="1" applyBorder="1" applyAlignment="1" applyProtection="1">
      <alignment horizontal="left" vertical="center"/>
    </xf>
  </cellXfs>
  <cellStyles count="4">
    <cellStyle name="Moneda" xfId="1" builtinId="4"/>
    <cellStyle name="Normal" xfId="0" builtinId="0"/>
    <cellStyle name="Normal 2" xfId="3"/>
    <cellStyle name="Normal 2 3" xfId="2"/>
  </cellStyles>
  <dxfs count="0"/>
  <tableStyles count="0" defaultTableStyle="TableStyleMedium2" defaultPivotStyle="PivotStyleLight16"/>
  <colors>
    <mruColors>
      <color rgb="FFECEC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cap="none" baseline="0">
                <a:solidFill>
                  <a:schemeClr val="tx1"/>
                </a:solidFill>
              </a:rPr>
              <a:t>2019 Ingresos</a:t>
            </a:r>
          </a:p>
          <a:p>
            <a:pPr>
              <a:defRPr sz="1800" cap="none"/>
            </a:pPr>
            <a:r>
              <a:rPr lang="es-ES" sz="1800" cap="none" baseline="0">
                <a:solidFill>
                  <a:schemeClr val="tx1"/>
                </a:solidFill>
              </a:rPr>
              <a:t>Previsións iniciais</a:t>
            </a:r>
          </a:p>
          <a:p>
            <a:pPr>
              <a:defRPr sz="1800" cap="none"/>
            </a:pPr>
            <a:endParaRPr lang="es-ES" sz="1800" cap="none" baseline="0"/>
          </a:p>
        </c:rich>
      </c:tx>
      <c:layout>
        <c:manualLayout>
          <c:xMode val="edge"/>
          <c:yMode val="edge"/>
          <c:x val="0.55144405862310686"/>
          <c:y val="1.2549016507885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601017264146328"/>
          <c:y val="0.31737747293438989"/>
          <c:w val="0.45620482222330905"/>
          <c:h val="0.6826225270656101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explosion val="7"/>
            <c:spPr>
              <a:solidFill>
                <a:srgbClr val="00CCFF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F25-4DAB-A0FC-5CE4AA61CAFA}"/>
              </c:ext>
            </c:extLst>
          </c:dPt>
          <c:dPt>
            <c:idx val="1"/>
            <c:bubble3D val="0"/>
            <c:spPr>
              <a:solidFill>
                <a:srgbClr val="FF66CC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F25-4DAB-A0FC-5CE4AA61CAF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F25-4DAB-A0FC-5CE4AA61CA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F25-4DAB-A0FC-5CE4AA61CAFA}"/>
              </c:ext>
            </c:extLst>
          </c:dPt>
          <c:dPt>
            <c:idx val="4"/>
            <c:bubble3D val="0"/>
            <c:explosion val="6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F25-4DAB-A0FC-5CE4AA61CAF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F25-4DAB-A0FC-5CE4AA61CAF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F25-4DAB-A0FC-5CE4AA61CAFA}"/>
                </c:ext>
              </c:extLst>
            </c:dLbl>
            <c:dLbl>
              <c:idx val="2"/>
              <c:layout>
                <c:manualLayout>
                  <c:x val="1.6231884057971019E-2"/>
                  <c:y val="-0.248918189471599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33333333333334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F25-4DAB-A0FC-5CE4AA61CAFA}"/>
                </c:ext>
              </c:extLst>
            </c:dLbl>
            <c:dLbl>
              <c:idx val="3"/>
              <c:layout>
                <c:manualLayout>
                  <c:x val="3.6696108638594087E-3"/>
                  <c:y val="-0.123073589857871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25-4DAB-A0FC-5CE4AA61CAFA}"/>
                </c:ext>
              </c:extLst>
            </c:dLbl>
            <c:dLbl>
              <c:idx val="5"/>
              <c:layout>
                <c:manualLayout>
                  <c:x val="3.1583247746205641E-2"/>
                  <c:y val="-2.74065270143118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42599566358552"/>
                      <c:h val="4.08334571386123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F25-4DAB-A0FC-5CE4AA61CA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'[1]Orzamento ingresos por capítulo'!$G$3:$G$8</c:f>
              <c:strCache>
                <c:ptCount val="6"/>
                <c:pt idx="0">
                  <c:v>Capítulo III. Taxas Prezos Públicos e outros ingresos </c:v>
                </c:pt>
                <c:pt idx="1">
                  <c:v>Capítulo IV. Transferencias correntes</c:v>
                </c:pt>
                <c:pt idx="2">
                  <c:v>Capítulo V. Ingresos patrimoniais</c:v>
                </c:pt>
                <c:pt idx="3">
                  <c:v>CapítuloVI. Alleamento de investimentos reais.</c:v>
                </c:pt>
                <c:pt idx="4">
                  <c:v>CapítuloVII. Transferencias de capital.</c:v>
                </c:pt>
                <c:pt idx="5">
                  <c:v>Capítulo VIII. Variacións de activos financeiros.</c:v>
                </c:pt>
              </c:strCache>
            </c:strRef>
          </c:cat>
          <c:val>
            <c:numRef>
              <c:f>'[1]Orzamento ingresos por capítulo'!$H$3:$H$8</c:f>
              <c:numCache>
                <c:formatCode>General</c:formatCode>
                <c:ptCount val="6"/>
                <c:pt idx="0">
                  <c:v>17584500</c:v>
                </c:pt>
                <c:pt idx="1">
                  <c:v>127117911</c:v>
                </c:pt>
                <c:pt idx="2">
                  <c:v>288000</c:v>
                </c:pt>
                <c:pt idx="3">
                  <c:v>400000</c:v>
                </c:pt>
                <c:pt idx="4">
                  <c:v>29496028</c:v>
                </c:pt>
                <c:pt idx="5">
                  <c:v>7648650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F25-4DAB-A0FC-5CE4AA61CA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0</xdr:row>
      <xdr:rowOff>57150</xdr:rowOff>
    </xdr:from>
    <xdr:to>
      <xdr:col>2</xdr:col>
      <xdr:colOff>1381124</xdr:colOff>
      <xdr:row>0</xdr:row>
      <xdr:rowOff>542925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3" y="57150"/>
          <a:ext cx="2705101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771525</xdr:colOff>
      <xdr:row>30</xdr:row>
      <xdr:rowOff>171450</xdr:rowOff>
    </xdr:from>
    <xdr:to>
      <xdr:col>16</xdr:col>
      <xdr:colOff>133349</xdr:colOff>
      <xdr:row>50</xdr:row>
      <xdr:rowOff>133350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666750</xdr:colOff>
      <xdr:row>6</xdr:row>
      <xdr:rowOff>57150</xdr:rowOff>
    </xdr:from>
    <xdr:to>
      <xdr:col>15</xdr:col>
      <xdr:colOff>619125</xdr:colOff>
      <xdr:row>25</xdr:row>
      <xdr:rowOff>215899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0" y="1743075"/>
          <a:ext cx="6886575" cy="4800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516310</xdr:colOff>
      <xdr:row>29</xdr:row>
      <xdr:rowOff>52946</xdr:rowOff>
    </xdr:from>
    <xdr:to>
      <xdr:col>17</xdr:col>
      <xdr:colOff>87118</xdr:colOff>
      <xdr:row>49</xdr:row>
      <xdr:rowOff>122142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8001" y="6468314"/>
          <a:ext cx="6770588" cy="4691622"/>
        </a:xfrm>
        <a:prstGeom prst="rect">
          <a:avLst/>
        </a:prstGeom>
      </xdr:spPr>
    </xdr:pic>
    <xdr:clientData/>
  </xdr:twoCellAnchor>
  <xdr:twoCellAnchor>
    <xdr:from>
      <xdr:col>0</xdr:col>
      <xdr:colOff>47623</xdr:colOff>
      <xdr:row>0</xdr:row>
      <xdr:rowOff>57150</xdr:rowOff>
    </xdr:from>
    <xdr:to>
      <xdr:col>2</xdr:col>
      <xdr:colOff>1381124</xdr:colOff>
      <xdr:row>0</xdr:row>
      <xdr:rowOff>542925</xdr:rowOff>
    </xdr:to>
    <xdr:pic>
      <xdr:nvPicPr>
        <xdr:cNvPr id="28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3" y="57150"/>
          <a:ext cx="2705101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652837</xdr:colOff>
      <xdr:row>8</xdr:row>
      <xdr:rowOff>85618</xdr:rowOff>
    </xdr:from>
    <xdr:to>
      <xdr:col>17</xdr:col>
      <xdr:colOff>214256</xdr:colOff>
      <xdr:row>26</xdr:row>
      <xdr:rowOff>39492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84213" y="2557837"/>
          <a:ext cx="6785436" cy="39993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heros\comun\Unidade%20de%20Estudos%20e%20Programas\Orzamentos\2019%20Orzamento\2019_Orzamento%20de%20in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zamento de ingresos"/>
      <sheetName val="Hoja1"/>
      <sheetName val="Orzamento ingresos por capítulo"/>
    </sheetNames>
    <sheetDataSet>
      <sheetData sheetId="0"/>
      <sheetData sheetId="1"/>
      <sheetData sheetId="2">
        <row r="3">
          <cell r="G3" t="str">
            <v xml:space="preserve">Capítulo III. Taxas Prezos Públicos e outros ingresos </v>
          </cell>
          <cell r="H3">
            <v>17584500</v>
          </cell>
        </row>
        <row r="4">
          <cell r="G4" t="str">
            <v>Capítulo IV. Transferencias correntes</v>
          </cell>
          <cell r="H4">
            <v>127117911</v>
          </cell>
        </row>
        <row r="5">
          <cell r="G5" t="str">
            <v>Capítulo V. Ingresos patrimoniais</v>
          </cell>
          <cell r="H5">
            <v>288000</v>
          </cell>
        </row>
        <row r="6">
          <cell r="G6" t="str">
            <v>CapítuloVI. Alleamento de investimentos reais.</v>
          </cell>
          <cell r="H6">
            <v>400000</v>
          </cell>
        </row>
        <row r="7">
          <cell r="G7" t="str">
            <v>CapítuloVII. Transferencias de capital.</v>
          </cell>
          <cell r="H7">
            <v>29496028</v>
          </cell>
        </row>
        <row r="8">
          <cell r="G8" t="str">
            <v>Capítulo VIII. Variacións de activos financeiros.</v>
          </cell>
          <cell r="H8">
            <v>7648650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zoomScale="84" zoomScaleNormal="84" workbookViewId="0">
      <selection activeCell="C4" sqref="C4"/>
    </sheetView>
  </sheetViews>
  <sheetFormatPr baseColWidth="10" defaultRowHeight="11.25" x14ac:dyDescent="0.2"/>
  <cols>
    <col min="1" max="2" width="12" style="5"/>
    <col min="3" max="3" width="53.33203125" style="5" customWidth="1"/>
    <col min="4" max="5" width="17.83203125" style="5" customWidth="1"/>
    <col min="6" max="6" width="12" style="5"/>
    <col min="7" max="8" width="16.6640625" style="5" bestFit="1" customWidth="1"/>
    <col min="9" max="9" width="16" style="5" bestFit="1" customWidth="1"/>
    <col min="10" max="16" width="12" style="5"/>
    <col min="17" max="17" width="12.5" style="5" bestFit="1" customWidth="1"/>
    <col min="18" max="16384" width="12" style="5"/>
  </cols>
  <sheetData>
    <row r="1" spans="1:15" ht="49.5" customHeight="1" thickBot="1" x14ac:dyDescent="0.4">
      <c r="A1" s="1"/>
      <c r="B1" s="2"/>
      <c r="C1" s="3"/>
      <c r="D1" s="4"/>
      <c r="E1" s="4"/>
      <c r="F1" s="4"/>
      <c r="G1" s="4"/>
      <c r="H1" s="4"/>
      <c r="I1" s="4"/>
      <c r="J1" s="4"/>
      <c r="K1" s="52" t="s">
        <v>221</v>
      </c>
      <c r="L1" s="52"/>
      <c r="M1" s="52"/>
      <c r="N1" s="52"/>
      <c r="O1" s="52"/>
    </row>
    <row r="3" spans="1:15" ht="18" customHeight="1" x14ac:dyDescent="0.25">
      <c r="A3" s="11" t="s">
        <v>215</v>
      </c>
    </row>
    <row r="4" spans="1:15" ht="18" customHeight="1" x14ac:dyDescent="0.25">
      <c r="A4" s="11" t="s">
        <v>239</v>
      </c>
    </row>
    <row r="5" spans="1:15" ht="18" customHeight="1" x14ac:dyDescent="0.25">
      <c r="A5" s="12" t="s">
        <v>240</v>
      </c>
      <c r="C5" s="6"/>
      <c r="D5" s="6"/>
      <c r="E5" s="6"/>
      <c r="F5" s="6"/>
      <c r="G5" s="6"/>
    </row>
    <row r="6" spans="1:15" ht="18" customHeight="1" x14ac:dyDescent="0.35">
      <c r="D6" s="7">
        <v>2019</v>
      </c>
      <c r="E6" s="7">
        <v>2020</v>
      </c>
    </row>
    <row r="7" spans="1:15" ht="18" customHeight="1" x14ac:dyDescent="0.2">
      <c r="A7" s="54" t="s">
        <v>171</v>
      </c>
      <c r="B7" s="54"/>
      <c r="C7" s="54"/>
      <c r="D7" s="54"/>
      <c r="E7" s="21"/>
    </row>
    <row r="8" spans="1:15" ht="18" customHeight="1" x14ac:dyDescent="0.2">
      <c r="A8" s="21">
        <v>31</v>
      </c>
      <c r="B8" s="21"/>
      <c r="C8" s="21" t="s">
        <v>172</v>
      </c>
      <c r="D8" s="22">
        <v>15725000</v>
      </c>
      <c r="E8" s="22">
        <v>16265000</v>
      </c>
    </row>
    <row r="9" spans="1:15" ht="18" customHeight="1" x14ac:dyDescent="0.2">
      <c r="A9" s="21"/>
      <c r="B9" s="23">
        <v>310</v>
      </c>
      <c r="C9" s="23" t="s">
        <v>173</v>
      </c>
      <c r="D9" s="24">
        <v>120000</v>
      </c>
      <c r="E9" s="24">
        <v>140000</v>
      </c>
    </row>
    <row r="10" spans="1:15" ht="27.75" customHeight="1" x14ac:dyDescent="0.2">
      <c r="A10" s="21"/>
      <c r="B10" s="23">
        <v>311</v>
      </c>
      <c r="C10" s="23" t="s">
        <v>174</v>
      </c>
      <c r="D10" s="25">
        <v>285000</v>
      </c>
      <c r="E10" s="25">
        <v>285000</v>
      </c>
      <c r="G10" s="8"/>
    </row>
    <row r="11" spans="1:15" ht="18" customHeight="1" x14ac:dyDescent="0.2">
      <c r="A11" s="21"/>
      <c r="B11" s="23">
        <v>313</v>
      </c>
      <c r="C11" s="23" t="s">
        <v>175</v>
      </c>
      <c r="D11" s="25">
        <v>15300000</v>
      </c>
      <c r="E11" s="25">
        <v>15400000</v>
      </c>
    </row>
    <row r="12" spans="1:15" ht="18" customHeight="1" x14ac:dyDescent="0.2">
      <c r="A12" s="21"/>
      <c r="B12" s="23">
        <v>319</v>
      </c>
      <c r="C12" s="23" t="s">
        <v>176</v>
      </c>
      <c r="D12" s="25">
        <v>20000</v>
      </c>
      <c r="E12" s="25">
        <v>440000</v>
      </c>
    </row>
    <row r="13" spans="1:15" ht="18" customHeight="1" x14ac:dyDescent="0.2">
      <c r="A13" s="21">
        <v>32</v>
      </c>
      <c r="B13" s="21"/>
      <c r="C13" s="21" t="s">
        <v>177</v>
      </c>
      <c r="D13" s="26">
        <v>1455000</v>
      </c>
      <c r="E13" s="26">
        <v>1300000</v>
      </c>
    </row>
    <row r="14" spans="1:15" ht="31.5" customHeight="1" x14ac:dyDescent="0.2">
      <c r="A14" s="21"/>
      <c r="B14" s="23">
        <v>327</v>
      </c>
      <c r="C14" s="23" t="s">
        <v>178</v>
      </c>
      <c r="D14" s="25">
        <v>450000</v>
      </c>
      <c r="E14" s="25">
        <v>450000</v>
      </c>
      <c r="G14" s="9"/>
    </row>
    <row r="15" spans="1:15" ht="18" customHeight="1" x14ac:dyDescent="0.2">
      <c r="A15" s="21"/>
      <c r="B15" s="23">
        <v>328</v>
      </c>
      <c r="C15" s="23" t="s">
        <v>179</v>
      </c>
      <c r="D15" s="25">
        <v>1005000</v>
      </c>
      <c r="E15" s="25">
        <v>850000</v>
      </c>
    </row>
    <row r="16" spans="1:15" ht="18" customHeight="1" x14ac:dyDescent="0.2">
      <c r="A16" s="21">
        <v>33</v>
      </c>
      <c r="B16" s="21"/>
      <c r="C16" s="21" t="s">
        <v>180</v>
      </c>
      <c r="D16" s="26">
        <v>4500</v>
      </c>
      <c r="E16" s="26">
        <v>4500</v>
      </c>
    </row>
    <row r="17" spans="1:17" ht="18" customHeight="1" x14ac:dyDescent="0.2">
      <c r="A17" s="21"/>
      <c r="B17" s="23">
        <v>330</v>
      </c>
      <c r="C17" s="23" t="s">
        <v>181</v>
      </c>
      <c r="D17" s="25">
        <v>4500</v>
      </c>
      <c r="E17" s="25">
        <v>4500</v>
      </c>
    </row>
    <row r="18" spans="1:17" ht="18" customHeight="1" x14ac:dyDescent="0.2">
      <c r="A18" s="21">
        <v>39</v>
      </c>
      <c r="B18" s="21"/>
      <c r="C18" s="21" t="s">
        <v>216</v>
      </c>
      <c r="D18" s="26">
        <v>400000</v>
      </c>
      <c r="E18" s="26">
        <v>400000</v>
      </c>
    </row>
    <row r="19" spans="1:17" ht="18" customHeight="1" x14ac:dyDescent="0.2">
      <c r="A19" s="21"/>
      <c r="B19" s="23">
        <v>399</v>
      </c>
      <c r="C19" s="23" t="s">
        <v>217</v>
      </c>
      <c r="D19" s="25">
        <v>400000</v>
      </c>
      <c r="E19" s="25">
        <v>400000</v>
      </c>
      <c r="G19" s="8"/>
    </row>
    <row r="20" spans="1:17" ht="18" customHeight="1" x14ac:dyDescent="0.2">
      <c r="A20" s="56" t="s">
        <v>182</v>
      </c>
      <c r="B20" s="56"/>
      <c r="C20" s="56"/>
      <c r="D20" s="27">
        <v>17584500</v>
      </c>
      <c r="E20" s="27">
        <v>17969500</v>
      </c>
      <c r="Q20" s="8"/>
    </row>
    <row r="21" spans="1:17" ht="18" customHeight="1" x14ac:dyDescent="0.2">
      <c r="A21" s="55" t="s">
        <v>228</v>
      </c>
      <c r="B21" s="55"/>
      <c r="C21" s="55"/>
      <c r="D21" s="54"/>
      <c r="E21" s="21"/>
    </row>
    <row r="22" spans="1:17" ht="18" customHeight="1" x14ac:dyDescent="0.2">
      <c r="A22" s="21">
        <v>40</v>
      </c>
      <c r="B22" s="21"/>
      <c r="C22" s="21" t="s">
        <v>183</v>
      </c>
      <c r="D22" s="22">
        <v>3545145</v>
      </c>
      <c r="E22" s="22">
        <v>3100000</v>
      </c>
    </row>
    <row r="23" spans="1:17" ht="18" customHeight="1" x14ac:dyDescent="0.2">
      <c r="A23" s="23"/>
      <c r="B23" s="23">
        <v>400</v>
      </c>
      <c r="C23" s="23" t="s">
        <v>184</v>
      </c>
      <c r="D23" s="24">
        <v>3545145</v>
      </c>
      <c r="E23" s="24">
        <v>3100000</v>
      </c>
    </row>
    <row r="24" spans="1:17" ht="18" customHeight="1" x14ac:dyDescent="0.2">
      <c r="A24" s="21">
        <v>41</v>
      </c>
      <c r="B24" s="21"/>
      <c r="C24" s="21" t="s">
        <v>185</v>
      </c>
      <c r="D24" s="22">
        <v>1440882</v>
      </c>
      <c r="E24" s="22">
        <v>1482789</v>
      </c>
    </row>
    <row r="25" spans="1:17" ht="18" customHeight="1" x14ac:dyDescent="0.2">
      <c r="A25" s="21"/>
      <c r="B25" s="23">
        <v>410</v>
      </c>
      <c r="C25" s="23" t="s">
        <v>185</v>
      </c>
      <c r="D25" s="24">
        <v>1440882</v>
      </c>
      <c r="E25" s="24">
        <v>1482789</v>
      </c>
    </row>
    <row r="26" spans="1:17" ht="18" customHeight="1" x14ac:dyDescent="0.2">
      <c r="A26" s="21">
        <v>45</v>
      </c>
      <c r="B26" s="21"/>
      <c r="C26" s="21" t="s">
        <v>186</v>
      </c>
      <c r="D26" s="22">
        <v>118893110</v>
      </c>
      <c r="E26" s="22">
        <v>121268285</v>
      </c>
    </row>
    <row r="27" spans="1:17" ht="18" customHeight="1" x14ac:dyDescent="0.2">
      <c r="A27" s="23"/>
      <c r="B27" s="23">
        <v>450</v>
      </c>
      <c r="C27" s="23" t="s">
        <v>187</v>
      </c>
      <c r="D27" s="24">
        <v>118893110</v>
      </c>
      <c r="E27" s="24">
        <v>121268285</v>
      </c>
    </row>
    <row r="28" spans="1:17" ht="18" customHeight="1" x14ac:dyDescent="0.2">
      <c r="A28" s="23"/>
      <c r="B28" s="28">
        <v>45000</v>
      </c>
      <c r="C28" s="23" t="s">
        <v>188</v>
      </c>
      <c r="D28" s="24">
        <v>90235010</v>
      </c>
      <c r="E28" s="24">
        <v>84226000</v>
      </c>
    </row>
    <row r="29" spans="1:17" ht="18" customHeight="1" x14ac:dyDescent="0.2">
      <c r="A29" s="23"/>
      <c r="B29" s="28">
        <v>45001</v>
      </c>
      <c r="C29" s="23" t="s">
        <v>189</v>
      </c>
      <c r="D29" s="24">
        <v>21200000</v>
      </c>
      <c r="E29" s="24">
        <v>32717210</v>
      </c>
    </row>
    <row r="30" spans="1:17" ht="18" customHeight="1" x14ac:dyDescent="0.2">
      <c r="A30" s="23"/>
      <c r="B30" s="28">
        <v>45003</v>
      </c>
      <c r="C30" s="23" t="s">
        <v>190</v>
      </c>
      <c r="D30" s="24">
        <v>6051500</v>
      </c>
      <c r="E30" s="24">
        <v>3500000</v>
      </c>
    </row>
    <row r="31" spans="1:17" ht="18" customHeight="1" x14ac:dyDescent="0.2">
      <c r="A31" s="23"/>
      <c r="B31" s="28">
        <v>45009</v>
      </c>
      <c r="C31" s="23" t="s">
        <v>191</v>
      </c>
      <c r="D31" s="24">
        <v>1406600</v>
      </c>
      <c r="E31" s="24">
        <v>825076</v>
      </c>
    </row>
    <row r="32" spans="1:17" ht="18" customHeight="1" x14ac:dyDescent="0.2">
      <c r="A32" s="21">
        <v>46</v>
      </c>
      <c r="B32" s="21"/>
      <c r="C32" s="21" t="s">
        <v>192</v>
      </c>
      <c r="D32" s="22">
        <v>304000</v>
      </c>
      <c r="E32" s="22">
        <v>740000</v>
      </c>
    </row>
    <row r="33" spans="1:8" ht="18" customHeight="1" x14ac:dyDescent="0.2">
      <c r="A33" s="21"/>
      <c r="B33" s="23">
        <v>460</v>
      </c>
      <c r="C33" s="23" t="s">
        <v>193</v>
      </c>
      <c r="D33" s="24">
        <v>70000</v>
      </c>
      <c r="E33" s="24">
        <v>420000</v>
      </c>
    </row>
    <row r="34" spans="1:8" ht="18" customHeight="1" x14ac:dyDescent="0.2">
      <c r="A34" s="21"/>
      <c r="B34" s="23">
        <v>461</v>
      </c>
      <c r="C34" s="23" t="s">
        <v>194</v>
      </c>
      <c r="D34" s="24">
        <v>234000</v>
      </c>
      <c r="E34" s="24">
        <v>320000</v>
      </c>
    </row>
    <row r="35" spans="1:8" ht="18" customHeight="1" x14ac:dyDescent="0.2">
      <c r="A35" s="21">
        <v>47</v>
      </c>
      <c r="B35" s="21"/>
      <c r="C35" s="21" t="s">
        <v>195</v>
      </c>
      <c r="D35" s="22">
        <v>1152900</v>
      </c>
      <c r="E35" s="22">
        <v>1097900</v>
      </c>
    </row>
    <row r="36" spans="1:8" ht="18" customHeight="1" x14ac:dyDescent="0.2">
      <c r="A36" s="21"/>
      <c r="B36" s="23">
        <v>470</v>
      </c>
      <c r="C36" s="23" t="s">
        <v>195</v>
      </c>
      <c r="D36" s="24">
        <v>1152900</v>
      </c>
      <c r="E36" s="24">
        <v>1097900</v>
      </c>
    </row>
    <row r="37" spans="1:8" ht="18" customHeight="1" x14ac:dyDescent="0.2">
      <c r="A37" s="21">
        <v>48</v>
      </c>
      <c r="B37" s="21"/>
      <c r="C37" s="21" t="s">
        <v>196</v>
      </c>
      <c r="D37" s="22">
        <v>85000</v>
      </c>
      <c r="E37" s="22">
        <v>25000</v>
      </c>
    </row>
    <row r="38" spans="1:8" ht="18" customHeight="1" x14ac:dyDescent="0.2">
      <c r="A38" s="21"/>
      <c r="B38" s="23">
        <v>481</v>
      </c>
      <c r="C38" s="23" t="s">
        <v>196</v>
      </c>
      <c r="D38" s="24">
        <v>85000</v>
      </c>
      <c r="E38" s="24">
        <v>25000</v>
      </c>
    </row>
    <row r="39" spans="1:8" ht="18" customHeight="1" x14ac:dyDescent="0.2">
      <c r="A39" s="29">
        <v>49</v>
      </c>
      <c r="B39" s="30"/>
      <c r="C39" s="29" t="s">
        <v>222</v>
      </c>
      <c r="D39" s="22">
        <v>1696874</v>
      </c>
      <c r="E39" s="22">
        <v>1135071</v>
      </c>
    </row>
    <row r="40" spans="1:8" ht="18" customHeight="1" x14ac:dyDescent="0.2">
      <c r="A40" s="21"/>
      <c r="B40" s="23">
        <v>492</v>
      </c>
      <c r="C40" s="23" t="s">
        <v>218</v>
      </c>
      <c r="D40" s="24">
        <v>1696874</v>
      </c>
      <c r="E40" s="24">
        <v>1135071</v>
      </c>
    </row>
    <row r="41" spans="1:8" ht="18" customHeight="1" x14ac:dyDescent="0.2">
      <c r="A41" s="21"/>
      <c r="B41" s="23">
        <v>499</v>
      </c>
      <c r="C41" s="23" t="s">
        <v>241</v>
      </c>
      <c r="D41" s="24"/>
      <c r="E41" s="22">
        <v>176245</v>
      </c>
    </row>
    <row r="42" spans="1:8" ht="18" customHeight="1" x14ac:dyDescent="0.2">
      <c r="A42" s="53" t="s">
        <v>197</v>
      </c>
      <c r="B42" s="53"/>
      <c r="C42" s="53"/>
      <c r="D42" s="31">
        <v>127117911</v>
      </c>
      <c r="E42" s="31">
        <v>129025290</v>
      </c>
    </row>
    <row r="43" spans="1:8" ht="18" customHeight="1" x14ac:dyDescent="0.2">
      <c r="A43" s="55" t="s">
        <v>229</v>
      </c>
      <c r="B43" s="55"/>
      <c r="C43" s="55"/>
      <c r="D43" s="55"/>
      <c r="E43" s="21"/>
    </row>
    <row r="44" spans="1:8" ht="18" customHeight="1" x14ac:dyDescent="0.2">
      <c r="A44" s="21">
        <v>52</v>
      </c>
      <c r="B44" s="21"/>
      <c r="C44" s="21" t="s">
        <v>198</v>
      </c>
      <c r="D44" s="22">
        <v>60000</v>
      </c>
      <c r="E44" s="22">
        <v>25000</v>
      </c>
    </row>
    <row r="45" spans="1:8" ht="18" customHeight="1" x14ac:dyDescent="0.2">
      <c r="A45" s="21"/>
      <c r="B45" s="23">
        <v>520</v>
      </c>
      <c r="C45" s="23" t="s">
        <v>199</v>
      </c>
      <c r="D45" s="24">
        <v>60000</v>
      </c>
      <c r="E45" s="24">
        <v>25000</v>
      </c>
    </row>
    <row r="46" spans="1:8" ht="18" customHeight="1" x14ac:dyDescent="0.2">
      <c r="A46" s="21">
        <v>54</v>
      </c>
      <c r="B46" s="21"/>
      <c r="C46" s="21" t="s">
        <v>200</v>
      </c>
      <c r="D46" s="22">
        <v>63000</v>
      </c>
      <c r="E46" s="22">
        <v>65000</v>
      </c>
      <c r="G46" s="10"/>
    </row>
    <row r="47" spans="1:8" ht="18" customHeight="1" x14ac:dyDescent="0.2">
      <c r="A47" s="21"/>
      <c r="B47" s="23">
        <v>540</v>
      </c>
      <c r="C47" s="23" t="s">
        <v>201</v>
      </c>
      <c r="D47" s="24">
        <v>63000</v>
      </c>
      <c r="E47" s="24">
        <v>65000</v>
      </c>
      <c r="G47" s="8"/>
      <c r="H47" s="10"/>
    </row>
    <row r="48" spans="1:8" ht="18" customHeight="1" x14ac:dyDescent="0.2">
      <c r="A48" s="21">
        <v>55</v>
      </c>
      <c r="B48" s="23"/>
      <c r="C48" s="21" t="s">
        <v>202</v>
      </c>
      <c r="D48" s="22">
        <v>165000</v>
      </c>
      <c r="E48" s="22">
        <v>165000</v>
      </c>
    </row>
    <row r="49" spans="1:8" ht="18" customHeight="1" x14ac:dyDescent="0.2">
      <c r="A49" s="21"/>
      <c r="B49" s="23">
        <v>550</v>
      </c>
      <c r="C49" s="23" t="s">
        <v>202</v>
      </c>
      <c r="D49" s="24">
        <v>165000</v>
      </c>
      <c r="E49" s="24">
        <v>165000</v>
      </c>
    </row>
    <row r="50" spans="1:8" ht="18" customHeight="1" x14ac:dyDescent="0.2">
      <c r="A50" s="53" t="s">
        <v>203</v>
      </c>
      <c r="B50" s="53"/>
      <c r="C50" s="53"/>
      <c r="D50" s="31">
        <v>288000</v>
      </c>
      <c r="E50" s="31">
        <v>255000</v>
      </c>
    </row>
    <row r="51" spans="1:8" ht="18" customHeight="1" x14ac:dyDescent="0.2">
      <c r="A51" s="55" t="s">
        <v>230</v>
      </c>
      <c r="B51" s="55"/>
      <c r="C51" s="55"/>
      <c r="D51" s="55"/>
      <c r="E51" s="21"/>
    </row>
    <row r="52" spans="1:8" ht="18" customHeight="1" x14ac:dyDescent="0.2">
      <c r="A52" s="21">
        <v>61</v>
      </c>
      <c r="B52" s="21"/>
      <c r="C52" s="21" t="s">
        <v>225</v>
      </c>
      <c r="D52" s="32">
        <v>400000</v>
      </c>
      <c r="E52" s="32">
        <v>400000</v>
      </c>
    </row>
    <row r="53" spans="1:8" ht="18" customHeight="1" x14ac:dyDescent="0.2">
      <c r="A53" s="21"/>
      <c r="B53" s="23">
        <v>619</v>
      </c>
      <c r="C53" s="23" t="s">
        <v>226</v>
      </c>
      <c r="D53" s="33">
        <v>400000</v>
      </c>
      <c r="E53" s="33">
        <v>400000</v>
      </c>
      <c r="G53" s="9"/>
    </row>
    <row r="54" spans="1:8" ht="18" customHeight="1" x14ac:dyDescent="0.2">
      <c r="A54" s="53" t="s">
        <v>227</v>
      </c>
      <c r="B54" s="53"/>
      <c r="C54" s="53"/>
      <c r="D54" s="34">
        <v>400000</v>
      </c>
      <c r="E54" s="34">
        <v>400000</v>
      </c>
      <c r="G54" s="10"/>
      <c r="H54" s="10"/>
    </row>
    <row r="55" spans="1:8" ht="18" customHeight="1" x14ac:dyDescent="0.2">
      <c r="A55" s="55" t="s">
        <v>231</v>
      </c>
      <c r="B55" s="55"/>
      <c r="C55" s="55"/>
      <c r="D55" s="55"/>
      <c r="E55" s="21"/>
    </row>
    <row r="56" spans="1:8" ht="18" customHeight="1" x14ac:dyDescent="0.2">
      <c r="A56" s="21">
        <v>70</v>
      </c>
      <c r="B56" s="21"/>
      <c r="C56" s="21" t="s">
        <v>183</v>
      </c>
      <c r="D56" s="22">
        <v>13173628</v>
      </c>
      <c r="E56" s="22">
        <v>16178000</v>
      </c>
    </row>
    <row r="57" spans="1:8" ht="18" customHeight="1" x14ac:dyDescent="0.2">
      <c r="A57" s="21"/>
      <c r="B57" s="23">
        <v>700</v>
      </c>
      <c r="C57" s="23" t="s">
        <v>204</v>
      </c>
      <c r="D57" s="24">
        <v>13173628</v>
      </c>
      <c r="E57" s="24">
        <v>16178000</v>
      </c>
    </row>
    <row r="58" spans="1:8" ht="18" customHeight="1" x14ac:dyDescent="0.2">
      <c r="A58" s="21">
        <v>75</v>
      </c>
      <c r="B58" s="23"/>
      <c r="C58" s="21" t="s">
        <v>186</v>
      </c>
      <c r="D58" s="22">
        <f>D60+D61+D62+D63</f>
        <v>9822400</v>
      </c>
      <c r="E58" s="35">
        <v>16865937</v>
      </c>
      <c r="G58" s="8"/>
    </row>
    <row r="59" spans="1:8" ht="18" customHeight="1" x14ac:dyDescent="0.2">
      <c r="A59" s="23"/>
      <c r="B59" s="23">
        <v>750</v>
      </c>
      <c r="C59" s="23" t="s">
        <v>187</v>
      </c>
      <c r="D59" s="24">
        <v>9822400</v>
      </c>
      <c r="E59" s="36">
        <v>16865937</v>
      </c>
      <c r="G59" s="8"/>
    </row>
    <row r="60" spans="1:8" ht="18" customHeight="1" x14ac:dyDescent="0.2">
      <c r="A60" s="21"/>
      <c r="B60" s="28">
        <v>75000</v>
      </c>
      <c r="C60" s="23" t="s">
        <v>188</v>
      </c>
      <c r="D60" s="24">
        <v>1650000</v>
      </c>
      <c r="E60" s="24">
        <v>1650000</v>
      </c>
    </row>
    <row r="61" spans="1:8" ht="18" customHeight="1" x14ac:dyDescent="0.2">
      <c r="A61" s="21"/>
      <c r="B61" s="28">
        <v>75002</v>
      </c>
      <c r="C61" s="23" t="s">
        <v>205</v>
      </c>
      <c r="D61" s="24">
        <v>6050000</v>
      </c>
      <c r="E61" s="24">
        <v>8925000</v>
      </c>
      <c r="G61" s="10"/>
    </row>
    <row r="62" spans="1:8" ht="18" customHeight="1" x14ac:dyDescent="0.2">
      <c r="A62" s="21"/>
      <c r="B62" s="28">
        <v>75003</v>
      </c>
      <c r="C62" s="23" t="s">
        <v>206</v>
      </c>
      <c r="D62" s="36">
        <v>0</v>
      </c>
      <c r="E62" s="36"/>
    </row>
    <row r="63" spans="1:8" ht="18" customHeight="1" x14ac:dyDescent="0.2">
      <c r="A63" s="21"/>
      <c r="B63" s="28">
        <v>75009</v>
      </c>
      <c r="C63" s="23" t="s">
        <v>191</v>
      </c>
      <c r="D63" s="24">
        <v>2122400</v>
      </c>
      <c r="E63" s="24">
        <v>6290937</v>
      </c>
    </row>
    <row r="64" spans="1:8" ht="18" customHeight="1" x14ac:dyDescent="0.2">
      <c r="A64" s="21">
        <v>77</v>
      </c>
      <c r="B64" s="23"/>
      <c r="C64" s="21" t="s">
        <v>195</v>
      </c>
      <c r="D64" s="22">
        <v>6000000</v>
      </c>
      <c r="E64" s="22">
        <v>5500000</v>
      </c>
    </row>
    <row r="65" spans="1:9" ht="18" customHeight="1" x14ac:dyDescent="0.2">
      <c r="A65" s="21"/>
      <c r="B65" s="23">
        <v>771</v>
      </c>
      <c r="C65" s="23" t="s">
        <v>158</v>
      </c>
      <c r="D65" s="24">
        <v>6000000</v>
      </c>
      <c r="E65" s="24">
        <v>5500000</v>
      </c>
    </row>
    <row r="66" spans="1:9" ht="18" customHeight="1" x14ac:dyDescent="0.2">
      <c r="A66" s="21">
        <v>78</v>
      </c>
      <c r="B66" s="23"/>
      <c r="C66" s="21" t="s">
        <v>238</v>
      </c>
      <c r="D66" s="22">
        <v>500000</v>
      </c>
      <c r="E66" s="22">
        <v>500000</v>
      </c>
      <c r="G66" s="8"/>
    </row>
    <row r="67" spans="1:9" ht="18" customHeight="1" x14ac:dyDescent="0.2">
      <c r="A67" s="21"/>
      <c r="B67" s="23">
        <v>783</v>
      </c>
      <c r="C67" s="23" t="s">
        <v>207</v>
      </c>
      <c r="D67" s="24">
        <v>500000</v>
      </c>
      <c r="E67" s="24">
        <v>500000</v>
      </c>
    </row>
    <row r="68" spans="1:9" ht="18" customHeight="1" x14ac:dyDescent="0.2">
      <c r="A68" s="53" t="s">
        <v>208</v>
      </c>
      <c r="B68" s="53"/>
      <c r="C68" s="53"/>
      <c r="D68" s="31">
        <f>D57+D60+D61+D62+D63+D65+D67</f>
        <v>29496028</v>
      </c>
      <c r="E68" s="31">
        <v>39043937</v>
      </c>
      <c r="I68" s="10"/>
    </row>
    <row r="69" spans="1:9" ht="18" customHeight="1" x14ac:dyDescent="0.2">
      <c r="A69" s="53" t="s">
        <v>209</v>
      </c>
      <c r="B69" s="53"/>
      <c r="C69" s="53"/>
      <c r="D69" s="31">
        <f>D20+D42+D50+D54+D68</f>
        <v>174886439</v>
      </c>
      <c r="E69" s="31">
        <v>186693727</v>
      </c>
      <c r="G69" s="9"/>
    </row>
    <row r="70" spans="1:9" ht="18" customHeight="1" x14ac:dyDescent="0.2">
      <c r="A70" s="55" t="s">
        <v>232</v>
      </c>
      <c r="B70" s="55"/>
      <c r="C70" s="55"/>
      <c r="D70" s="55"/>
      <c r="E70" s="21"/>
    </row>
    <row r="71" spans="1:9" ht="28.5" customHeight="1" x14ac:dyDescent="0.2">
      <c r="A71" s="21">
        <v>83</v>
      </c>
      <c r="B71" s="21"/>
      <c r="C71" s="21" t="s">
        <v>219</v>
      </c>
      <c r="D71" s="22">
        <v>120000</v>
      </c>
      <c r="E71" s="22">
        <v>120000</v>
      </c>
    </row>
    <row r="72" spans="1:9" ht="33" customHeight="1" x14ac:dyDescent="0.2">
      <c r="A72" s="21"/>
      <c r="B72" s="23">
        <v>831</v>
      </c>
      <c r="C72" s="23" t="s">
        <v>220</v>
      </c>
      <c r="D72" s="24">
        <v>120000</v>
      </c>
      <c r="E72" s="24">
        <v>120000</v>
      </c>
    </row>
    <row r="73" spans="1:9" ht="18" customHeight="1" x14ac:dyDescent="0.2">
      <c r="A73" s="21">
        <v>87</v>
      </c>
      <c r="B73" s="21"/>
      <c r="C73" s="21" t="s">
        <v>210</v>
      </c>
      <c r="D73" s="22">
        <v>7528650</v>
      </c>
      <c r="E73" s="22">
        <v>8182109</v>
      </c>
      <c r="I73" s="9"/>
    </row>
    <row r="74" spans="1:9" ht="18" customHeight="1" x14ac:dyDescent="0.2">
      <c r="A74" s="23"/>
      <c r="B74" s="23">
        <v>870</v>
      </c>
      <c r="C74" s="23" t="s">
        <v>211</v>
      </c>
      <c r="D74" s="24">
        <v>7528650</v>
      </c>
      <c r="E74" s="24">
        <v>8182109</v>
      </c>
    </row>
    <row r="75" spans="1:9" ht="18" customHeight="1" x14ac:dyDescent="0.2">
      <c r="A75" s="53" t="s">
        <v>212</v>
      </c>
      <c r="B75" s="53"/>
      <c r="C75" s="53"/>
      <c r="D75" s="31">
        <v>7648650</v>
      </c>
      <c r="E75" s="31">
        <v>8302109</v>
      </c>
    </row>
    <row r="76" spans="1:9" ht="18" customHeight="1" x14ac:dyDescent="0.2">
      <c r="A76" s="53" t="s">
        <v>213</v>
      </c>
      <c r="B76" s="53"/>
      <c r="C76" s="53"/>
      <c r="D76" s="31">
        <v>7648650</v>
      </c>
      <c r="E76" s="31">
        <v>8302109</v>
      </c>
    </row>
    <row r="77" spans="1:9" ht="18" customHeight="1" x14ac:dyDescent="0.2">
      <c r="A77" s="54" t="s">
        <v>214</v>
      </c>
      <c r="B77" s="54"/>
      <c r="C77" s="54"/>
      <c r="D77" s="22">
        <f>D69+D76</f>
        <v>182535089</v>
      </c>
      <c r="E77" s="22">
        <v>194995836</v>
      </c>
    </row>
    <row r="78" spans="1:9" ht="18" customHeight="1" x14ac:dyDescent="0.2"/>
    <row r="82" spans="4:4" x14ac:dyDescent="0.2">
      <c r="D82" s="8"/>
    </row>
  </sheetData>
  <mergeCells count="16">
    <mergeCell ref="K1:O1"/>
    <mergeCell ref="A75:C75"/>
    <mergeCell ref="A76:C76"/>
    <mergeCell ref="A77:C77"/>
    <mergeCell ref="A42:C42"/>
    <mergeCell ref="A50:C50"/>
    <mergeCell ref="A68:C68"/>
    <mergeCell ref="A69:C69"/>
    <mergeCell ref="A43:D43"/>
    <mergeCell ref="A55:D55"/>
    <mergeCell ref="A70:D70"/>
    <mergeCell ref="A7:D7"/>
    <mergeCell ref="A21:D21"/>
    <mergeCell ref="A20:C20"/>
    <mergeCell ref="A51:D51"/>
    <mergeCell ref="A54:C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showRuler="0" zoomScale="89" zoomScaleNormal="89" workbookViewId="0">
      <selection activeCell="C5" sqref="C5"/>
    </sheetView>
  </sheetViews>
  <sheetFormatPr baseColWidth="10" defaultColWidth="9.33203125" defaultRowHeight="11.25" x14ac:dyDescent="0.2"/>
  <cols>
    <col min="1" max="1" width="9.83203125" style="14" customWidth="1"/>
    <col min="2" max="2" width="11.1640625" style="14" customWidth="1"/>
    <col min="3" max="3" width="66" style="14" customWidth="1"/>
    <col min="4" max="5" width="18" style="13" customWidth="1"/>
    <col min="6" max="6" width="12.5" style="14" bestFit="1" customWidth="1"/>
    <col min="7" max="7" width="16.6640625" style="14" bestFit="1" customWidth="1"/>
    <col min="8" max="8" width="13" style="14" bestFit="1" customWidth="1"/>
    <col min="9" max="16384" width="9.33203125" style="14"/>
  </cols>
  <sheetData>
    <row r="1" spans="1:15" s="5" customFormat="1" ht="49.5" customHeight="1" thickBot="1" x14ac:dyDescent="0.4">
      <c r="A1" s="1"/>
      <c r="B1" s="2"/>
      <c r="C1" s="3"/>
      <c r="D1" s="4"/>
      <c r="E1" s="4"/>
      <c r="F1" s="4"/>
      <c r="G1" s="4"/>
      <c r="H1" s="4"/>
      <c r="I1" s="4"/>
      <c r="J1" s="4"/>
      <c r="K1" s="52" t="s">
        <v>221</v>
      </c>
      <c r="L1" s="52"/>
      <c r="M1" s="52"/>
      <c r="N1" s="52"/>
      <c r="O1" s="52"/>
    </row>
    <row r="2" spans="1:15" s="5" customFormat="1" x14ac:dyDescent="0.2"/>
    <row r="3" spans="1:15" s="5" customFormat="1" ht="18" customHeight="1" x14ac:dyDescent="0.25">
      <c r="A3" s="11" t="s">
        <v>252</v>
      </c>
    </row>
    <row r="4" spans="1:15" s="5" customFormat="1" ht="18" customHeight="1" x14ac:dyDescent="0.25">
      <c r="A4" s="11" t="s">
        <v>239</v>
      </c>
    </row>
    <row r="5" spans="1:15" s="5" customFormat="1" ht="18" customHeight="1" x14ac:dyDescent="0.25">
      <c r="A5" s="12" t="s">
        <v>240</v>
      </c>
      <c r="C5" s="6"/>
      <c r="D5" s="6"/>
      <c r="E5" s="6"/>
      <c r="F5" s="6"/>
      <c r="G5" s="6"/>
    </row>
    <row r="6" spans="1:15" ht="18" customHeight="1" x14ac:dyDescent="0.2">
      <c r="A6" s="15"/>
      <c r="B6" s="15"/>
      <c r="C6" s="15"/>
    </row>
    <row r="7" spans="1:15" ht="18" customHeight="1" x14ac:dyDescent="0.35">
      <c r="A7" s="15"/>
      <c r="B7" s="15"/>
      <c r="C7" s="15"/>
      <c r="D7" s="7">
        <v>2019</v>
      </c>
      <c r="E7" s="7">
        <v>2020</v>
      </c>
    </row>
    <row r="8" spans="1:15" ht="18" customHeight="1" x14ac:dyDescent="0.2">
      <c r="A8" s="57" t="s">
        <v>0</v>
      </c>
      <c r="B8" s="57"/>
      <c r="C8" s="57"/>
      <c r="D8" s="57"/>
      <c r="E8" s="37"/>
    </row>
    <row r="9" spans="1:15" ht="18" customHeight="1" x14ac:dyDescent="0.2">
      <c r="A9" s="37">
        <v>10</v>
      </c>
      <c r="B9" s="37"/>
      <c r="C9" s="38" t="s">
        <v>1</v>
      </c>
      <c r="D9" s="39">
        <v>183948</v>
      </c>
      <c r="E9" s="39">
        <v>204818</v>
      </c>
    </row>
    <row r="10" spans="1:15" ht="18" customHeight="1" x14ac:dyDescent="0.2">
      <c r="A10" s="40"/>
      <c r="B10" s="40">
        <v>100</v>
      </c>
      <c r="C10" s="41" t="s">
        <v>2</v>
      </c>
      <c r="D10" s="24">
        <v>183948</v>
      </c>
      <c r="E10" s="24">
        <v>204818</v>
      </c>
    </row>
    <row r="11" spans="1:15" ht="18" customHeight="1" x14ac:dyDescent="0.2">
      <c r="A11" s="37">
        <v>11</v>
      </c>
      <c r="B11" s="37"/>
      <c r="C11" s="38" t="s">
        <v>3</v>
      </c>
      <c r="D11" s="22">
        <v>235230</v>
      </c>
      <c r="E11" s="22">
        <v>245000</v>
      </c>
    </row>
    <row r="12" spans="1:15" ht="18" customHeight="1" x14ac:dyDescent="0.2">
      <c r="A12" s="40"/>
      <c r="B12" s="40">
        <v>110</v>
      </c>
      <c r="C12" s="41" t="s">
        <v>4</v>
      </c>
      <c r="D12" s="24">
        <v>235230</v>
      </c>
      <c r="E12" s="24">
        <v>245000</v>
      </c>
    </row>
    <row r="13" spans="1:15" ht="18" customHeight="1" x14ac:dyDescent="0.2">
      <c r="A13" s="37">
        <v>12</v>
      </c>
      <c r="B13" s="37"/>
      <c r="C13" s="38" t="s">
        <v>5</v>
      </c>
      <c r="D13" s="22">
        <v>57703539</v>
      </c>
      <c r="E13" s="22">
        <v>58381000</v>
      </c>
    </row>
    <row r="14" spans="1:15" ht="18" customHeight="1" x14ac:dyDescent="0.2">
      <c r="A14" s="40"/>
      <c r="B14" s="40">
        <v>120</v>
      </c>
      <c r="C14" s="41" t="s">
        <v>4</v>
      </c>
      <c r="D14" s="24">
        <v>24525332</v>
      </c>
      <c r="E14" s="24">
        <v>23681000</v>
      </c>
    </row>
    <row r="15" spans="1:15" ht="18" customHeight="1" x14ac:dyDescent="0.2">
      <c r="A15" s="40"/>
      <c r="B15" s="40">
        <v>121</v>
      </c>
      <c r="C15" s="41" t="s">
        <v>6</v>
      </c>
      <c r="D15" s="24">
        <v>33178207</v>
      </c>
      <c r="E15" s="24">
        <v>34700000</v>
      </c>
    </row>
    <row r="16" spans="1:15" ht="18" customHeight="1" x14ac:dyDescent="0.2">
      <c r="A16" s="37">
        <v>13</v>
      </c>
      <c r="B16" s="37"/>
      <c r="C16" s="38" t="s">
        <v>7</v>
      </c>
      <c r="D16" s="22">
        <v>11997240</v>
      </c>
      <c r="E16" s="22">
        <v>12895770</v>
      </c>
    </row>
    <row r="17" spans="1:6" ht="18" customHeight="1" x14ac:dyDescent="0.2">
      <c r="A17" s="40"/>
      <c r="B17" s="40">
        <v>130</v>
      </c>
      <c r="C17" s="41" t="s">
        <v>8</v>
      </c>
      <c r="D17" s="24">
        <v>8387451</v>
      </c>
      <c r="E17" s="24">
        <v>8695770</v>
      </c>
    </row>
    <row r="18" spans="1:6" ht="18" customHeight="1" x14ac:dyDescent="0.2">
      <c r="A18" s="40"/>
      <c r="B18" s="40">
        <v>131</v>
      </c>
      <c r="C18" s="41" t="s">
        <v>9</v>
      </c>
      <c r="D18" s="24">
        <v>3609789</v>
      </c>
      <c r="E18" s="24">
        <v>4200000</v>
      </c>
    </row>
    <row r="19" spans="1:6" ht="18" customHeight="1" x14ac:dyDescent="0.2">
      <c r="A19" s="37">
        <v>14</v>
      </c>
      <c r="B19" s="37"/>
      <c r="C19" s="38" t="s">
        <v>10</v>
      </c>
      <c r="D19" s="22">
        <v>21520455</v>
      </c>
      <c r="E19" s="22">
        <v>23449546</v>
      </c>
    </row>
    <row r="20" spans="1:6" ht="18" customHeight="1" x14ac:dyDescent="0.2">
      <c r="A20" s="40"/>
      <c r="B20" s="40">
        <v>140</v>
      </c>
      <c r="C20" s="41" t="s">
        <v>11</v>
      </c>
      <c r="D20" s="24">
        <v>20965366</v>
      </c>
      <c r="E20" s="24">
        <v>23050659</v>
      </c>
    </row>
    <row r="21" spans="1:6" ht="18" customHeight="1" x14ac:dyDescent="0.2">
      <c r="A21" s="40"/>
      <c r="B21" s="42" t="s">
        <v>12</v>
      </c>
      <c r="C21" s="41" t="s">
        <v>13</v>
      </c>
      <c r="D21" s="24">
        <v>15731001</v>
      </c>
      <c r="E21" s="24">
        <v>17446006</v>
      </c>
    </row>
    <row r="22" spans="1:6" ht="18" customHeight="1" x14ac:dyDescent="0.2">
      <c r="A22" s="40"/>
      <c r="B22" s="42" t="s">
        <v>14</v>
      </c>
      <c r="C22" s="41" t="s">
        <v>15</v>
      </c>
      <c r="D22" s="24"/>
      <c r="E22" s="24">
        <v>70190</v>
      </c>
    </row>
    <row r="23" spans="1:6" ht="18" customHeight="1" x14ac:dyDescent="0.2">
      <c r="A23" s="40"/>
      <c r="B23" s="42" t="s">
        <v>16</v>
      </c>
      <c r="C23" s="41" t="s">
        <v>17</v>
      </c>
      <c r="D23" s="24">
        <v>621096</v>
      </c>
      <c r="E23" s="24"/>
    </row>
    <row r="24" spans="1:6" ht="18" customHeight="1" x14ac:dyDescent="0.2">
      <c r="A24" s="40"/>
      <c r="B24" s="42" t="s">
        <v>18</v>
      </c>
      <c r="C24" s="41" t="s">
        <v>19</v>
      </c>
      <c r="D24" s="24">
        <v>99269</v>
      </c>
      <c r="E24" s="24">
        <v>99797</v>
      </c>
    </row>
    <row r="25" spans="1:6" ht="18" customHeight="1" x14ac:dyDescent="0.2">
      <c r="A25" s="40"/>
      <c r="B25" s="42" t="s">
        <v>20</v>
      </c>
      <c r="C25" s="41" t="s">
        <v>21</v>
      </c>
      <c r="D25" s="24">
        <v>1800000</v>
      </c>
      <c r="E25" s="24">
        <v>1800000</v>
      </c>
    </row>
    <row r="26" spans="1:6" ht="18" customHeight="1" x14ac:dyDescent="0.2">
      <c r="A26" s="40"/>
      <c r="B26" s="42" t="s">
        <v>22</v>
      </c>
      <c r="C26" s="41" t="s">
        <v>23</v>
      </c>
      <c r="D26" s="24">
        <v>2714000</v>
      </c>
      <c r="E26" s="24">
        <v>2600000</v>
      </c>
    </row>
    <row r="27" spans="1:6" ht="18" customHeight="1" x14ac:dyDescent="0.2">
      <c r="A27" s="40"/>
      <c r="B27" s="42" t="s">
        <v>242</v>
      </c>
      <c r="C27" s="41" t="s">
        <v>243</v>
      </c>
      <c r="D27" s="24"/>
      <c r="E27" s="24">
        <v>1034666</v>
      </c>
    </row>
    <row r="28" spans="1:6" ht="18" customHeight="1" x14ac:dyDescent="0.2">
      <c r="A28" s="40"/>
      <c r="B28" s="40">
        <v>143</v>
      </c>
      <c r="C28" s="41" t="s">
        <v>10</v>
      </c>
      <c r="D28" s="24">
        <v>555089</v>
      </c>
      <c r="E28" s="24">
        <v>398887</v>
      </c>
    </row>
    <row r="29" spans="1:6" ht="18" customHeight="1" x14ac:dyDescent="0.2">
      <c r="A29" s="40"/>
      <c r="B29" s="42" t="s">
        <v>24</v>
      </c>
      <c r="C29" s="41" t="s">
        <v>25</v>
      </c>
      <c r="D29" s="24">
        <v>555089</v>
      </c>
      <c r="E29" s="24">
        <v>398887</v>
      </c>
    </row>
    <row r="30" spans="1:6" ht="18" customHeight="1" x14ac:dyDescent="0.2">
      <c r="A30" s="37">
        <v>15</v>
      </c>
      <c r="B30" s="37"/>
      <c r="C30" s="38" t="s">
        <v>26</v>
      </c>
      <c r="D30" s="22">
        <v>834677</v>
      </c>
      <c r="E30" s="22">
        <v>856800</v>
      </c>
      <c r="F30" s="16"/>
    </row>
    <row r="31" spans="1:6" ht="18" customHeight="1" x14ac:dyDescent="0.2">
      <c r="A31" s="40"/>
      <c r="B31" s="40">
        <v>150</v>
      </c>
      <c r="C31" s="41" t="s">
        <v>27</v>
      </c>
      <c r="D31" s="24">
        <v>834677</v>
      </c>
      <c r="E31" s="24">
        <v>850000</v>
      </c>
    </row>
    <row r="32" spans="1:6" ht="18" customHeight="1" x14ac:dyDescent="0.2">
      <c r="A32" s="40"/>
      <c r="B32" s="40">
        <v>151</v>
      </c>
      <c r="C32" s="41" t="s">
        <v>28</v>
      </c>
      <c r="D32" s="24">
        <v>0</v>
      </c>
      <c r="E32" s="24">
        <v>6800</v>
      </c>
    </row>
    <row r="33" spans="1:7" ht="18" customHeight="1" x14ac:dyDescent="0.2">
      <c r="A33" s="37">
        <v>16</v>
      </c>
      <c r="B33" s="37"/>
      <c r="C33" s="38" t="s">
        <v>29</v>
      </c>
      <c r="D33" s="22">
        <v>16651030</v>
      </c>
      <c r="E33" s="22">
        <v>16963622</v>
      </c>
      <c r="F33" s="16"/>
    </row>
    <row r="34" spans="1:7" ht="18" customHeight="1" x14ac:dyDescent="0.2">
      <c r="A34" s="40"/>
      <c r="B34" s="40">
        <v>160</v>
      </c>
      <c r="C34" s="41" t="s">
        <v>30</v>
      </c>
      <c r="D34" s="24">
        <v>15399500</v>
      </c>
      <c r="E34" s="24">
        <v>15688342</v>
      </c>
    </row>
    <row r="35" spans="1:7" ht="18" customHeight="1" x14ac:dyDescent="0.2">
      <c r="A35" s="40"/>
      <c r="B35" s="40">
        <v>162</v>
      </c>
      <c r="C35" s="41" t="s">
        <v>31</v>
      </c>
      <c r="D35" s="24">
        <v>1251530</v>
      </c>
      <c r="E35" s="24">
        <v>1275280</v>
      </c>
    </row>
    <row r="36" spans="1:7" ht="18" customHeight="1" x14ac:dyDescent="0.2">
      <c r="A36" s="40"/>
      <c r="B36" s="42" t="s">
        <v>32</v>
      </c>
      <c r="C36" s="41" t="s">
        <v>33</v>
      </c>
      <c r="D36" s="24">
        <v>336530</v>
      </c>
      <c r="E36" s="24">
        <v>360280</v>
      </c>
    </row>
    <row r="37" spans="1:7" ht="18" customHeight="1" x14ac:dyDescent="0.2">
      <c r="A37" s="40"/>
      <c r="B37" s="42" t="s">
        <v>34</v>
      </c>
      <c r="C37" s="41" t="s">
        <v>35</v>
      </c>
      <c r="D37" s="24">
        <v>235000</v>
      </c>
      <c r="E37" s="24">
        <v>235000</v>
      </c>
    </row>
    <row r="38" spans="1:7" ht="18" customHeight="1" x14ac:dyDescent="0.2">
      <c r="A38" s="40"/>
      <c r="B38" s="42" t="s">
        <v>36</v>
      </c>
      <c r="C38" s="41" t="s">
        <v>37</v>
      </c>
      <c r="D38" s="24">
        <v>680000</v>
      </c>
      <c r="E38" s="24">
        <v>680000</v>
      </c>
    </row>
    <row r="39" spans="1:7" ht="18" customHeight="1" thickBot="1" x14ac:dyDescent="0.25">
      <c r="A39" s="43"/>
      <c r="B39" s="43"/>
      <c r="C39" s="43" t="s">
        <v>38</v>
      </c>
      <c r="D39" s="44">
        <v>109126119</v>
      </c>
      <c r="E39" s="44">
        <v>112996556</v>
      </c>
      <c r="G39" s="17"/>
    </row>
    <row r="40" spans="1:7" ht="18" customHeight="1" x14ac:dyDescent="0.2">
      <c r="A40" s="57" t="s">
        <v>39</v>
      </c>
      <c r="B40" s="57"/>
      <c r="C40" s="57"/>
      <c r="D40" s="57"/>
      <c r="E40" s="37"/>
    </row>
    <row r="41" spans="1:7" ht="18" customHeight="1" x14ac:dyDescent="0.2">
      <c r="A41" s="37">
        <v>20</v>
      </c>
      <c r="B41" s="37"/>
      <c r="C41" s="38" t="s">
        <v>40</v>
      </c>
      <c r="D41" s="22">
        <v>436260</v>
      </c>
      <c r="E41" s="22">
        <v>1089960</v>
      </c>
      <c r="F41" s="16"/>
      <c r="G41" s="16"/>
    </row>
    <row r="42" spans="1:7" ht="18" customHeight="1" x14ac:dyDescent="0.2">
      <c r="A42" s="40"/>
      <c r="B42" s="40">
        <v>202</v>
      </c>
      <c r="C42" s="41" t="s">
        <v>233</v>
      </c>
      <c r="D42" s="24">
        <v>116310</v>
      </c>
      <c r="E42" s="24">
        <v>92710</v>
      </c>
    </row>
    <row r="43" spans="1:7" ht="18" customHeight="1" x14ac:dyDescent="0.2">
      <c r="A43" s="40"/>
      <c r="B43" s="40">
        <v>205</v>
      </c>
      <c r="C43" s="41" t="s">
        <v>234</v>
      </c>
      <c r="D43" s="24">
        <v>2000</v>
      </c>
      <c r="E43" s="24">
        <v>27750</v>
      </c>
    </row>
    <row r="44" spans="1:7" ht="18" customHeight="1" x14ac:dyDescent="0.2">
      <c r="A44" s="40"/>
      <c r="B44" s="40">
        <v>206</v>
      </c>
      <c r="C44" s="41" t="s">
        <v>235</v>
      </c>
      <c r="D44" s="24">
        <v>0</v>
      </c>
      <c r="E44" s="24"/>
    </row>
    <row r="45" spans="1:7" ht="18" customHeight="1" x14ac:dyDescent="0.2">
      <c r="A45" s="40"/>
      <c r="B45" s="40">
        <v>209</v>
      </c>
      <c r="C45" s="41" t="s">
        <v>41</v>
      </c>
      <c r="D45" s="24">
        <v>317950</v>
      </c>
      <c r="E45" s="24">
        <v>969500</v>
      </c>
    </row>
    <row r="46" spans="1:7" ht="18" customHeight="1" x14ac:dyDescent="0.2">
      <c r="A46" s="37">
        <v>21</v>
      </c>
      <c r="B46" s="37"/>
      <c r="C46" s="38" t="s">
        <v>42</v>
      </c>
      <c r="D46" s="22">
        <v>3637422</v>
      </c>
      <c r="E46" s="22">
        <v>3907279</v>
      </c>
      <c r="F46" s="16"/>
      <c r="G46" s="16"/>
    </row>
    <row r="47" spans="1:7" ht="18" customHeight="1" x14ac:dyDescent="0.2">
      <c r="A47" s="40"/>
      <c r="B47" s="40">
        <v>212</v>
      </c>
      <c r="C47" s="41" t="s">
        <v>43</v>
      </c>
      <c r="D47" s="24">
        <v>846829</v>
      </c>
      <c r="E47" s="24">
        <v>1343034</v>
      </c>
    </row>
    <row r="48" spans="1:7" ht="18" customHeight="1" x14ac:dyDescent="0.2">
      <c r="A48" s="40"/>
      <c r="B48" s="40">
        <v>213</v>
      </c>
      <c r="C48" s="41" t="s">
        <v>44</v>
      </c>
      <c r="D48" s="24">
        <v>2519865</v>
      </c>
      <c r="E48" s="24">
        <v>2142217</v>
      </c>
    </row>
    <row r="49" spans="1:8" ht="18" customHeight="1" x14ac:dyDescent="0.2">
      <c r="A49" s="40"/>
      <c r="B49" s="40">
        <v>214</v>
      </c>
      <c r="C49" s="41" t="s">
        <v>45</v>
      </c>
      <c r="D49" s="24">
        <v>58000</v>
      </c>
      <c r="E49" s="24">
        <v>56000</v>
      </c>
    </row>
    <row r="50" spans="1:8" ht="18" customHeight="1" x14ac:dyDescent="0.2">
      <c r="A50" s="40"/>
      <c r="B50" s="40">
        <v>215</v>
      </c>
      <c r="C50" s="41" t="s">
        <v>46</v>
      </c>
      <c r="D50" s="24">
        <v>212728</v>
      </c>
      <c r="E50" s="24">
        <v>366028</v>
      </c>
    </row>
    <row r="51" spans="1:8" ht="18" customHeight="1" x14ac:dyDescent="0.2">
      <c r="A51" s="37">
        <v>22</v>
      </c>
      <c r="B51" s="37"/>
      <c r="C51" s="38" t="s">
        <v>47</v>
      </c>
      <c r="D51" s="22">
        <v>22673214</v>
      </c>
      <c r="E51" s="22">
        <v>24163361</v>
      </c>
      <c r="F51" s="16"/>
      <c r="G51" s="16"/>
    </row>
    <row r="52" spans="1:8" ht="18" customHeight="1" x14ac:dyDescent="0.2">
      <c r="A52" s="40"/>
      <c r="B52" s="40">
        <v>220</v>
      </c>
      <c r="C52" s="41" t="s">
        <v>48</v>
      </c>
      <c r="D52" s="24">
        <v>433154</v>
      </c>
      <c r="E52" s="24">
        <v>396427</v>
      </c>
    </row>
    <row r="53" spans="1:8" ht="18" customHeight="1" x14ac:dyDescent="0.2">
      <c r="A53" s="40"/>
      <c r="B53" s="40">
        <v>221</v>
      </c>
      <c r="C53" s="41" t="s">
        <v>49</v>
      </c>
      <c r="D53" s="24">
        <v>5614816</v>
      </c>
      <c r="E53" s="24">
        <v>5318647</v>
      </c>
    </row>
    <row r="54" spans="1:8" ht="18" customHeight="1" x14ac:dyDescent="0.2">
      <c r="A54" s="40"/>
      <c r="B54" s="42" t="s">
        <v>50</v>
      </c>
      <c r="C54" s="41" t="s">
        <v>51</v>
      </c>
      <c r="D54" s="24">
        <v>4531371</v>
      </c>
      <c r="E54" s="24">
        <v>4388819</v>
      </c>
    </row>
    <row r="55" spans="1:8" ht="18" customHeight="1" x14ac:dyDescent="0.2">
      <c r="A55" s="40"/>
      <c r="B55" s="42" t="s">
        <v>52</v>
      </c>
      <c r="C55" s="41" t="s">
        <v>53</v>
      </c>
      <c r="D55" s="24">
        <v>458445</v>
      </c>
      <c r="E55" s="24">
        <v>454828</v>
      </c>
    </row>
    <row r="56" spans="1:8" ht="18" customHeight="1" x14ac:dyDescent="0.2">
      <c r="A56" s="40"/>
      <c r="B56" s="42" t="s">
        <v>54</v>
      </c>
      <c r="C56" s="41" t="s">
        <v>55</v>
      </c>
      <c r="D56" s="24">
        <v>625000</v>
      </c>
      <c r="E56" s="24">
        <v>475000</v>
      </c>
    </row>
    <row r="57" spans="1:8" s="18" customFormat="1" ht="18" customHeight="1" x14ac:dyDescent="0.2">
      <c r="A57" s="40"/>
      <c r="B57" s="40">
        <v>222</v>
      </c>
      <c r="C57" s="41" t="s">
        <v>56</v>
      </c>
      <c r="D57" s="24">
        <v>542138</v>
      </c>
      <c r="E57" s="24">
        <v>529171</v>
      </c>
      <c r="H57" s="14"/>
    </row>
    <row r="58" spans="1:8" s="18" customFormat="1" ht="18" customHeight="1" x14ac:dyDescent="0.2">
      <c r="A58" s="40"/>
      <c r="B58" s="40">
        <v>223</v>
      </c>
      <c r="C58" s="41" t="s">
        <v>57</v>
      </c>
      <c r="D58" s="24">
        <v>167339</v>
      </c>
      <c r="E58" s="24">
        <v>136579</v>
      </c>
      <c r="H58" s="14"/>
    </row>
    <row r="59" spans="1:8" s="18" customFormat="1" ht="18" customHeight="1" x14ac:dyDescent="0.2">
      <c r="A59" s="40"/>
      <c r="B59" s="40">
        <v>224</v>
      </c>
      <c r="C59" s="41" t="s">
        <v>58</v>
      </c>
      <c r="D59" s="24">
        <v>320500</v>
      </c>
      <c r="E59" s="24">
        <v>320500</v>
      </c>
      <c r="H59" s="14"/>
    </row>
    <row r="60" spans="1:8" s="18" customFormat="1" ht="18" customHeight="1" x14ac:dyDescent="0.2">
      <c r="A60" s="40"/>
      <c r="B60" s="40">
        <v>225</v>
      </c>
      <c r="C60" s="41" t="s">
        <v>59</v>
      </c>
      <c r="D60" s="24">
        <v>526110</v>
      </c>
      <c r="E60" s="24">
        <v>889110</v>
      </c>
      <c r="H60" s="14"/>
    </row>
    <row r="61" spans="1:8" s="18" customFormat="1" ht="18" customHeight="1" x14ac:dyDescent="0.2">
      <c r="A61" s="40"/>
      <c r="B61" s="40">
        <v>226</v>
      </c>
      <c r="C61" s="41" t="s">
        <v>60</v>
      </c>
      <c r="D61" s="24">
        <v>6090122</v>
      </c>
      <c r="E61" s="24">
        <v>5862194</v>
      </c>
      <c r="H61" s="14"/>
    </row>
    <row r="62" spans="1:8" s="18" customFormat="1" ht="18" customHeight="1" x14ac:dyDescent="0.2">
      <c r="A62" s="40"/>
      <c r="B62" s="42" t="s">
        <v>61</v>
      </c>
      <c r="C62" s="41" t="s">
        <v>62</v>
      </c>
      <c r="D62" s="24">
        <v>195632</v>
      </c>
      <c r="E62" s="24">
        <v>197399</v>
      </c>
      <c r="G62" s="14"/>
      <c r="H62" s="14"/>
    </row>
    <row r="63" spans="1:8" s="18" customFormat="1" ht="18" customHeight="1" x14ac:dyDescent="0.2">
      <c r="A63" s="40"/>
      <c r="B63" s="42" t="s">
        <v>63</v>
      </c>
      <c r="C63" s="41" t="s">
        <v>64</v>
      </c>
      <c r="D63" s="24">
        <v>318824</v>
      </c>
      <c r="E63" s="24">
        <v>275602</v>
      </c>
      <c r="G63" s="14"/>
      <c r="H63" s="14"/>
    </row>
    <row r="64" spans="1:8" s="18" customFormat="1" ht="18" customHeight="1" x14ac:dyDescent="0.2">
      <c r="A64" s="40"/>
      <c r="B64" s="42" t="s">
        <v>65</v>
      </c>
      <c r="C64" s="41" t="s">
        <v>66</v>
      </c>
      <c r="D64" s="24">
        <v>90000</v>
      </c>
      <c r="E64" s="24">
        <v>60000</v>
      </c>
      <c r="G64" s="14"/>
      <c r="H64" s="14"/>
    </row>
    <row r="65" spans="1:11" s="18" customFormat="1" ht="18" customHeight="1" x14ac:dyDescent="0.2">
      <c r="A65" s="40"/>
      <c r="B65" s="42" t="s">
        <v>67</v>
      </c>
      <c r="C65" s="41" t="s">
        <v>68</v>
      </c>
      <c r="D65" s="24">
        <v>2273527</v>
      </c>
      <c r="E65" s="24">
        <v>1887046</v>
      </c>
      <c r="G65" s="14"/>
      <c r="H65" s="14"/>
    </row>
    <row r="66" spans="1:11" s="18" customFormat="1" ht="18" customHeight="1" x14ac:dyDescent="0.2">
      <c r="A66" s="40"/>
      <c r="B66" s="42" t="s">
        <v>69</v>
      </c>
      <c r="C66" s="41" t="s">
        <v>70</v>
      </c>
      <c r="D66" s="24">
        <v>137050</v>
      </c>
      <c r="E66" s="24">
        <v>137988</v>
      </c>
      <c r="G66" s="14"/>
      <c r="H66" s="14"/>
    </row>
    <row r="67" spans="1:11" s="18" customFormat="1" ht="18" customHeight="1" x14ac:dyDescent="0.2">
      <c r="A67" s="40"/>
      <c r="B67" s="42" t="s">
        <v>71</v>
      </c>
      <c r="C67" s="41" t="s">
        <v>72</v>
      </c>
      <c r="D67" s="24">
        <v>3075089</v>
      </c>
      <c r="E67" s="24">
        <v>3304159</v>
      </c>
      <c r="G67" s="14"/>
      <c r="H67" s="14"/>
    </row>
    <row r="68" spans="1:11" s="18" customFormat="1" ht="18" customHeight="1" x14ac:dyDescent="0.2">
      <c r="A68" s="40"/>
      <c r="B68" s="40">
        <v>227</v>
      </c>
      <c r="C68" s="41" t="s">
        <v>73</v>
      </c>
      <c r="D68" s="24">
        <v>8979035</v>
      </c>
      <c r="E68" s="24">
        <v>10710733</v>
      </c>
      <c r="H68" s="14"/>
    </row>
    <row r="69" spans="1:11" s="18" customFormat="1" ht="18" customHeight="1" x14ac:dyDescent="0.2">
      <c r="A69" s="40"/>
      <c r="B69" s="42" t="s">
        <v>74</v>
      </c>
      <c r="C69" s="41" t="s">
        <v>75</v>
      </c>
      <c r="D69" s="24">
        <v>4393000</v>
      </c>
      <c r="E69" s="24">
        <v>5357350</v>
      </c>
      <c r="G69" s="14"/>
      <c r="H69" s="14"/>
    </row>
    <row r="70" spans="1:11" s="18" customFormat="1" ht="18" customHeight="1" x14ac:dyDescent="0.2">
      <c r="A70" s="40"/>
      <c r="B70" s="42" t="s">
        <v>76</v>
      </c>
      <c r="C70" s="41" t="s">
        <v>77</v>
      </c>
      <c r="D70" s="24">
        <v>845000</v>
      </c>
      <c r="E70" s="24">
        <v>831475</v>
      </c>
      <c r="G70" s="14"/>
      <c r="H70" s="14"/>
    </row>
    <row r="71" spans="1:11" s="18" customFormat="1" ht="18" customHeight="1" x14ac:dyDescent="0.2">
      <c r="A71" s="40"/>
      <c r="B71" s="42" t="s">
        <v>78</v>
      </c>
      <c r="C71" s="41" t="s">
        <v>79</v>
      </c>
      <c r="D71" s="24">
        <v>1264482</v>
      </c>
      <c r="E71" s="24">
        <v>983700</v>
      </c>
      <c r="G71" s="14"/>
      <c r="H71" s="14"/>
      <c r="K71" s="19"/>
    </row>
    <row r="72" spans="1:11" s="18" customFormat="1" ht="18" customHeight="1" x14ac:dyDescent="0.2">
      <c r="A72" s="40"/>
      <c r="B72" s="42" t="s">
        <v>80</v>
      </c>
      <c r="C72" s="41" t="s">
        <v>81</v>
      </c>
      <c r="D72" s="24">
        <v>2476553</v>
      </c>
      <c r="E72" s="24">
        <v>3538208</v>
      </c>
      <c r="G72" s="14"/>
      <c r="H72" s="14"/>
    </row>
    <row r="73" spans="1:11" ht="18" customHeight="1" x14ac:dyDescent="0.2">
      <c r="A73" s="37">
        <v>23</v>
      </c>
      <c r="B73" s="37"/>
      <c r="C73" s="38" t="s">
        <v>82</v>
      </c>
      <c r="D73" s="22">
        <v>1260080</v>
      </c>
      <c r="E73" s="22">
        <v>1674711</v>
      </c>
      <c r="F73" s="16"/>
    </row>
    <row r="74" spans="1:11" ht="18" customHeight="1" x14ac:dyDescent="0.2">
      <c r="A74" s="40"/>
      <c r="B74" s="40">
        <v>230</v>
      </c>
      <c r="C74" s="41" t="s">
        <v>83</v>
      </c>
      <c r="D74" s="24">
        <v>741251</v>
      </c>
      <c r="E74" s="24">
        <v>1078609</v>
      </c>
    </row>
    <row r="75" spans="1:11" ht="18" customHeight="1" x14ac:dyDescent="0.2">
      <c r="A75" s="40"/>
      <c r="B75" s="40">
        <v>233</v>
      </c>
      <c r="C75" s="41" t="s">
        <v>84</v>
      </c>
      <c r="D75" s="24">
        <v>518829</v>
      </c>
      <c r="E75" s="24">
        <v>596102</v>
      </c>
    </row>
    <row r="76" spans="1:11" ht="18" customHeight="1" x14ac:dyDescent="0.2">
      <c r="A76" s="40"/>
      <c r="B76" s="40" t="s">
        <v>236</v>
      </c>
      <c r="C76" s="41" t="s">
        <v>84</v>
      </c>
      <c r="D76" s="24">
        <v>514829</v>
      </c>
      <c r="E76" s="24">
        <v>592102</v>
      </c>
    </row>
    <row r="77" spans="1:11" ht="18" customHeight="1" x14ac:dyDescent="0.2">
      <c r="A77" s="40"/>
      <c r="B77" s="42" t="s">
        <v>85</v>
      </c>
      <c r="C77" s="41" t="s">
        <v>86</v>
      </c>
      <c r="D77" s="24">
        <v>1000</v>
      </c>
      <c r="E77" s="24">
        <v>1000</v>
      </c>
    </row>
    <row r="78" spans="1:11" ht="18" customHeight="1" x14ac:dyDescent="0.2">
      <c r="A78" s="40"/>
      <c r="B78" s="42" t="s">
        <v>87</v>
      </c>
      <c r="C78" s="41" t="s">
        <v>88</v>
      </c>
      <c r="D78" s="24">
        <v>1000</v>
      </c>
      <c r="E78" s="24">
        <v>1000</v>
      </c>
    </row>
    <row r="79" spans="1:11" ht="18" customHeight="1" x14ac:dyDescent="0.2">
      <c r="A79" s="40"/>
      <c r="B79" s="42" t="s">
        <v>89</v>
      </c>
      <c r="C79" s="41" t="s">
        <v>90</v>
      </c>
      <c r="D79" s="24">
        <v>1000</v>
      </c>
      <c r="E79" s="24">
        <v>1000</v>
      </c>
    </row>
    <row r="80" spans="1:11" ht="18" customHeight="1" x14ac:dyDescent="0.2">
      <c r="A80" s="40"/>
      <c r="B80" s="42" t="s">
        <v>91</v>
      </c>
      <c r="C80" s="41" t="s">
        <v>92</v>
      </c>
      <c r="D80" s="24">
        <v>1000</v>
      </c>
      <c r="E80" s="24">
        <v>1000</v>
      </c>
    </row>
    <row r="81" spans="1:7" ht="18" customHeight="1" x14ac:dyDescent="0.2">
      <c r="A81" s="37">
        <v>24</v>
      </c>
      <c r="B81" s="37"/>
      <c r="C81" s="38" t="s">
        <v>93</v>
      </c>
      <c r="D81" s="22">
        <v>28000</v>
      </c>
      <c r="E81" s="22">
        <v>25000</v>
      </c>
      <c r="F81" s="16"/>
    </row>
    <row r="82" spans="1:7" ht="18" customHeight="1" x14ac:dyDescent="0.2">
      <c r="A82" s="40"/>
      <c r="B82" s="40">
        <v>240</v>
      </c>
      <c r="C82" s="41" t="s">
        <v>94</v>
      </c>
      <c r="D82" s="24">
        <v>28000</v>
      </c>
      <c r="E82" s="24">
        <v>25000</v>
      </c>
    </row>
    <row r="83" spans="1:7" ht="18" customHeight="1" thickBot="1" x14ac:dyDescent="0.25">
      <c r="A83" s="43"/>
      <c r="B83" s="43"/>
      <c r="C83" s="43" t="s">
        <v>95</v>
      </c>
      <c r="D83" s="45">
        <v>28034976</v>
      </c>
      <c r="E83" s="45">
        <v>30860311</v>
      </c>
      <c r="G83" s="20"/>
    </row>
    <row r="84" spans="1:7" ht="18" customHeight="1" x14ac:dyDescent="0.2">
      <c r="A84" s="57" t="s">
        <v>96</v>
      </c>
      <c r="B84" s="57"/>
      <c r="C84" s="57"/>
      <c r="D84" s="57"/>
      <c r="E84" s="37"/>
    </row>
    <row r="85" spans="1:7" ht="18" customHeight="1" x14ac:dyDescent="0.2">
      <c r="A85" s="37">
        <v>31</v>
      </c>
      <c r="B85" s="37"/>
      <c r="C85" s="38" t="s">
        <v>223</v>
      </c>
      <c r="D85" s="22">
        <v>60000</v>
      </c>
      <c r="E85" s="22">
        <v>50000</v>
      </c>
    </row>
    <row r="86" spans="1:7" ht="18" customHeight="1" x14ac:dyDescent="0.2">
      <c r="A86" s="37"/>
      <c r="B86" s="40">
        <v>310</v>
      </c>
      <c r="C86" s="41" t="s">
        <v>224</v>
      </c>
      <c r="D86" s="24">
        <v>60000</v>
      </c>
      <c r="E86" s="24">
        <v>50000</v>
      </c>
    </row>
    <row r="87" spans="1:7" ht="18" customHeight="1" x14ac:dyDescent="0.2">
      <c r="A87" s="37">
        <v>35</v>
      </c>
      <c r="B87" s="37"/>
      <c r="C87" s="38" t="s">
        <v>97</v>
      </c>
      <c r="D87" s="22">
        <v>319450</v>
      </c>
      <c r="E87" s="22">
        <v>739450</v>
      </c>
    </row>
    <row r="88" spans="1:7" ht="18" customHeight="1" x14ac:dyDescent="0.2">
      <c r="A88" s="40"/>
      <c r="B88" s="40">
        <v>352</v>
      </c>
      <c r="C88" s="41" t="s">
        <v>98</v>
      </c>
      <c r="D88" s="24">
        <v>119450</v>
      </c>
      <c r="E88" s="24">
        <v>669450</v>
      </c>
    </row>
    <row r="89" spans="1:7" ht="18" customHeight="1" x14ac:dyDescent="0.2">
      <c r="A89" s="40"/>
      <c r="B89" s="40">
        <v>359</v>
      </c>
      <c r="C89" s="41" t="s">
        <v>99</v>
      </c>
      <c r="D89" s="24">
        <v>200000</v>
      </c>
      <c r="E89" s="24">
        <v>70000</v>
      </c>
    </row>
    <row r="90" spans="1:7" ht="18" customHeight="1" thickBot="1" x14ac:dyDescent="0.25">
      <c r="A90" s="43"/>
      <c r="B90" s="43"/>
      <c r="C90" s="43" t="s">
        <v>100</v>
      </c>
      <c r="D90" s="44">
        <v>379450</v>
      </c>
      <c r="E90" s="44">
        <v>789450</v>
      </c>
      <c r="F90" s="20"/>
    </row>
    <row r="91" spans="1:7" ht="18" customHeight="1" x14ac:dyDescent="0.25">
      <c r="A91" s="58" t="s">
        <v>101</v>
      </c>
      <c r="B91" s="58"/>
      <c r="C91" s="58"/>
      <c r="D91" s="47"/>
      <c r="E91" s="47"/>
    </row>
    <row r="92" spans="1:7" ht="18" customHeight="1" x14ac:dyDescent="0.2">
      <c r="A92" s="37">
        <v>44</v>
      </c>
      <c r="B92" s="37"/>
      <c r="C92" s="38" t="s">
        <v>102</v>
      </c>
      <c r="D92" s="22">
        <v>2418000</v>
      </c>
      <c r="E92" s="22">
        <v>2348000</v>
      </c>
      <c r="F92" s="16"/>
    </row>
    <row r="93" spans="1:7" ht="18" customHeight="1" x14ac:dyDescent="0.2">
      <c r="A93" s="40"/>
      <c r="B93" s="40">
        <v>444</v>
      </c>
      <c r="C93" s="41" t="s">
        <v>103</v>
      </c>
      <c r="D93" s="24">
        <v>2418000</v>
      </c>
      <c r="E93" s="24">
        <v>2348000</v>
      </c>
    </row>
    <row r="94" spans="1:7" ht="18" customHeight="1" x14ac:dyDescent="0.2">
      <c r="A94" s="37">
        <v>47</v>
      </c>
      <c r="B94" s="37"/>
      <c r="C94" s="38" t="s">
        <v>104</v>
      </c>
      <c r="D94" s="22">
        <v>310000</v>
      </c>
      <c r="E94" s="22">
        <v>290000</v>
      </c>
      <c r="F94" s="16"/>
    </row>
    <row r="95" spans="1:7" ht="18" customHeight="1" x14ac:dyDescent="0.2">
      <c r="A95" s="40"/>
      <c r="B95" s="40">
        <v>470</v>
      </c>
      <c r="C95" s="41" t="s">
        <v>105</v>
      </c>
      <c r="D95" s="24">
        <v>310000</v>
      </c>
      <c r="E95" s="24">
        <v>290000</v>
      </c>
    </row>
    <row r="96" spans="1:7" ht="18" customHeight="1" x14ac:dyDescent="0.2">
      <c r="A96" s="37">
        <v>48</v>
      </c>
      <c r="B96" s="37"/>
      <c r="C96" s="38" t="s">
        <v>106</v>
      </c>
      <c r="D96" s="22">
        <v>4617470</v>
      </c>
      <c r="E96" s="22">
        <v>4438396</v>
      </c>
      <c r="F96" s="16"/>
    </row>
    <row r="97" spans="1:8" ht="18" customHeight="1" x14ac:dyDescent="0.2">
      <c r="A97" s="40"/>
      <c r="B97" s="40">
        <v>481</v>
      </c>
      <c r="C97" s="41" t="s">
        <v>107</v>
      </c>
      <c r="D97" s="24">
        <v>665000</v>
      </c>
      <c r="E97" s="24">
        <v>630000</v>
      </c>
    </row>
    <row r="98" spans="1:8" ht="18" customHeight="1" x14ac:dyDescent="0.2">
      <c r="A98" s="40"/>
      <c r="B98" s="42" t="s">
        <v>108</v>
      </c>
      <c r="C98" s="41" t="s">
        <v>109</v>
      </c>
      <c r="D98" s="24">
        <v>15000</v>
      </c>
      <c r="E98" s="24">
        <v>20000</v>
      </c>
    </row>
    <row r="99" spans="1:8" ht="18" customHeight="1" x14ac:dyDescent="0.2">
      <c r="A99" s="40"/>
      <c r="B99" s="42" t="s">
        <v>110</v>
      </c>
      <c r="C99" s="41" t="s">
        <v>111</v>
      </c>
      <c r="D99" s="24">
        <v>50000</v>
      </c>
      <c r="E99" s="24">
        <v>60000</v>
      </c>
    </row>
    <row r="100" spans="1:8" ht="18" customHeight="1" x14ac:dyDescent="0.2">
      <c r="A100" s="40"/>
      <c r="B100" s="42" t="s">
        <v>112</v>
      </c>
      <c r="C100" s="41" t="s">
        <v>113</v>
      </c>
      <c r="D100" s="24">
        <v>600000</v>
      </c>
      <c r="E100" s="24">
        <v>550000</v>
      </c>
    </row>
    <row r="101" spans="1:8" ht="18" customHeight="1" x14ac:dyDescent="0.2">
      <c r="A101" s="40"/>
      <c r="B101" s="40">
        <v>482</v>
      </c>
      <c r="C101" s="41" t="s">
        <v>114</v>
      </c>
      <c r="D101" s="24">
        <v>3664470</v>
      </c>
      <c r="E101" s="24">
        <v>3578796</v>
      </c>
    </row>
    <row r="102" spans="1:8" ht="18" customHeight="1" x14ac:dyDescent="0.2">
      <c r="A102" s="40"/>
      <c r="B102" s="42" t="s">
        <v>115</v>
      </c>
      <c r="C102" s="41" t="s">
        <v>116</v>
      </c>
      <c r="D102" s="24">
        <v>280000</v>
      </c>
      <c r="E102" s="24">
        <v>280000</v>
      </c>
    </row>
    <row r="103" spans="1:8" ht="18" customHeight="1" x14ac:dyDescent="0.2">
      <c r="A103" s="40"/>
      <c r="B103" s="42" t="s">
        <v>244</v>
      </c>
      <c r="C103" s="41" t="s">
        <v>246</v>
      </c>
      <c r="D103" s="24"/>
      <c r="E103" s="24">
        <v>50000</v>
      </c>
    </row>
    <row r="104" spans="1:8" ht="18" customHeight="1" x14ac:dyDescent="0.2">
      <c r="A104" s="40"/>
      <c r="B104" s="42" t="s">
        <v>245</v>
      </c>
      <c r="C104" s="41" t="s">
        <v>247</v>
      </c>
      <c r="D104" s="24"/>
      <c r="E104" s="24">
        <v>90000</v>
      </c>
    </row>
    <row r="105" spans="1:8" ht="18" customHeight="1" x14ac:dyDescent="0.2">
      <c r="A105" s="40"/>
      <c r="B105" s="42" t="s">
        <v>117</v>
      </c>
      <c r="C105" s="41" t="s">
        <v>118</v>
      </c>
      <c r="D105" s="24">
        <v>18000</v>
      </c>
      <c r="E105" s="24">
        <v>22760</v>
      </c>
    </row>
    <row r="106" spans="1:8" ht="18" customHeight="1" x14ac:dyDescent="0.2">
      <c r="A106" s="40"/>
      <c r="B106" s="42" t="s">
        <v>119</v>
      </c>
      <c r="C106" s="41" t="s">
        <v>120</v>
      </c>
      <c r="D106" s="24">
        <v>1693520</v>
      </c>
      <c r="E106" s="24">
        <v>1723486</v>
      </c>
    </row>
    <row r="107" spans="1:8" ht="18" customHeight="1" x14ac:dyDescent="0.2">
      <c r="A107" s="40"/>
      <c r="B107" s="42" t="s">
        <v>121</v>
      </c>
      <c r="C107" s="41" t="s">
        <v>122</v>
      </c>
      <c r="D107" s="24">
        <v>1162650</v>
      </c>
      <c r="E107" s="24">
        <v>1053750</v>
      </c>
    </row>
    <row r="108" spans="1:8" ht="18" customHeight="1" x14ac:dyDescent="0.2">
      <c r="A108" s="40"/>
      <c r="B108" s="42" t="s">
        <v>123</v>
      </c>
      <c r="C108" s="41" t="s">
        <v>124</v>
      </c>
      <c r="D108" s="24">
        <v>46000</v>
      </c>
      <c r="E108" s="24">
        <v>82000</v>
      </c>
    </row>
    <row r="109" spans="1:8" ht="18" customHeight="1" x14ac:dyDescent="0.2">
      <c r="A109" s="40"/>
      <c r="B109" s="42" t="s">
        <v>125</v>
      </c>
      <c r="C109" s="41" t="s">
        <v>126</v>
      </c>
      <c r="D109" s="24">
        <v>85000</v>
      </c>
      <c r="E109" s="24">
        <v>138400</v>
      </c>
    </row>
    <row r="110" spans="1:8" ht="18" customHeight="1" x14ac:dyDescent="0.2">
      <c r="A110" s="40"/>
      <c r="B110" s="42" t="s">
        <v>127</v>
      </c>
      <c r="C110" s="41" t="s">
        <v>128</v>
      </c>
      <c r="D110" s="24">
        <v>164300</v>
      </c>
      <c r="E110" s="24">
        <v>138400</v>
      </c>
      <c r="H110" s="20"/>
    </row>
    <row r="111" spans="1:8" ht="18" customHeight="1" x14ac:dyDescent="0.2">
      <c r="A111" s="40"/>
      <c r="B111" s="40">
        <v>484</v>
      </c>
      <c r="C111" s="41" t="s">
        <v>129</v>
      </c>
      <c r="D111" s="24">
        <v>288000</v>
      </c>
      <c r="E111" s="24">
        <v>229600</v>
      </c>
    </row>
    <row r="112" spans="1:8" ht="18" customHeight="1" x14ac:dyDescent="0.2">
      <c r="A112" s="40"/>
      <c r="B112" s="42" t="s">
        <v>130</v>
      </c>
      <c r="C112" s="41" t="s">
        <v>131</v>
      </c>
      <c r="D112" s="24">
        <v>10000</v>
      </c>
      <c r="E112" s="24"/>
    </row>
    <row r="113" spans="1:7" ht="18" customHeight="1" x14ac:dyDescent="0.2">
      <c r="A113" s="40"/>
      <c r="B113" s="42" t="s">
        <v>132</v>
      </c>
      <c r="C113" s="41" t="s">
        <v>133</v>
      </c>
      <c r="D113" s="24">
        <v>155300</v>
      </c>
      <c r="E113" s="24">
        <v>137800</v>
      </c>
    </row>
    <row r="114" spans="1:7" ht="18" customHeight="1" x14ac:dyDescent="0.2">
      <c r="A114" s="40"/>
      <c r="B114" s="42" t="s">
        <v>134</v>
      </c>
      <c r="C114" s="41" t="s">
        <v>135</v>
      </c>
      <c r="D114" s="24">
        <v>122700</v>
      </c>
      <c r="E114" s="24">
        <v>91800</v>
      </c>
    </row>
    <row r="115" spans="1:7" ht="18" customHeight="1" x14ac:dyDescent="0.2">
      <c r="A115" s="37">
        <v>49</v>
      </c>
      <c r="B115" s="37"/>
      <c r="C115" s="38" t="s">
        <v>136</v>
      </c>
      <c r="D115" s="22">
        <v>0</v>
      </c>
      <c r="E115" s="22"/>
      <c r="F115" s="16"/>
    </row>
    <row r="116" spans="1:7" ht="18" customHeight="1" x14ac:dyDescent="0.2">
      <c r="A116" s="40"/>
      <c r="B116" s="40">
        <v>492</v>
      </c>
      <c r="C116" s="41" t="s">
        <v>137</v>
      </c>
      <c r="D116" s="24">
        <v>0</v>
      </c>
      <c r="E116" s="24"/>
    </row>
    <row r="117" spans="1:7" ht="18" customHeight="1" x14ac:dyDescent="0.2">
      <c r="A117" s="40"/>
      <c r="B117" s="40">
        <v>499</v>
      </c>
      <c r="C117" s="41" t="s">
        <v>138</v>
      </c>
      <c r="D117" s="24">
        <v>0</v>
      </c>
      <c r="E117" s="24"/>
    </row>
    <row r="118" spans="1:7" ht="18" customHeight="1" thickBot="1" x14ac:dyDescent="0.25">
      <c r="A118" s="43"/>
      <c r="B118" s="43"/>
      <c r="C118" s="43" t="s">
        <v>139</v>
      </c>
      <c r="D118" s="44">
        <v>7345470</v>
      </c>
      <c r="E118" s="44">
        <v>7076396</v>
      </c>
      <c r="G118" s="20"/>
    </row>
    <row r="119" spans="1:7" ht="18" customHeight="1" x14ac:dyDescent="0.2">
      <c r="A119" s="57" t="s">
        <v>140</v>
      </c>
      <c r="B119" s="57"/>
      <c r="C119" s="57"/>
      <c r="D119" s="57"/>
      <c r="E119" s="37"/>
    </row>
    <row r="120" spans="1:7" ht="18" customHeight="1" x14ac:dyDescent="0.2">
      <c r="A120" s="37">
        <v>50</v>
      </c>
      <c r="B120" s="37"/>
      <c r="C120" s="38" t="s">
        <v>141</v>
      </c>
      <c r="D120" s="22">
        <v>200000</v>
      </c>
      <c r="E120" s="22">
        <v>150000</v>
      </c>
    </row>
    <row r="121" spans="1:7" ht="18" customHeight="1" x14ac:dyDescent="0.2">
      <c r="A121" s="40"/>
      <c r="B121" s="40">
        <v>500</v>
      </c>
      <c r="C121" s="41" t="s">
        <v>141</v>
      </c>
      <c r="D121" s="24">
        <v>200000</v>
      </c>
      <c r="E121" s="24">
        <v>150000</v>
      </c>
    </row>
    <row r="122" spans="1:7" ht="18" customHeight="1" thickBot="1" x14ac:dyDescent="0.25">
      <c r="A122" s="43"/>
      <c r="B122" s="43"/>
      <c r="C122" s="43" t="s">
        <v>142</v>
      </c>
      <c r="D122" s="44">
        <v>200000</v>
      </c>
      <c r="E122" s="44">
        <v>150000</v>
      </c>
    </row>
    <row r="123" spans="1:7" ht="18" customHeight="1" x14ac:dyDescent="0.2">
      <c r="A123" s="57" t="s">
        <v>143</v>
      </c>
      <c r="B123" s="57"/>
      <c r="C123" s="57"/>
      <c r="D123" s="57"/>
      <c r="E123" s="37"/>
    </row>
    <row r="124" spans="1:7" ht="18" customHeight="1" x14ac:dyDescent="0.2">
      <c r="A124" s="37">
        <v>62</v>
      </c>
      <c r="B124" s="37"/>
      <c r="C124" s="38" t="s">
        <v>144</v>
      </c>
      <c r="D124" s="22">
        <v>11764474</v>
      </c>
      <c r="E124" s="22">
        <v>16142792</v>
      </c>
      <c r="F124" s="16"/>
    </row>
    <row r="125" spans="1:7" ht="18" customHeight="1" x14ac:dyDescent="0.2">
      <c r="A125" s="40"/>
      <c r="B125" s="40">
        <v>622</v>
      </c>
      <c r="C125" s="41" t="s">
        <v>145</v>
      </c>
      <c r="D125" s="24">
        <v>1664000</v>
      </c>
      <c r="E125" s="24">
        <v>3662986</v>
      </c>
    </row>
    <row r="126" spans="1:7" ht="18" customHeight="1" x14ac:dyDescent="0.2">
      <c r="A126" s="40"/>
      <c r="B126" s="40">
        <v>623</v>
      </c>
      <c r="C126" s="41" t="s">
        <v>146</v>
      </c>
      <c r="D126" s="24">
        <v>18000</v>
      </c>
      <c r="E126" s="24">
        <v>15000</v>
      </c>
    </row>
    <row r="127" spans="1:7" ht="18" customHeight="1" x14ac:dyDescent="0.2">
      <c r="A127" s="40"/>
      <c r="B127" s="40">
        <v>625</v>
      </c>
      <c r="C127" s="41" t="s">
        <v>147</v>
      </c>
      <c r="D127" s="24">
        <v>8919974</v>
      </c>
      <c r="E127" s="24">
        <v>11302306</v>
      </c>
    </row>
    <row r="128" spans="1:7" ht="18" customHeight="1" x14ac:dyDescent="0.2">
      <c r="A128" s="40"/>
      <c r="B128" s="40">
        <v>626</v>
      </c>
      <c r="C128" s="41" t="s">
        <v>148</v>
      </c>
      <c r="D128" s="24">
        <v>800000</v>
      </c>
      <c r="E128" s="24">
        <v>800000</v>
      </c>
    </row>
    <row r="129" spans="1:8" ht="18" customHeight="1" x14ac:dyDescent="0.2">
      <c r="A129" s="40"/>
      <c r="B129" s="40">
        <v>628</v>
      </c>
      <c r="C129" s="41" t="s">
        <v>149</v>
      </c>
      <c r="D129" s="24">
        <v>362500</v>
      </c>
      <c r="E129" s="24">
        <v>362500</v>
      </c>
    </row>
    <row r="130" spans="1:8" ht="18" customHeight="1" x14ac:dyDescent="0.2">
      <c r="A130" s="37">
        <v>64</v>
      </c>
      <c r="B130" s="37"/>
      <c r="C130" s="38" t="s">
        <v>150</v>
      </c>
      <c r="D130" s="22">
        <v>23844600</v>
      </c>
      <c r="E130" s="22">
        <v>25740332</v>
      </c>
      <c r="F130" s="16"/>
    </row>
    <row r="131" spans="1:8" ht="18" customHeight="1" x14ac:dyDescent="0.2">
      <c r="A131" s="40"/>
      <c r="B131" s="40">
        <v>641</v>
      </c>
      <c r="C131" s="41" t="s">
        <v>151</v>
      </c>
      <c r="D131" s="24">
        <v>2146600</v>
      </c>
      <c r="E131" s="24">
        <v>1596600</v>
      </c>
    </row>
    <row r="132" spans="1:8" ht="18" customHeight="1" x14ac:dyDescent="0.2">
      <c r="A132" s="40"/>
      <c r="B132" s="42" t="s">
        <v>152</v>
      </c>
      <c r="C132" s="41" t="s">
        <v>153</v>
      </c>
      <c r="D132" s="24">
        <v>0</v>
      </c>
      <c r="E132" s="24"/>
    </row>
    <row r="133" spans="1:8" ht="18" customHeight="1" x14ac:dyDescent="0.2">
      <c r="A133" s="40"/>
      <c r="B133" s="42" t="s">
        <v>154</v>
      </c>
      <c r="C133" s="41" t="s">
        <v>155</v>
      </c>
      <c r="D133" s="24">
        <v>2086600</v>
      </c>
      <c r="E133" s="24">
        <v>1556600</v>
      </c>
    </row>
    <row r="134" spans="1:8" ht="18" customHeight="1" x14ac:dyDescent="0.2">
      <c r="A134" s="40"/>
      <c r="B134" s="42" t="s">
        <v>156</v>
      </c>
      <c r="C134" s="41" t="s">
        <v>157</v>
      </c>
      <c r="D134" s="24">
        <v>60000</v>
      </c>
      <c r="E134" s="24">
        <v>40000</v>
      </c>
    </row>
    <row r="135" spans="1:8" ht="18" customHeight="1" x14ac:dyDescent="0.2">
      <c r="A135" s="40"/>
      <c r="B135" s="40">
        <v>644</v>
      </c>
      <c r="C135" s="41" t="s">
        <v>248</v>
      </c>
      <c r="D135" s="24">
        <v>600000</v>
      </c>
      <c r="E135" s="24">
        <v>3100000</v>
      </c>
    </row>
    <row r="136" spans="1:8" ht="18" customHeight="1" x14ac:dyDescent="0.2">
      <c r="A136" s="40"/>
      <c r="B136" s="40">
        <v>645</v>
      </c>
      <c r="C136" s="41" t="s">
        <v>249</v>
      </c>
      <c r="D136" s="24">
        <v>7432900</v>
      </c>
      <c r="E136" s="24">
        <v>9090970</v>
      </c>
    </row>
    <row r="137" spans="1:8" ht="18" customHeight="1" x14ac:dyDescent="0.2">
      <c r="A137" s="40"/>
      <c r="B137" s="40">
        <v>646</v>
      </c>
      <c r="C137" s="41" t="s">
        <v>250</v>
      </c>
      <c r="D137" s="24">
        <v>6942900</v>
      </c>
      <c r="E137" s="24">
        <v>5850000</v>
      </c>
    </row>
    <row r="138" spans="1:8" ht="18" customHeight="1" x14ac:dyDescent="0.2">
      <c r="A138" s="40"/>
      <c r="B138" s="40">
        <v>647</v>
      </c>
      <c r="C138" s="41" t="s">
        <v>251</v>
      </c>
      <c r="D138" s="24">
        <v>573000</v>
      </c>
      <c r="E138" s="24">
        <v>573000</v>
      </c>
      <c r="H138" s="20"/>
    </row>
    <row r="139" spans="1:8" ht="18" customHeight="1" x14ac:dyDescent="0.2">
      <c r="A139" s="40"/>
      <c r="B139" s="40">
        <v>648</v>
      </c>
      <c r="C139" s="41" t="s">
        <v>158</v>
      </c>
      <c r="D139" s="24">
        <v>6000000</v>
      </c>
      <c r="E139" s="24">
        <v>5500000</v>
      </c>
    </row>
    <row r="140" spans="1:8" ht="15" x14ac:dyDescent="0.25">
      <c r="A140" s="48"/>
      <c r="B140" s="40">
        <v>649</v>
      </c>
      <c r="C140" s="41" t="s">
        <v>237</v>
      </c>
      <c r="D140" s="24">
        <v>6000000</v>
      </c>
      <c r="E140" s="24">
        <v>29762</v>
      </c>
    </row>
    <row r="141" spans="1:8" ht="18" customHeight="1" thickBot="1" x14ac:dyDescent="0.25">
      <c r="A141" s="43"/>
      <c r="B141" s="43"/>
      <c r="C141" s="43" t="s">
        <v>159</v>
      </c>
      <c r="D141" s="44">
        <v>35609074</v>
      </c>
      <c r="E141" s="44">
        <v>41883124</v>
      </c>
      <c r="F141" s="20"/>
    </row>
    <row r="142" spans="1:8" ht="18" customHeight="1" x14ac:dyDescent="0.2">
      <c r="A142" s="57" t="s">
        <v>160</v>
      </c>
      <c r="B142" s="57"/>
      <c r="C142" s="57"/>
      <c r="D142" s="57"/>
      <c r="E142" s="37"/>
    </row>
    <row r="143" spans="1:8" ht="18" customHeight="1" x14ac:dyDescent="0.2">
      <c r="A143" s="37">
        <v>83</v>
      </c>
      <c r="B143" s="37"/>
      <c r="C143" s="38" t="s">
        <v>161</v>
      </c>
      <c r="D143" s="22">
        <v>120000</v>
      </c>
      <c r="E143" s="22">
        <v>120000</v>
      </c>
    </row>
    <row r="144" spans="1:8" ht="18" customHeight="1" x14ac:dyDescent="0.2">
      <c r="A144" s="40"/>
      <c r="B144" s="40">
        <v>831</v>
      </c>
      <c r="C144" s="41" t="s">
        <v>162</v>
      </c>
      <c r="D144" s="24">
        <v>120000</v>
      </c>
      <c r="E144" s="24">
        <v>12000</v>
      </c>
    </row>
    <row r="145" spans="1:7" ht="18" customHeight="1" x14ac:dyDescent="0.2">
      <c r="A145" s="37">
        <v>86</v>
      </c>
      <c r="B145" s="37"/>
      <c r="C145" s="38" t="s">
        <v>163</v>
      </c>
      <c r="D145" s="22">
        <v>20000</v>
      </c>
      <c r="E145" s="22">
        <v>20000</v>
      </c>
    </row>
    <row r="146" spans="1:7" ht="18" customHeight="1" x14ac:dyDescent="0.2">
      <c r="A146" s="40"/>
      <c r="B146" s="40">
        <v>860</v>
      </c>
      <c r="C146" s="41" t="s">
        <v>164</v>
      </c>
      <c r="D146" s="24">
        <v>20000</v>
      </c>
      <c r="E146" s="24">
        <v>20000</v>
      </c>
    </row>
    <row r="147" spans="1:7" ht="18" customHeight="1" thickBot="1" x14ac:dyDescent="0.25">
      <c r="A147" s="43"/>
      <c r="B147" s="43"/>
      <c r="C147" s="43" t="s">
        <v>165</v>
      </c>
      <c r="D147" s="44">
        <v>140000</v>
      </c>
      <c r="E147" s="44">
        <v>140000</v>
      </c>
    </row>
    <row r="148" spans="1:7" ht="18" customHeight="1" x14ac:dyDescent="0.2">
      <c r="A148" s="57" t="s">
        <v>166</v>
      </c>
      <c r="B148" s="57"/>
      <c r="C148" s="57"/>
      <c r="D148" s="57"/>
      <c r="E148" s="37"/>
    </row>
    <row r="149" spans="1:7" ht="18" customHeight="1" x14ac:dyDescent="0.2">
      <c r="A149" s="37">
        <v>91</v>
      </c>
      <c r="B149" s="37"/>
      <c r="C149" s="38" t="s">
        <v>167</v>
      </c>
      <c r="D149" s="22">
        <v>1700000</v>
      </c>
      <c r="E149" s="22">
        <v>1100000</v>
      </c>
    </row>
    <row r="150" spans="1:7" ht="18" customHeight="1" x14ac:dyDescent="0.2">
      <c r="A150" s="40"/>
      <c r="B150" s="40">
        <v>911</v>
      </c>
      <c r="C150" s="41" t="s">
        <v>168</v>
      </c>
      <c r="D150" s="24">
        <v>1700000</v>
      </c>
      <c r="E150" s="24">
        <v>1100000</v>
      </c>
    </row>
    <row r="151" spans="1:7" ht="18" customHeight="1" thickBot="1" x14ac:dyDescent="0.25">
      <c r="A151" s="43"/>
      <c r="B151" s="43"/>
      <c r="C151" s="43" t="s">
        <v>169</v>
      </c>
      <c r="D151" s="44">
        <v>1700000</v>
      </c>
      <c r="E151" s="46">
        <v>1100000</v>
      </c>
    </row>
    <row r="152" spans="1:7" ht="18" customHeight="1" thickBot="1" x14ac:dyDescent="0.25">
      <c r="A152" s="49"/>
      <c r="B152" s="49"/>
      <c r="C152" s="49" t="s">
        <v>170</v>
      </c>
      <c r="D152" s="50">
        <v>182535089</v>
      </c>
      <c r="E152" s="50">
        <v>194995837</v>
      </c>
      <c r="G152" s="51"/>
    </row>
  </sheetData>
  <sheetProtection formatCells="0" formatColumns="0" formatRows="0" insertColumns="0" insertRows="0" insertHyperlinks="0" deleteColumns="0" deleteRows="0" sort="0" autoFilter="0" pivotTables="0"/>
  <mergeCells count="9">
    <mergeCell ref="A8:D8"/>
    <mergeCell ref="A40:D40"/>
    <mergeCell ref="A84:D84"/>
    <mergeCell ref="K1:O1"/>
    <mergeCell ref="A119:D119"/>
    <mergeCell ref="A142:D142"/>
    <mergeCell ref="A148:D148"/>
    <mergeCell ref="A123:D123"/>
    <mergeCell ref="A91:C91"/>
  </mergeCells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Orzamento Ingresos</vt:lpstr>
      <vt:lpstr>Orzamento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estudos03</cp:lastModifiedBy>
  <dcterms:created xsi:type="dcterms:W3CDTF">2016-09-15T10:12:31Z</dcterms:created>
  <dcterms:modified xsi:type="dcterms:W3CDTF">2020-02-12T11:13:50Z</dcterms:modified>
</cp:coreProperties>
</file>