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Execución orzamentaria\2026\"/>
    </mc:Choice>
  </mc:AlternateContent>
  <xr:revisionPtr revIDLastSave="0" documentId="13_ncr:1_{2A8B0CD2-DDD9-4D15-8750-97E2D0FA4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1º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D31" i="1"/>
  <c r="E31" i="1"/>
  <c r="F31" i="1"/>
  <c r="G31" i="1"/>
  <c r="H31" i="1"/>
  <c r="I31" i="1"/>
  <c r="J31" i="1"/>
  <c r="K31" i="1"/>
  <c r="C31" i="1"/>
</calcChain>
</file>

<file path=xl/sharedStrings.xml><?xml version="1.0" encoding="utf-8"?>
<sst xmlns="http://schemas.openxmlformats.org/spreadsheetml/2006/main" count="44" uniqueCount="39">
  <si>
    <t>TOTAL XERAL</t>
  </si>
  <si>
    <t xml:space="preserve">VARIACION ACTIVOS FINANCEIROS                </t>
  </si>
  <si>
    <t xml:space="preserve">TRANSFERENCIAS DE CAPITAL                    </t>
  </si>
  <si>
    <t>INGRESOS PATRIMONIAIS</t>
  </si>
  <si>
    <t>TRANSFERENCIAS CORRENTES</t>
  </si>
  <si>
    <t>TAXAS, PREZOS PÚBLICOS E OUTROS INGRESOS</t>
  </si>
  <si>
    <t>DEREITOS PENDENTES DE COBRO</t>
  </si>
  <si>
    <t>RECADACIÓN NETA</t>
  </si>
  <si>
    <t>DER. RECOÑECIDOS NETOS</t>
  </si>
  <si>
    <t>DEREITOS CANCELADOS</t>
  </si>
  <si>
    <t>DEREITOS ANULADOS</t>
  </si>
  <si>
    <t>DEREITOS RECOÑECIDOS</t>
  </si>
  <si>
    <t>PREVISIÓNS DEFINITIVAS</t>
  </si>
  <si>
    <t>MODIFICACIÓNS</t>
  </si>
  <si>
    <t>PREVISIÓNS INICIAIS</t>
  </si>
  <si>
    <t>DENOMINACIÓN</t>
  </si>
  <si>
    <t>CAPÍTULO</t>
  </si>
  <si>
    <t>ORZAMENTO DE INGRESOS</t>
  </si>
  <si>
    <t>Fonte: Servizo de contabilidade, orzamentos e tesourería</t>
  </si>
  <si>
    <t>Execución orzamentaria de ingresos e gastos</t>
  </si>
  <si>
    <t>Unidade de Análises  e Programas</t>
  </si>
  <si>
    <t>ORZAMENTO DE GASTOS</t>
  </si>
  <si>
    <t>CRÉDITO INICIAL</t>
  </si>
  <si>
    <t>CRÉDITO TOTAL</t>
  </si>
  <si>
    <t>RETENCIÓN DE CRÉDITO</t>
  </si>
  <si>
    <t>AUTORIZACIÓNS</t>
  </si>
  <si>
    <t>COMPROMISOS</t>
  </si>
  <si>
    <t>OBRIGAS RECOÑECIDAS</t>
  </si>
  <si>
    <t>REINTEGROS</t>
  </si>
  <si>
    <t>PAGAMENTOS</t>
  </si>
  <si>
    <t>GASTOS DE PERSOAL</t>
  </si>
  <si>
    <t>GASTOS CORRENTES DE BENS E SERVIZOS</t>
  </si>
  <si>
    <t>GASTOS FINANCEIROS</t>
  </si>
  <si>
    <t>FONDO DE CONTINXENCIA</t>
  </si>
  <si>
    <t>INVESTIMENTOS REAIS</t>
  </si>
  <si>
    <t>ACTIVOS FINANCEIROS</t>
  </si>
  <si>
    <t>PASIVOS FINANCEIROS</t>
  </si>
  <si>
    <t>Ano 2026, 1º trimestre</t>
  </si>
  <si>
    <t>Data do informe: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</si>
</sst>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5" fillId="2" borderId="0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</cellXfs>
  <cellStyles count="3">
    <cellStyle name="Énfasis4" xfId="2" builtinId="41"/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104775</xdr:rowOff>
    </xdr:from>
    <xdr:to>
      <xdr:col>1</xdr:col>
      <xdr:colOff>1714501</xdr:colOff>
      <xdr:row>0</xdr:row>
      <xdr:rowOff>544773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4775"/>
          <a:ext cx="232410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0C2C6-7835-4C35-A282-3E8D23AE0670}" name="Tabla1" displayName="Tabla1" ref="A22:K31" totalsRowShown="0" dataDxfId="24">
  <autoFilter ref="A22:K31" xr:uid="{72A0C2C6-7835-4C35-A282-3E8D23AE0670}"/>
  <tableColumns count="11">
    <tableColumn id="1" xr3:uid="{66D72E01-2BED-4CC3-80F8-D088DDF6DA03}" name="CAPÍTULO" dataDxfId="23"/>
    <tableColumn id="2" xr3:uid="{0F7B2587-0C5D-4865-89A9-3F41F9610136}" name="DENOMINACIÓN" dataDxfId="22"/>
    <tableColumn id="3" xr3:uid="{62075730-2556-4A6D-B3E0-FC28DAEC2CE3}" name="CRÉDITO INICIAL" dataDxfId="21"/>
    <tableColumn id="4" xr3:uid="{28623CC5-9EFD-4677-8A26-3827DA69FD32}" name="MODIFICACIÓNS" dataDxfId="20"/>
    <tableColumn id="5" xr3:uid="{A02F7D7B-78E7-48B0-A918-554EE9870A46}" name="CRÉDITO TOTAL" dataDxfId="19"/>
    <tableColumn id="6" xr3:uid="{B2AE8D74-FE2C-4DFA-A4BA-C70E28D2F528}" name="RETENCIÓN DE CRÉDITO" dataDxfId="18"/>
    <tableColumn id="7" xr3:uid="{75AFC68A-6A94-4B85-B0FC-6E363AE42537}" name="AUTORIZACIÓNS" dataDxfId="17"/>
    <tableColumn id="8" xr3:uid="{3D43D210-BE89-4D41-B480-38E047FD3B68}" name="COMPROMISOS" dataDxfId="16"/>
    <tableColumn id="9" xr3:uid="{B9DCC0F5-5ECE-4FF9-86C0-DF8F947F8AA3}" name="OBRIGAS RECOÑECIDAS" dataDxfId="15"/>
    <tableColumn id="10" xr3:uid="{A3F7B38B-9EDD-4F11-83EB-9E199A13F7B2}" name="REINTEGROS" dataDxfId="14"/>
    <tableColumn id="11" xr3:uid="{885AB35A-9C18-480B-9884-907250D28DB7}" name="PAGAMENTOS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7B168F-52E0-4873-B35F-F03FD3D23870}" name="Tabla2" displayName="Tabla2" ref="A10:K16" totalsRowShown="0" headerRowDxfId="12" dataDxfId="11">
  <autoFilter ref="A10:K16" xr:uid="{BB7B168F-52E0-4873-B35F-F03FD3D23870}"/>
  <tableColumns count="11">
    <tableColumn id="1" xr3:uid="{E4AEE7C0-76EC-41DB-83B2-6B026EF287D3}" name="CAPÍTULO" dataDxfId="10"/>
    <tableColumn id="2" xr3:uid="{90EDFD6B-6E6B-49C8-8119-6F9EFD7A715D}" name="DENOMINACIÓN" dataDxfId="9"/>
    <tableColumn id="3" xr3:uid="{A13C391F-A92A-40F3-8262-04554375AC47}" name="PREVISIÓNS INICIAIS" dataDxfId="8"/>
    <tableColumn id="4" xr3:uid="{068608BC-3383-4028-BB8A-3DC125B9C6BF}" name="MODIFICACIÓNS" dataDxfId="7"/>
    <tableColumn id="5" xr3:uid="{368B6D3E-A38C-4752-8B26-2732D25C5125}" name="PREVISIÓNS DEFINITIVAS" dataDxfId="6"/>
    <tableColumn id="6" xr3:uid="{E8FA8254-8178-4AE2-8364-13E4EF1E5B2D}" name="DEREITOS RECOÑECIDOS" dataDxfId="5"/>
    <tableColumn id="7" xr3:uid="{1EADA72C-353D-4625-8133-A84896F9D2DA}" name="DEREITOS ANULADOS" dataDxfId="4"/>
    <tableColumn id="8" xr3:uid="{D878A427-CD2B-4EAA-A626-09732657DC31}" name="DEREITOS CANCELADOS" dataDxfId="3"/>
    <tableColumn id="9" xr3:uid="{4D04A040-7BDB-4D00-89D6-7AE4F222F214}" name="DER. RECOÑECIDOS NETOS" dataDxfId="2"/>
    <tableColumn id="10" xr3:uid="{8C84AA01-CA05-4188-BC96-9FB47F314B8A}" name="RECADACIÓN NETA" dataDxfId="1"/>
    <tableColumn id="11" xr3:uid="{983204F1-E4C2-4FAE-A8A4-8066E349BDF5}" name="DEREITOS PENDENTES DE COBRO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G3" sqref="G3"/>
    </sheetView>
  </sheetViews>
  <sheetFormatPr baseColWidth="10" defaultRowHeight="12.75" x14ac:dyDescent="0.2"/>
  <cols>
    <col min="1" max="1" width="12" style="1" customWidth="1"/>
    <col min="2" max="2" width="42.7109375" style="1" bestFit="1" customWidth="1"/>
    <col min="3" max="3" width="21.28515625" style="1" customWidth="1"/>
    <col min="4" max="4" width="17.85546875" style="1" customWidth="1"/>
    <col min="5" max="5" width="25.140625" style="1" customWidth="1"/>
    <col min="6" max="6" width="24.5703125" style="1" customWidth="1"/>
    <col min="7" max="7" width="22" style="1" customWidth="1"/>
    <col min="8" max="8" width="23.85546875" style="1" customWidth="1"/>
    <col min="9" max="9" width="26.42578125" style="1" customWidth="1"/>
    <col min="10" max="10" width="20" style="1" customWidth="1"/>
    <col min="11" max="11" width="31.7109375" style="1" customWidth="1"/>
    <col min="12" max="12" width="13.85546875" style="1" bestFit="1" customWidth="1"/>
    <col min="13" max="16384" width="11.42578125" style="1"/>
  </cols>
  <sheetData>
    <row r="1" spans="1:11" s="11" customFormat="1" ht="54" customHeight="1" thickBot="1" x14ac:dyDescent="0.3">
      <c r="A1" s="16"/>
      <c r="B1" s="15"/>
      <c r="C1" s="15"/>
      <c r="D1" s="15"/>
      <c r="E1" s="12"/>
      <c r="F1" s="14"/>
      <c r="G1" s="13"/>
      <c r="H1" s="12"/>
      <c r="I1" s="31" t="s">
        <v>20</v>
      </c>
      <c r="J1" s="31"/>
      <c r="K1" s="31"/>
    </row>
    <row r="2" spans="1:11" ht="15" customHeight="1" x14ac:dyDescent="0.25">
      <c r="A2" s="10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9" t="s">
        <v>19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A4" s="6" t="s">
        <v>37</v>
      </c>
      <c r="B4" s="6"/>
    </row>
    <row r="5" spans="1:11" ht="15" customHeight="1" x14ac:dyDescent="0.25">
      <c r="A5" s="6" t="s">
        <v>18</v>
      </c>
      <c r="B5" s="6"/>
    </row>
    <row r="6" spans="1:11" ht="15" customHeight="1" x14ac:dyDescent="0.25">
      <c r="A6" s="5" t="s">
        <v>38</v>
      </c>
      <c r="B6" s="5"/>
    </row>
    <row r="8" spans="1:11" ht="21" x14ac:dyDescent="0.2">
      <c r="A8" s="30" t="s">
        <v>17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8.7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30" customHeight="1" x14ac:dyDescent="0.2">
      <c r="A10" s="21" t="s">
        <v>16</v>
      </c>
      <c r="B10" s="22" t="s">
        <v>15</v>
      </c>
      <c r="C10" s="22" t="s">
        <v>14</v>
      </c>
      <c r="D10" s="21" t="s">
        <v>13</v>
      </c>
      <c r="E10" s="23" t="s">
        <v>12</v>
      </c>
      <c r="F10" s="23" t="s">
        <v>11</v>
      </c>
      <c r="G10" s="23" t="s">
        <v>10</v>
      </c>
      <c r="H10" s="23" t="s">
        <v>9</v>
      </c>
      <c r="I10" s="23" t="s">
        <v>8</v>
      </c>
      <c r="J10" s="22" t="s">
        <v>7</v>
      </c>
      <c r="K10" s="22" t="s">
        <v>6</v>
      </c>
    </row>
    <row r="11" spans="1:11" ht="15" customHeight="1" x14ac:dyDescent="0.25">
      <c r="A11" s="5">
        <v>3</v>
      </c>
      <c r="B11" s="27" t="s">
        <v>5</v>
      </c>
      <c r="C11" s="25">
        <v>16950951</v>
      </c>
      <c r="D11" s="26">
        <v>1660</v>
      </c>
      <c r="E11" s="26">
        <v>16952611</v>
      </c>
      <c r="F11" s="26">
        <v>1899000.09</v>
      </c>
      <c r="G11" s="26">
        <v>11013.25</v>
      </c>
      <c r="H11" s="26">
        <v>0</v>
      </c>
      <c r="I11" s="26">
        <v>1887986.84</v>
      </c>
      <c r="J11" s="28">
        <v>1700434.33</v>
      </c>
      <c r="K11" s="26">
        <v>187552.51</v>
      </c>
    </row>
    <row r="12" spans="1:11" ht="15" customHeight="1" x14ac:dyDescent="0.25">
      <c r="A12" s="5">
        <v>4</v>
      </c>
      <c r="B12" s="27" t="s">
        <v>4</v>
      </c>
      <c r="C12" s="25">
        <v>158480869</v>
      </c>
      <c r="D12" s="26">
        <v>98969.919999999998</v>
      </c>
      <c r="E12" s="26">
        <v>158579838.91999999</v>
      </c>
      <c r="F12" s="26">
        <v>42602789.479999997</v>
      </c>
      <c r="G12" s="26">
        <v>10402245.82</v>
      </c>
      <c r="H12" s="26">
        <v>0</v>
      </c>
      <c r="I12" s="26">
        <v>32200543.66</v>
      </c>
      <c r="J12" s="28">
        <v>21523479.059999999</v>
      </c>
      <c r="K12" s="26">
        <v>10677064.6</v>
      </c>
    </row>
    <row r="13" spans="1:11" ht="15" customHeight="1" x14ac:dyDescent="0.25">
      <c r="A13" s="5">
        <v>5</v>
      </c>
      <c r="B13" s="27" t="s">
        <v>3</v>
      </c>
      <c r="C13" s="25">
        <v>725000</v>
      </c>
      <c r="D13" s="26">
        <v>0</v>
      </c>
      <c r="E13" s="26">
        <v>725000</v>
      </c>
      <c r="F13" s="26">
        <v>177699.61</v>
      </c>
      <c r="G13" s="26">
        <v>2420</v>
      </c>
      <c r="H13" s="26">
        <v>0</v>
      </c>
      <c r="I13" s="26">
        <v>175279.61</v>
      </c>
      <c r="J13" s="28">
        <v>164910.99</v>
      </c>
      <c r="K13" s="26">
        <v>10368.620000000001</v>
      </c>
    </row>
    <row r="14" spans="1:11" ht="15" customHeight="1" x14ac:dyDescent="0.25">
      <c r="A14" s="5">
        <v>7</v>
      </c>
      <c r="B14" s="27" t="s">
        <v>2</v>
      </c>
      <c r="C14" s="25">
        <v>46694816</v>
      </c>
      <c r="D14" s="26">
        <v>0</v>
      </c>
      <c r="E14" s="26">
        <v>46694816</v>
      </c>
      <c r="F14" s="26">
        <v>5691935.79</v>
      </c>
      <c r="G14" s="26">
        <v>54710.53</v>
      </c>
      <c r="H14" s="26">
        <v>33</v>
      </c>
      <c r="I14" s="26">
        <v>5637192.2599999998</v>
      </c>
      <c r="J14" s="28">
        <v>4906864.79</v>
      </c>
      <c r="K14" s="26">
        <v>730327.47</v>
      </c>
    </row>
    <row r="15" spans="1:11" ht="15" customHeight="1" x14ac:dyDescent="0.25">
      <c r="A15" s="5">
        <v>8</v>
      </c>
      <c r="B15" s="27" t="s">
        <v>1</v>
      </c>
      <c r="C15" s="25">
        <v>28259976</v>
      </c>
      <c r="D15" s="26">
        <v>39301691.530000001</v>
      </c>
      <c r="E15" s="26">
        <v>67561667.530000001</v>
      </c>
      <c r="F15" s="26">
        <v>10184.299999999999</v>
      </c>
      <c r="G15" s="26">
        <v>0</v>
      </c>
      <c r="H15" s="26">
        <v>0</v>
      </c>
      <c r="I15" s="26">
        <v>10184.299999999999</v>
      </c>
      <c r="J15" s="28">
        <v>10184.299999999999</v>
      </c>
      <c r="K15" s="26">
        <v>0</v>
      </c>
    </row>
    <row r="16" spans="1:11" ht="27.95" customHeight="1" x14ac:dyDescent="0.25">
      <c r="A16" s="5"/>
      <c r="B16" s="4" t="s">
        <v>0</v>
      </c>
      <c r="C16" s="24">
        <f>SUBTOTAL(109,C11:C15)</f>
        <v>251111612</v>
      </c>
      <c r="D16" s="24">
        <f>SUBTOTAL(109,D11:D15)</f>
        <v>39402321.450000003</v>
      </c>
      <c r="E16" s="24">
        <f>SUBTOTAL(109,E11:E15)</f>
        <v>290513933.44999999</v>
      </c>
      <c r="F16" s="24">
        <f>SUBTOTAL(109,F11:F15)</f>
        <v>50381609.269999996</v>
      </c>
      <c r="G16" s="24">
        <f>SUBTOTAL(109,G11:G15)</f>
        <v>10470389.6</v>
      </c>
      <c r="H16" s="24">
        <f>SUBTOTAL(109,H11:H15)</f>
        <v>33</v>
      </c>
      <c r="I16" s="24">
        <f>SUBTOTAL(109,I11:I15)</f>
        <v>39911186.669999994</v>
      </c>
      <c r="J16" s="24">
        <f>SUBTOTAL(109,J11:J15)</f>
        <v>28305873.469999999</v>
      </c>
      <c r="K16" s="24">
        <f>SUBTOTAL(109,K11:K15)</f>
        <v>11605313.199999999</v>
      </c>
    </row>
    <row r="17" spans="1:12" ht="15" customHeight="1" x14ac:dyDescent="0.25">
      <c r="A17" s="5"/>
      <c r="B17" s="4"/>
      <c r="C17" s="2"/>
      <c r="D17" s="2"/>
      <c r="E17" s="2"/>
      <c r="F17" s="2"/>
      <c r="G17" s="2"/>
      <c r="H17" s="2"/>
      <c r="I17" s="2"/>
      <c r="J17" s="3"/>
      <c r="K17" s="2"/>
    </row>
    <row r="20" spans="1:12" ht="21" x14ac:dyDescent="0.2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2" ht="18.75" x14ac:dyDescent="0.2">
      <c r="L21" s="18"/>
    </row>
    <row r="22" spans="1:12" s="17" customFormat="1" ht="30" customHeight="1" x14ac:dyDescent="0.2">
      <c r="A22" s="21" t="s">
        <v>16</v>
      </c>
      <c r="B22" s="22" t="s">
        <v>15</v>
      </c>
      <c r="C22" s="22" t="s">
        <v>22</v>
      </c>
      <c r="D22" s="22" t="s">
        <v>13</v>
      </c>
      <c r="E22" s="23" t="s">
        <v>23</v>
      </c>
      <c r="F22" s="23" t="s">
        <v>24</v>
      </c>
      <c r="G22" s="23" t="s">
        <v>25</v>
      </c>
      <c r="H22" s="23" t="s">
        <v>26</v>
      </c>
      <c r="I22" s="22" t="s">
        <v>27</v>
      </c>
      <c r="J22" s="22" t="s">
        <v>28</v>
      </c>
      <c r="K22" s="21" t="s">
        <v>29</v>
      </c>
    </row>
    <row r="23" spans="1:12" s="17" customFormat="1" ht="15" customHeight="1" x14ac:dyDescent="0.25">
      <c r="A23" s="5">
        <v>1</v>
      </c>
      <c r="B23" s="19" t="s">
        <v>30</v>
      </c>
      <c r="C23" s="20">
        <v>148450347</v>
      </c>
      <c r="D23" s="20">
        <v>180557.05</v>
      </c>
      <c r="E23" s="20">
        <v>148630904.05000001</v>
      </c>
      <c r="F23" s="20">
        <v>34848016.850000001</v>
      </c>
      <c r="G23" s="20">
        <v>34848016.850000001</v>
      </c>
      <c r="H23" s="20">
        <v>34848016.850000001</v>
      </c>
      <c r="I23" s="20">
        <v>34847678.079999998</v>
      </c>
      <c r="J23" s="20">
        <v>2632.29</v>
      </c>
      <c r="K23" s="20">
        <v>34817538.490000002</v>
      </c>
    </row>
    <row r="24" spans="1:12" s="17" customFormat="1" ht="15" customHeight="1" x14ac:dyDescent="0.25">
      <c r="A24" s="5">
        <v>2</v>
      </c>
      <c r="B24" s="19" t="s">
        <v>31</v>
      </c>
      <c r="C24" s="20">
        <v>33994987</v>
      </c>
      <c r="D24" s="20">
        <v>3188115.14</v>
      </c>
      <c r="E24" s="20">
        <v>37183102.140000001</v>
      </c>
      <c r="F24" s="20">
        <v>19048218.77</v>
      </c>
      <c r="G24" s="20">
        <v>18122983.710000001</v>
      </c>
      <c r="H24" s="20">
        <v>16499473.59</v>
      </c>
      <c r="I24" s="20">
        <v>7284749.9299999997</v>
      </c>
      <c r="J24" s="20">
        <v>0</v>
      </c>
      <c r="K24" s="20">
        <v>5784897.8899999997</v>
      </c>
    </row>
    <row r="25" spans="1:12" s="17" customFormat="1" ht="15" customHeight="1" x14ac:dyDescent="0.25">
      <c r="A25" s="5">
        <v>3</v>
      </c>
      <c r="B25" s="19" t="s">
        <v>32</v>
      </c>
      <c r="C25" s="20">
        <v>240000</v>
      </c>
      <c r="D25" s="20">
        <v>0</v>
      </c>
      <c r="E25" s="20">
        <v>240000</v>
      </c>
      <c r="F25" s="20">
        <v>72569.36</v>
      </c>
      <c r="G25" s="20">
        <v>72569.36</v>
      </c>
      <c r="H25" s="20">
        <v>72569.36</v>
      </c>
      <c r="I25" s="20">
        <v>72569.36</v>
      </c>
      <c r="J25" s="20">
        <v>0</v>
      </c>
      <c r="K25" s="20">
        <v>72453.759999999995</v>
      </c>
    </row>
    <row r="26" spans="1:12" s="17" customFormat="1" ht="15" customHeight="1" x14ac:dyDescent="0.25">
      <c r="A26" s="5">
        <v>4</v>
      </c>
      <c r="B26" s="19" t="s">
        <v>4</v>
      </c>
      <c r="C26" s="20">
        <v>8740541</v>
      </c>
      <c r="D26" s="20">
        <v>222822.21</v>
      </c>
      <c r="E26" s="20">
        <v>8963363.2100000009</v>
      </c>
      <c r="F26" s="20">
        <v>4493576.13</v>
      </c>
      <c r="G26" s="20">
        <v>4073130.31</v>
      </c>
      <c r="H26" s="20">
        <v>3384366.31</v>
      </c>
      <c r="I26" s="20">
        <v>2003076.67</v>
      </c>
      <c r="J26" s="20">
        <v>0</v>
      </c>
      <c r="K26" s="20">
        <v>1836036.93</v>
      </c>
    </row>
    <row r="27" spans="1:12" s="17" customFormat="1" ht="15" customHeight="1" x14ac:dyDescent="0.25">
      <c r="A27" s="5">
        <v>5</v>
      </c>
      <c r="B27" s="19" t="s">
        <v>33</v>
      </c>
      <c r="C27" s="20">
        <v>400000</v>
      </c>
      <c r="D27" s="20">
        <v>0</v>
      </c>
      <c r="E27" s="20">
        <v>400000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2" s="17" customFormat="1" ht="15" customHeight="1" x14ac:dyDescent="0.25">
      <c r="A28" s="5">
        <v>6</v>
      </c>
      <c r="B28" s="19" t="s">
        <v>34</v>
      </c>
      <c r="C28" s="20">
        <v>59082537</v>
      </c>
      <c r="D28" s="20">
        <v>35810827.049999997</v>
      </c>
      <c r="E28" s="20">
        <v>94893364.049999997</v>
      </c>
      <c r="F28" s="20">
        <v>22476694.190000001</v>
      </c>
      <c r="G28" s="20">
        <v>20349746.98</v>
      </c>
      <c r="H28" s="20">
        <v>19324195.98</v>
      </c>
      <c r="I28" s="20">
        <v>11521507.68</v>
      </c>
      <c r="J28" s="20">
        <v>3275.24</v>
      </c>
      <c r="K28" s="20">
        <v>10652814.27</v>
      </c>
    </row>
    <row r="29" spans="1:12" s="17" customFormat="1" ht="15" customHeight="1" x14ac:dyDescent="0.25">
      <c r="A29" s="5">
        <v>8</v>
      </c>
      <c r="B29" s="19" t="s">
        <v>35</v>
      </c>
      <c r="C29" s="20">
        <v>70000</v>
      </c>
      <c r="D29" s="20">
        <v>0</v>
      </c>
      <c r="E29" s="20">
        <v>70000</v>
      </c>
      <c r="F29" s="20">
        <v>24830</v>
      </c>
      <c r="G29" s="20">
        <v>24830</v>
      </c>
      <c r="H29" s="20">
        <v>24830</v>
      </c>
      <c r="I29" s="20">
        <v>24830</v>
      </c>
      <c r="J29" s="20">
        <v>0</v>
      </c>
      <c r="K29" s="20">
        <v>24830</v>
      </c>
    </row>
    <row r="30" spans="1:12" s="17" customFormat="1" ht="15" customHeight="1" x14ac:dyDescent="0.25">
      <c r="A30" s="5">
        <v>9</v>
      </c>
      <c r="B30" s="19" t="s">
        <v>36</v>
      </c>
      <c r="C30" s="20">
        <v>133200</v>
      </c>
      <c r="D30" s="20">
        <v>0</v>
      </c>
      <c r="E30" s="20">
        <v>133200</v>
      </c>
      <c r="F30" s="20">
        <v>100356.47</v>
      </c>
      <c r="G30" s="20">
        <v>100356.47</v>
      </c>
      <c r="H30" s="20">
        <v>100356.47</v>
      </c>
      <c r="I30" s="20">
        <v>100356.47</v>
      </c>
      <c r="J30" s="20">
        <v>0</v>
      </c>
      <c r="K30" s="20">
        <v>100356.47</v>
      </c>
    </row>
    <row r="31" spans="1:12" s="17" customFormat="1" ht="27.95" customHeight="1" x14ac:dyDescent="0.25">
      <c r="A31" s="5"/>
      <c r="B31" s="4" t="s">
        <v>0</v>
      </c>
      <c r="C31" s="24">
        <f>SUM(C23:C30)</f>
        <v>251111612</v>
      </c>
      <c r="D31" s="24">
        <f t="shared" ref="D31:E31" si="0">SUM(D23:D30)</f>
        <v>39402321.449999996</v>
      </c>
      <c r="E31" s="24">
        <f t="shared" si="0"/>
        <v>290513933.44999999</v>
      </c>
      <c r="F31" s="24">
        <f t="shared" ref="F31:K31" si="1">SUM(F23:F30)</f>
        <v>81064261.770000011</v>
      </c>
      <c r="G31" s="24">
        <f t="shared" si="1"/>
        <v>77591633.680000007</v>
      </c>
      <c r="H31" s="24">
        <f t="shared" si="1"/>
        <v>74253808.560000002</v>
      </c>
      <c r="I31" s="24">
        <f t="shared" si="1"/>
        <v>55854768.189999998</v>
      </c>
      <c r="J31" s="24">
        <f t="shared" si="1"/>
        <v>5907.53</v>
      </c>
      <c r="K31" s="24">
        <f t="shared" si="1"/>
        <v>53288927.810000002</v>
      </c>
    </row>
  </sheetData>
  <mergeCells count="3">
    <mergeCell ref="A8:K8"/>
    <mergeCell ref="I1:K1"/>
    <mergeCell ref="A20:K2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2026_1ºT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2020-06-11T11:05:02Z</dcterms:created>
  <dcterms:modified xsi:type="dcterms:W3CDTF">2026-04-24T11:23:15Z</dcterms:modified>
</cp:coreProperties>
</file>