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tables/table8.xml" ContentType="application/vnd.openxmlformats-officedocument.spreadsheetml.table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Prácticas\"/>
    </mc:Choice>
  </mc:AlternateContent>
  <xr:revisionPtr revIDLastSave="0" documentId="13_ncr:1_{ED6ECDF3-22B1-416A-9FE0-309BF31E9D89}" xr6:coauthVersionLast="47" xr6:coauthVersionMax="47" xr10:uidLastSave="{00000000-0000-0000-0000-000000000000}"/>
  <bookViews>
    <workbookView xWindow="-120" yWindow="-120" windowWidth="29040" windowHeight="15720" xr2:uid="{C97EB2C3-0150-458B-89BF-DD7677EFB681}"/>
  </bookViews>
  <sheets>
    <sheet name="Información xeral" sheetId="1" r:id="rId1"/>
    <sheet name="extracurricul_tipo de entidade" sheetId="2" r:id="rId2"/>
    <sheet name="curriculares_tipo de entidade" sheetId="4" r:id="rId3"/>
    <sheet name="extracurric_empresa_titulación" sheetId="3" r:id="rId4"/>
    <sheet name="curricul_empresa_titulación" sheetId="5" r:id="rId5"/>
    <sheet name="total_centro_titulación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5" i="7" l="1"/>
  <c r="J125" i="7"/>
  <c r="G125" i="7"/>
  <c r="I125" i="7"/>
  <c r="L125" i="7"/>
  <c r="M125" i="7" s="1"/>
  <c r="F125" i="7"/>
  <c r="H125" i="7"/>
  <c r="E125" i="7"/>
  <c r="D475" i="3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9" i="2"/>
  <c r="C76" i="2"/>
  <c r="D76" i="2"/>
  <c r="E76" i="2"/>
  <c r="F76" i="2"/>
  <c r="G76" i="2"/>
  <c r="H76" i="2"/>
  <c r="I76" i="2"/>
  <c r="B76" i="2"/>
  <c r="J11" i="7"/>
  <c r="J12" i="7"/>
  <c r="J13" i="7"/>
  <c r="K13" i="7" s="1"/>
  <c r="M13" i="7" s="1"/>
  <c r="J14" i="7"/>
  <c r="J15" i="7"/>
  <c r="J16" i="7"/>
  <c r="J17" i="7"/>
  <c r="J18" i="7"/>
  <c r="K18" i="7" s="1"/>
  <c r="M18" i="7" s="1"/>
  <c r="J19" i="7"/>
  <c r="K19" i="7" s="1"/>
  <c r="M19" i="7" s="1"/>
  <c r="J20" i="7"/>
  <c r="J21" i="7"/>
  <c r="J22" i="7"/>
  <c r="J23" i="7"/>
  <c r="J24" i="7"/>
  <c r="J25" i="7"/>
  <c r="J26" i="7"/>
  <c r="J27" i="7"/>
  <c r="J28" i="7"/>
  <c r="J29" i="7"/>
  <c r="J30" i="7"/>
  <c r="J31" i="7"/>
  <c r="K31" i="7" s="1"/>
  <c r="M31" i="7" s="1"/>
  <c r="J32" i="7"/>
  <c r="J33" i="7"/>
  <c r="J34" i="7"/>
  <c r="J35" i="7"/>
  <c r="J36" i="7"/>
  <c r="K36" i="7" s="1"/>
  <c r="M36" i="7" s="1"/>
  <c r="J37" i="7"/>
  <c r="K37" i="7" s="1"/>
  <c r="M37" i="7" s="1"/>
  <c r="J38" i="7"/>
  <c r="J39" i="7"/>
  <c r="K39" i="7" s="1"/>
  <c r="M39" i="7" s="1"/>
  <c r="J40" i="7"/>
  <c r="J41" i="7"/>
  <c r="J42" i="7"/>
  <c r="J43" i="7"/>
  <c r="J44" i="7"/>
  <c r="J45" i="7"/>
  <c r="J46" i="7"/>
  <c r="J47" i="7"/>
  <c r="J48" i="7"/>
  <c r="J49" i="7"/>
  <c r="J50" i="7"/>
  <c r="K50" i="7" s="1"/>
  <c r="M50" i="7" s="1"/>
  <c r="J51" i="7"/>
  <c r="J52" i="7"/>
  <c r="J53" i="7"/>
  <c r="J54" i="7"/>
  <c r="J55" i="7"/>
  <c r="J56" i="7"/>
  <c r="J57" i="7"/>
  <c r="J58" i="7"/>
  <c r="J59" i="7"/>
  <c r="J60" i="7"/>
  <c r="K60" i="7" s="1"/>
  <c r="M60" i="7" s="1"/>
  <c r="J61" i="7"/>
  <c r="J62" i="7"/>
  <c r="J63" i="7"/>
  <c r="J64" i="7"/>
  <c r="J65" i="7"/>
  <c r="J66" i="7"/>
  <c r="J67" i="7"/>
  <c r="K67" i="7" s="1"/>
  <c r="M67" i="7" s="1"/>
  <c r="J68" i="7"/>
  <c r="J69" i="7"/>
  <c r="J70" i="7"/>
  <c r="J71" i="7"/>
  <c r="J72" i="7"/>
  <c r="J73" i="7"/>
  <c r="J74" i="7"/>
  <c r="J75" i="7"/>
  <c r="K75" i="7" s="1"/>
  <c r="M75" i="7" s="1"/>
  <c r="J76" i="7"/>
  <c r="K76" i="7" s="1"/>
  <c r="M76" i="7" s="1"/>
  <c r="J77" i="7"/>
  <c r="K77" i="7" s="1"/>
  <c r="M77" i="7" s="1"/>
  <c r="J78" i="7"/>
  <c r="K78" i="7" s="1"/>
  <c r="M78" i="7" s="1"/>
  <c r="J79" i="7"/>
  <c r="J80" i="7"/>
  <c r="J81" i="7"/>
  <c r="J82" i="7"/>
  <c r="J83" i="7"/>
  <c r="J84" i="7"/>
  <c r="K84" i="7" s="1"/>
  <c r="M84" i="7" s="1"/>
  <c r="J85" i="7"/>
  <c r="J86" i="7"/>
  <c r="K86" i="7" s="1"/>
  <c r="M86" i="7" s="1"/>
  <c r="J87" i="7"/>
  <c r="J88" i="7"/>
  <c r="J89" i="7"/>
  <c r="J90" i="7"/>
  <c r="J91" i="7"/>
  <c r="J92" i="7"/>
  <c r="J93" i="7"/>
  <c r="J94" i="7"/>
  <c r="J95" i="7"/>
  <c r="J96" i="7"/>
  <c r="K96" i="7" s="1"/>
  <c r="M96" i="7" s="1"/>
  <c r="J97" i="7"/>
  <c r="K97" i="7" s="1"/>
  <c r="M97" i="7" s="1"/>
  <c r="J98" i="7"/>
  <c r="K98" i="7" s="1"/>
  <c r="M98" i="7" s="1"/>
  <c r="J99" i="7"/>
  <c r="J100" i="7"/>
  <c r="J101" i="7"/>
  <c r="K101" i="7" s="1"/>
  <c r="M101" i="7" s="1"/>
  <c r="J102" i="7"/>
  <c r="J103" i="7"/>
  <c r="K103" i="7" s="1"/>
  <c r="M103" i="7" s="1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K117" i="7" s="1"/>
  <c r="M117" i="7" s="1"/>
  <c r="J118" i="7"/>
  <c r="J119" i="7"/>
  <c r="J120" i="7"/>
  <c r="J121" i="7"/>
  <c r="J122" i="7"/>
  <c r="J123" i="7"/>
  <c r="J124" i="7"/>
  <c r="J10" i="7"/>
  <c r="G11" i="7"/>
  <c r="G12" i="7"/>
  <c r="G14" i="7"/>
  <c r="G15" i="7"/>
  <c r="G16" i="7"/>
  <c r="G17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4" i="7"/>
  <c r="G35" i="7"/>
  <c r="G38" i="7"/>
  <c r="G40" i="7"/>
  <c r="G41" i="7"/>
  <c r="G42" i="7"/>
  <c r="G43" i="7"/>
  <c r="G44" i="7"/>
  <c r="G45" i="7"/>
  <c r="G46" i="7"/>
  <c r="G47" i="7"/>
  <c r="G48" i="7"/>
  <c r="G49" i="7"/>
  <c r="G51" i="7"/>
  <c r="G52" i="7"/>
  <c r="G53" i="7"/>
  <c r="G54" i="7"/>
  <c r="G55" i="7"/>
  <c r="G56" i="7"/>
  <c r="G57" i="7"/>
  <c r="K57" i="7" s="1"/>
  <c r="M57" i="7" s="1"/>
  <c r="G58" i="7"/>
  <c r="G59" i="7"/>
  <c r="G61" i="7"/>
  <c r="G62" i="7"/>
  <c r="G63" i="7"/>
  <c r="G64" i="7"/>
  <c r="G65" i="7"/>
  <c r="G66" i="7"/>
  <c r="G68" i="7"/>
  <c r="G69" i="7"/>
  <c r="G70" i="7"/>
  <c r="G71" i="7"/>
  <c r="G72" i="7"/>
  <c r="G73" i="7"/>
  <c r="G74" i="7"/>
  <c r="G79" i="7"/>
  <c r="G80" i="7"/>
  <c r="G81" i="7"/>
  <c r="G82" i="7"/>
  <c r="K82" i="7" s="1"/>
  <c r="M82" i="7" s="1"/>
  <c r="G83" i="7"/>
  <c r="K83" i="7" s="1"/>
  <c r="M83" i="7" s="1"/>
  <c r="G85" i="7"/>
  <c r="G87" i="7"/>
  <c r="G88" i="7"/>
  <c r="G89" i="7"/>
  <c r="G90" i="7"/>
  <c r="G91" i="7"/>
  <c r="G92" i="7"/>
  <c r="G93" i="7"/>
  <c r="G94" i="7"/>
  <c r="G95" i="7"/>
  <c r="G99" i="7"/>
  <c r="G100" i="7"/>
  <c r="G102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8" i="7"/>
  <c r="G119" i="7"/>
  <c r="G120" i="7"/>
  <c r="G121" i="7"/>
  <c r="G122" i="7"/>
  <c r="G123" i="7"/>
  <c r="G124" i="7"/>
  <c r="G10" i="7"/>
  <c r="K81" i="7" l="1"/>
  <c r="M81" i="7" s="1"/>
  <c r="K80" i="7"/>
  <c r="M80" i="7" s="1"/>
  <c r="K94" i="7"/>
  <c r="M94" i="7" s="1"/>
  <c r="K93" i="7"/>
  <c r="M93" i="7" s="1"/>
  <c r="K92" i="7"/>
  <c r="M92" i="7" s="1"/>
  <c r="K58" i="7"/>
  <c r="M58" i="7" s="1"/>
  <c r="K34" i="7"/>
  <c r="M34" i="7" s="1"/>
  <c r="K33" i="7"/>
  <c r="M33" i="7" s="1"/>
  <c r="K32" i="7"/>
  <c r="M32" i="7" s="1"/>
  <c r="K79" i="7"/>
  <c r="M79" i="7" s="1"/>
  <c r="K74" i="7"/>
  <c r="M74" i="7" s="1"/>
  <c r="K52" i="7"/>
  <c r="M52" i="7" s="1"/>
  <c r="K56" i="7"/>
  <c r="M56" i="7" s="1"/>
  <c r="K55" i="7"/>
  <c r="M55" i="7" s="1"/>
  <c r="K54" i="7"/>
  <c r="M54" i="7" s="1"/>
  <c r="K53" i="7"/>
  <c r="M53" i="7" s="1"/>
  <c r="K51" i="7"/>
  <c r="M51" i="7" s="1"/>
  <c r="K72" i="7"/>
  <c r="M72" i="7" s="1"/>
  <c r="K71" i="7"/>
  <c r="M71" i="7" s="1"/>
  <c r="K73" i="7"/>
  <c r="M73" i="7" s="1"/>
  <c r="K95" i="7"/>
  <c r="M95" i="7" s="1"/>
  <c r="K91" i="7"/>
  <c r="M91" i="7" s="1"/>
  <c r="K110" i="7"/>
  <c r="M110" i="7" s="1"/>
  <c r="K70" i="7"/>
  <c r="M70" i="7" s="1"/>
  <c r="K29" i="7"/>
  <c r="M29" i="7" s="1"/>
  <c r="K69" i="7"/>
  <c r="M69" i="7" s="1"/>
  <c r="K68" i="7"/>
  <c r="M68" i="7" s="1"/>
  <c r="K90" i="7"/>
  <c r="M90" i="7" s="1"/>
  <c r="K109" i="7"/>
  <c r="M109" i="7" s="1"/>
  <c r="K108" i="7"/>
  <c r="M108" i="7" s="1"/>
  <c r="K30" i="7"/>
  <c r="M30" i="7" s="1"/>
  <c r="K89" i="7"/>
  <c r="M89" i="7" s="1"/>
  <c r="K49" i="7"/>
  <c r="M49" i="7" s="1"/>
  <c r="K88" i="7"/>
  <c r="M88" i="7" s="1"/>
  <c r="K107" i="7"/>
  <c r="M107" i="7" s="1"/>
  <c r="K28" i="7"/>
  <c r="M28" i="7" s="1"/>
  <c r="K104" i="7"/>
  <c r="M104" i="7" s="1"/>
  <c r="K26" i="7"/>
  <c r="M26" i="7" s="1"/>
  <c r="K123" i="7"/>
  <c r="M123" i="7" s="1"/>
  <c r="K25" i="7"/>
  <c r="M25" i="7" s="1"/>
  <c r="K116" i="7"/>
  <c r="M116" i="7" s="1"/>
  <c r="K106" i="7"/>
  <c r="M106" i="7" s="1"/>
  <c r="K105" i="7"/>
  <c r="M105" i="7" s="1"/>
  <c r="K10" i="7"/>
  <c r="K27" i="7"/>
  <c r="M27" i="7" s="1"/>
  <c r="K124" i="7"/>
  <c r="M124" i="7" s="1"/>
  <c r="K102" i="7"/>
  <c r="M102" i="7" s="1"/>
  <c r="K100" i="7"/>
  <c r="M100" i="7" s="1"/>
  <c r="K99" i="7"/>
  <c r="M99" i="7" s="1"/>
  <c r="K24" i="7"/>
  <c r="M24" i="7" s="1"/>
  <c r="K121" i="7"/>
  <c r="M121" i="7" s="1"/>
  <c r="K23" i="7"/>
  <c r="M23" i="7" s="1"/>
  <c r="K120" i="7"/>
  <c r="M120" i="7" s="1"/>
  <c r="K46" i="7"/>
  <c r="M46" i="7" s="1"/>
  <c r="K45" i="7"/>
  <c r="M45" i="7" s="1"/>
  <c r="K44" i="7"/>
  <c r="M44" i="7" s="1"/>
  <c r="K64" i="7"/>
  <c r="M64" i="7" s="1"/>
  <c r="K43" i="7"/>
  <c r="M43" i="7" s="1"/>
  <c r="K16" i="7"/>
  <c r="M16" i="7" s="1"/>
  <c r="K114" i="7"/>
  <c r="M114" i="7" s="1"/>
  <c r="K62" i="7"/>
  <c r="M62" i="7" s="1"/>
  <c r="K15" i="7"/>
  <c r="M15" i="7" s="1"/>
  <c r="K113" i="7"/>
  <c r="M113" i="7" s="1"/>
  <c r="K61" i="7"/>
  <c r="M61" i="7" s="1"/>
  <c r="K14" i="7"/>
  <c r="M14" i="7" s="1"/>
  <c r="K59" i="7"/>
  <c r="M59" i="7" s="1"/>
  <c r="K122" i="7"/>
  <c r="M122" i="7" s="1"/>
  <c r="K48" i="7"/>
  <c r="M48" i="7" s="1"/>
  <c r="K47" i="7"/>
  <c r="M47" i="7" s="1"/>
  <c r="K22" i="7"/>
  <c r="M22" i="7" s="1"/>
  <c r="K119" i="7"/>
  <c r="M119" i="7" s="1"/>
  <c r="K66" i="7"/>
  <c r="M66" i="7" s="1"/>
  <c r="K21" i="7"/>
  <c r="M21" i="7" s="1"/>
  <c r="K118" i="7"/>
  <c r="M118" i="7" s="1"/>
  <c r="K65" i="7"/>
  <c r="M65" i="7" s="1"/>
  <c r="K20" i="7"/>
  <c r="M20" i="7" s="1"/>
  <c r="K17" i="7"/>
  <c r="M17" i="7" s="1"/>
  <c r="K115" i="7"/>
  <c r="M115" i="7" s="1"/>
  <c r="K63" i="7"/>
  <c r="M63" i="7" s="1"/>
  <c r="K42" i="7"/>
  <c r="M42" i="7" s="1"/>
  <c r="K41" i="7"/>
  <c r="M41" i="7" s="1"/>
  <c r="K40" i="7"/>
  <c r="M40" i="7" s="1"/>
  <c r="K112" i="7"/>
  <c r="M112" i="7" s="1"/>
  <c r="K87" i="7"/>
  <c r="M87" i="7" s="1"/>
  <c r="K38" i="7"/>
  <c r="M38" i="7" s="1"/>
  <c r="K12" i="7"/>
  <c r="M12" i="7" s="1"/>
  <c r="K111" i="7"/>
  <c r="M111" i="7" s="1"/>
  <c r="K85" i="7"/>
  <c r="M85" i="7" s="1"/>
  <c r="K35" i="7"/>
  <c r="M35" i="7" s="1"/>
  <c r="K11" i="7"/>
  <c r="M11" i="7" s="1"/>
  <c r="D928" i="5"/>
  <c r="C94" i="4"/>
  <c r="D94" i="4"/>
  <c r="E94" i="4"/>
  <c r="F94" i="4"/>
  <c r="G94" i="4"/>
  <c r="H94" i="4"/>
  <c r="I94" i="4"/>
  <c r="B94" i="4"/>
  <c r="J94" i="4" s="1"/>
  <c r="J10" i="4"/>
  <c r="J11" i="4"/>
  <c r="J12" i="4"/>
  <c r="J13" i="4"/>
  <c r="J14" i="4"/>
  <c r="J15" i="4"/>
  <c r="J16" i="4"/>
  <c r="J17" i="4"/>
  <c r="J19" i="4"/>
  <c r="J18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B41" i="1"/>
  <c r="B29" i="1"/>
  <c r="G41" i="1"/>
  <c r="G27" i="1"/>
  <c r="M10" i="7" l="1"/>
</calcChain>
</file>

<file path=xl/sharedStrings.xml><?xml version="1.0" encoding="utf-8"?>
<sst xmlns="http://schemas.openxmlformats.org/spreadsheetml/2006/main" count="4911" uniqueCount="1219">
  <si>
    <t>Unidade de Análises e Programas</t>
  </si>
  <si>
    <t>Fonte: FUVI; Unidade de Emprego e Emprendemento; SIGMA</t>
  </si>
  <si>
    <t>PRÁCTICAS CURRICULARES E EXTRACURRICULARES, curso 2024/2025</t>
  </si>
  <si>
    <t>Actividades administrativas y servicios auxiliares</t>
  </si>
  <si>
    <t>Actividades artísticas, recreativas y de entrenimiento</t>
  </si>
  <si>
    <t>Actividades financieras y de seguros</t>
  </si>
  <si>
    <t>Actividades inmobiliarias</t>
  </si>
  <si>
    <t>Actividades profesionales, científicas y técnicas</t>
  </si>
  <si>
    <t>Actividades sanitarias y de servicios sociales</t>
  </si>
  <si>
    <t>Administración Pública y defensa; Seguridad Social obligatoria</t>
  </si>
  <si>
    <t>Agricultura, ganaderia, silvicultura y pesca</t>
  </si>
  <si>
    <t>Comercio al por mayor y al por menor; reparación de vehículos de motor y motocicletas</t>
  </si>
  <si>
    <t>Construcción</t>
  </si>
  <si>
    <t>Educación</t>
  </si>
  <si>
    <t>Hostelería</t>
  </si>
  <si>
    <t>Industria manufacturera</t>
  </si>
  <si>
    <t>Industrias extractivas</t>
  </si>
  <si>
    <t>Información y comunicaciones</t>
  </si>
  <si>
    <t>Otros servicios</t>
  </si>
  <si>
    <t>Suministro de agua, actividades de saneamiento, gestión de residuos y descontaminación</t>
  </si>
  <si>
    <t>Suministro de energía eléctrica, gas, vapor y aire acondicionado</t>
  </si>
  <si>
    <t>Transporte y almacenamiento</t>
  </si>
  <si>
    <t>Administración pública</t>
  </si>
  <si>
    <t>Autónomo</t>
  </si>
  <si>
    <t>Empresa familiar</t>
  </si>
  <si>
    <t>Fundación / Entidade sen Ánimo de Lucro</t>
  </si>
  <si>
    <t>Grande (máis de 500 traballadores)</t>
  </si>
  <si>
    <t>Mediana (entre 50 e 500 traballadores)</t>
  </si>
  <si>
    <t>Multinacional</t>
  </si>
  <si>
    <t>Pequena (menos de 50 traballadores)</t>
  </si>
  <si>
    <t>Prácticas extracurriculares segundo sector de actividade</t>
  </si>
  <si>
    <t>Nº de prácticas</t>
  </si>
  <si>
    <t>Total</t>
  </si>
  <si>
    <t>Prácticas extracurriculares segundo tipo de entidade</t>
  </si>
  <si>
    <t>Información segundo tipo de entidade para realizar a práctica</t>
  </si>
  <si>
    <t>Titulación</t>
  </si>
  <si>
    <t>Grao en Administración e Dirección de Empresas</t>
  </si>
  <si>
    <t>Grao en Belas Artes</t>
  </si>
  <si>
    <t>Grao en Ciencia e Tecnoloxía dos Alimentos</t>
  </si>
  <si>
    <t>Grao en Ciencias Ambientais</t>
  </si>
  <si>
    <t>Grao en Ciencias do Mar</t>
  </si>
  <si>
    <t>Grao en Comercio</t>
  </si>
  <si>
    <t>Grao en Comunicación Audiovisual</t>
  </si>
  <si>
    <t>Grao en Dereito</t>
  </si>
  <si>
    <t>Grao en Economía</t>
  </si>
  <si>
    <t>Grao en Educación Infantil</t>
  </si>
  <si>
    <t>Grao en Enxeñaría Aeroespacial</t>
  </si>
  <si>
    <t>Grao en Enxeñaría Biomédica</t>
  </si>
  <si>
    <t>Grao en Enxeñaría da Enerxía</t>
  </si>
  <si>
    <t>Grao en Enxeñaría de Tecnoloxías de Telecomunicación</t>
  </si>
  <si>
    <t>Grao en Enxeñaría dos Recursos Mineiros e Enerxéticos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</si>
  <si>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</si>
  <si>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</si>
  <si>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</si>
  <si>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</si>
  <si>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</si>
  <si>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Grao en Enxeñaría Informática</t>
  </si>
  <si>
    <t>Grao en Enxeñaría Mecánica</t>
  </si>
  <si>
    <t>Grao en Fisioterapia</t>
  </si>
  <si>
    <t>Grao en Publicidade e Relacións Públicas</t>
  </si>
  <si>
    <t>Grao en Química</t>
  </si>
  <si>
    <t>Grao en Relacións Laborais e Recursos Humanos</t>
  </si>
  <si>
    <t>Grao en Traballo Social</t>
  </si>
  <si>
    <t>Grao en Turismo</t>
  </si>
  <si>
    <t>Máster Universitario en Administración Integrada de Empresas e Responsabilidade Social Corporativa</t>
  </si>
  <si>
    <t>Máster Universitario en Biodiversidade Terrestre: Caracterización, conservación e xestión</t>
  </si>
  <si>
    <t>Máster Universitario en Ciberseguridade</t>
  </si>
  <si>
    <t>Máster Universitario en Comunicación en Medios Sociais e Creación de Contidos Dixitais</t>
  </si>
  <si>
    <t>Máster Universitario en Deseño e Dirección Creativa en Moda</t>
  </si>
  <si>
    <t>Máster Universitario en Dirección de Arte en Publicidade</t>
  </si>
  <si>
    <t>Máster Universitario en Dirección de PEMES</t>
  </si>
  <si>
    <t>Máster Universitario en Enxeñaría de Telecomunicación</t>
  </si>
  <si>
    <t>Máster Universitario en Enxeñaría Industrial</t>
  </si>
  <si>
    <t>Máster Universitario en Enxeñaría Informática</t>
  </si>
  <si>
    <t>Máster Universitario en Prevención de Riscos Laborais</t>
  </si>
  <si>
    <t>PCEO Grao en Administración e Dirección de Empresas/Grao en Dereito</t>
  </si>
  <si>
    <t>PCEO Grao en Enxeñaría Biomédica/Grao en Enxeñaría Mecánica</t>
  </si>
  <si>
    <t>PCEO Grao en Enxeñaría Mecánica/Grao en Enxeñaría en Electrónica Industrial e Automática</t>
  </si>
  <si>
    <t>PRÁCTICAS EXTRACURRICULARES, curso 2024/2025</t>
  </si>
  <si>
    <t>Grao en Enxeñaría Agraria</t>
  </si>
  <si>
    <t>Grao en Intelixencia Artificial</t>
  </si>
  <si>
    <t>Grao en Linguas Estranxeiras</t>
  </si>
  <si>
    <t>Grao en Relacións Internacionais</t>
  </si>
  <si>
    <t>Grao en Tradución e Interpretación (Español-Inglés)</t>
  </si>
  <si>
    <t>Máster Universitario en Bioloxía Mariña</t>
  </si>
  <si>
    <t>Máster Universitario en Enxeñaría Aeronáutica</t>
  </si>
  <si>
    <t>Máster Universitario en Enxeñaría Biomédica</t>
  </si>
  <si>
    <t>Máster Universitario en Enxeñaría de Minas</t>
  </si>
  <si>
    <t>Máster universitario en Intelixencia artificial</t>
  </si>
  <si>
    <t>Master Universitario en Investigación Química e Química Industrial</t>
  </si>
  <si>
    <t>Máster Universitario en Matemática Industrial</t>
  </si>
  <si>
    <t>Máster Universitario en Mecatrónica</t>
  </si>
  <si>
    <t xml:space="preserve">Máster Universitario en Nutrición </t>
  </si>
  <si>
    <t>Máster Universitario en Oceanografía</t>
  </si>
  <si>
    <t>Máster Universitario en Sistemas Aéreos non Tripulados</t>
  </si>
  <si>
    <t>Máster Universitario en Tradución Multimedia</t>
  </si>
  <si>
    <t>Máster Universitario en Xestión e Dirección Laboral</t>
  </si>
  <si>
    <t>PCEO Grao en Enxeñaría Biomédica/Grao en Enxeñaría en Electrónica Industrial e Automática</t>
  </si>
  <si>
    <t>Información segundo titulación e empresa para realizar a práctica</t>
  </si>
  <si>
    <t>101 Facultade de Ciencias</t>
  </si>
  <si>
    <t>ANFACO-CECOPESCA</t>
  </si>
  <si>
    <t>BISCUITS GALICIA</t>
  </si>
  <si>
    <t>FANDICOSTA, S.A.</t>
  </si>
  <si>
    <t>HIJOS DE RIVERA S.A.U.</t>
  </si>
  <si>
    <t>Mininolas</t>
  </si>
  <si>
    <t>AGENCIA ESTATAL CONSEJO SUPERIOR DE INVESTIGACIONES CIENTÍFICAS (CSIC)</t>
  </si>
  <si>
    <t>VIAQUA GESTIÓN INTEGRAL DE AGUAS DE GALICIA S.A.U</t>
  </si>
  <si>
    <t>HIOTERA</t>
  </si>
  <si>
    <t>SINAPSE NEUROLOGíA S.L</t>
  </si>
  <si>
    <t>103 Facultade de Dereito</t>
  </si>
  <si>
    <t>ASESORÍA CASTELAO</t>
  </si>
  <si>
    <t>ASESORÍAS ASTEM (ASESORES TÉCNICOS MERCANTILES, S.L.)</t>
  </si>
  <si>
    <t>ASESORITY S.L.</t>
  </si>
  <si>
    <t>BUFETE DORGAMBIDE</t>
  </si>
  <si>
    <t>CONCELLO DE BARBADÁS</t>
  </si>
  <si>
    <t>CONCELLO DE CUALEDRO</t>
  </si>
  <si>
    <t>Deputación de Ourense</t>
  </si>
  <si>
    <t>Eduardo Insua abogados</t>
  </si>
  <si>
    <t>FUNDACIÓN AMIGOS DE GALICIA</t>
  </si>
  <si>
    <t>IRISARRI &amp; CRUZ ABOGADOS</t>
  </si>
  <si>
    <t>José Luis Pallares López</t>
  </si>
  <si>
    <t>MANUEL CEÁN GARRIDO PROCURADOR</t>
  </si>
  <si>
    <t>MAYO Y MÉNDEZ ABOGADOS, SCP</t>
  </si>
  <si>
    <t>ARIAS AVOGADOS S.C</t>
  </si>
  <si>
    <t>LexAuria SLP</t>
  </si>
  <si>
    <t>Mªde los Ángeles Blanco</t>
  </si>
  <si>
    <t>104 Facultade de Ciencias Empresariais e Turismo</t>
  </si>
  <si>
    <t>AGUAS DE SOUSAS</t>
  </si>
  <si>
    <t>ASESORIA A PONTE OURENSE S.L</t>
  </si>
  <si>
    <t>AURIAXÉS ASESORES S.C.P</t>
  </si>
  <si>
    <t>BANCO SABADELL</t>
  </si>
  <si>
    <t>BLACK TEAR DISTRIBUTION SL</t>
  </si>
  <si>
    <t>BM AUDITORES</t>
  </si>
  <si>
    <t>CABANA RENTALS</t>
  </si>
  <si>
    <t>Carmen Domínguez Xestión SL</t>
  </si>
  <si>
    <t>CASTAÑAS ROSENDO SC</t>
  </si>
  <si>
    <t>CE CONSULTING</t>
  </si>
  <si>
    <t>CONCELLO DE CANGAS</t>
  </si>
  <si>
    <t>CONCELLO DE ESGOS</t>
  </si>
  <si>
    <t>CONFEDERACIÓN EMPRESARIAL DE OURENSE</t>
  </si>
  <si>
    <t>DEUTSCHE BANK S.A.E.</t>
  </si>
  <si>
    <t>FIDELIA INGENIEROS Y CONSULTORES, S.L.</t>
  </si>
  <si>
    <t>FRANCISCO BARRIO GARCIA (ASESORIA VIDUGAL)</t>
  </si>
  <si>
    <t>GALSA</t>
  </si>
  <si>
    <t>IBERCAJA BANCO, S.A.</t>
  </si>
  <si>
    <t>LACADOS DIGOIN</t>
  </si>
  <si>
    <t>Manuel González Logística SL</t>
  </si>
  <si>
    <t>NOTARIA RAMIRO MUÑOZ NÚÑEZ</t>
  </si>
  <si>
    <t>Occident GCO, S.A.U. de Seguros y Reaseguros</t>
  </si>
  <si>
    <t>ORPRIM</t>
  </si>
  <si>
    <t>RENTA 4</t>
  </si>
  <si>
    <t>RODRÍGUEZ LÓPEZ AUTO, S.L.</t>
  </si>
  <si>
    <t>Unvi Carroceros (UNVI)</t>
  </si>
  <si>
    <t>V.Alén Asesores</t>
  </si>
  <si>
    <t>VIDUGAL ASESORIA SL</t>
  </si>
  <si>
    <t>CASA VILAMOR</t>
  </si>
  <si>
    <t>CONCELLO DE OÍMBRA</t>
  </si>
  <si>
    <t>Hotel Dreams Playa Dorada</t>
  </si>
  <si>
    <t>HOTEL FRANCISCO II</t>
  </si>
  <si>
    <t>Hotel Secrets Lanzarote</t>
  </si>
  <si>
    <t>Hotel Villa de Verin</t>
  </si>
  <si>
    <t>PAZO LOS ESCUDOS HOTEL &amp; SPA RESORT</t>
  </si>
  <si>
    <t>Riu Hotels &amp; Resorts</t>
  </si>
  <si>
    <t>Sanxenxo Paddle Surf Club</t>
  </si>
  <si>
    <t>LA REGION S.A.</t>
  </si>
  <si>
    <t>VELÁZQUEZ &amp; VILLA S.L.P.</t>
  </si>
  <si>
    <t>105 Facultade de Educación e Traballo Social</t>
  </si>
  <si>
    <t>Atelier SOCIAL</t>
  </si>
  <si>
    <t>106 Escola Superior de Enxeñaría Informática</t>
  </si>
  <si>
    <t>AARON OJEA OLMOS</t>
  </si>
  <si>
    <t>ASM SOFT</t>
  </si>
  <si>
    <t>Beflamboyant</t>
  </si>
  <si>
    <t>CINFO</t>
  </si>
  <si>
    <t>COINSCRAP FINANCE S.L.</t>
  </si>
  <si>
    <t>DLTCODE, S.L.</t>
  </si>
  <si>
    <t>EM3WORKS</t>
  </si>
  <si>
    <t>FINSA</t>
  </si>
  <si>
    <t>GRADIANT</t>
  </si>
  <si>
    <t>Imasd Capacitación Profesional Siglo XXI S.L.</t>
  </si>
  <si>
    <t>IMATIA INNOVATION, S.L.</t>
  </si>
  <si>
    <t>INFORHOUSE</t>
  </si>
  <si>
    <t>INPROSEC</t>
  </si>
  <si>
    <t>Inprosec Auto</t>
  </si>
  <si>
    <t>NAVANTIA SA</t>
  </si>
  <si>
    <t>NTT DATA SPAIN S.L.U</t>
  </si>
  <si>
    <t>Nunegal Consulting</t>
  </si>
  <si>
    <t>OPTARE SOLUTIONS S.A.</t>
  </si>
  <si>
    <t>POSSIBLE INCORPORATED S.L.,</t>
  </si>
  <si>
    <t>SDG Consulting España S.A</t>
  </si>
  <si>
    <t>Syspro Automation</t>
  </si>
  <si>
    <t>TECNOLÓGICA ECOSISTEMAS S.A.U.</t>
  </si>
  <si>
    <t>TELTEK VIDEO RESEARCH S.L.</t>
  </si>
  <si>
    <t>ACEITES ABRIL, S.L.</t>
  </si>
  <si>
    <t>EDISA SISTEMAS DE INFORMACION S.A.</t>
  </si>
  <si>
    <t>ORIGAMI SOLUCIONES SL.</t>
  </si>
  <si>
    <t>Qubiotech</t>
  </si>
  <si>
    <t>BALIDEA CONSULTING &amp; PROGRAMMING, S.L.</t>
  </si>
  <si>
    <t>IDEIT INGENIERÍA DE SOFTWARE, S.L.</t>
  </si>
  <si>
    <t>SERESCO, S.A.</t>
  </si>
  <si>
    <t>UNIVERSIDADE DO MINHO</t>
  </si>
  <si>
    <t>107 Escola de Enxeñaría Aeronáutica e do Espazo</t>
  </si>
  <si>
    <t>AERIALWORKS</t>
  </si>
  <si>
    <t>AEROMEDIA UAV</t>
  </si>
  <si>
    <t>AGUIA ANALÍTICA AVANZADA , S.L.</t>
  </si>
  <si>
    <t>ALTER TECHNOLOGY</t>
  </si>
  <si>
    <t>Avincis Aviation</t>
  </si>
  <si>
    <t>Calero y Cuevas Ingenieria SL</t>
  </si>
  <si>
    <t>COMPONENTES AERONAUTICOS COASA, S.A.U</t>
  </si>
  <si>
    <t>CORTIZO</t>
  </si>
  <si>
    <t>DEVELOPAIR TECHNOLOGIES S.L.U.</t>
  </si>
  <si>
    <t>EMXYS</t>
  </si>
  <si>
    <t>EXTRACO</t>
  </si>
  <si>
    <t>Fundación de ingeniería Civil de Galicia</t>
  </si>
  <si>
    <t>GRI TOWERS GALICIA, S.L.</t>
  </si>
  <si>
    <t>INDUSTRIAS GUERRA, S.A.</t>
  </si>
  <si>
    <t>KREIOS SPACE</t>
  </si>
  <si>
    <t>NORVENTO TECNOLOGíA, S.L.</t>
  </si>
  <si>
    <t>Reparaciones Herliczka S.L</t>
  </si>
  <si>
    <t>SATI</t>
  </si>
  <si>
    <t>CENTRO DE REFERENCIA I+D+i ATM, Asociación de Interés Económico</t>
  </si>
  <si>
    <t>INDAER</t>
  </si>
  <si>
    <t>SERTOGAL</t>
  </si>
  <si>
    <t>108 Facultade de Relacións Internacionais</t>
  </si>
  <si>
    <t>BIMBA Y LOLA LOGÍSTICA SL</t>
  </si>
  <si>
    <t>CÁMARA COMERCIO ECUATORIANO AMERICANA</t>
  </si>
  <si>
    <t>DELTACARGO, S.L.</t>
  </si>
  <si>
    <t>MIND INDUSTRIAL</t>
  </si>
  <si>
    <t>201 Facultade de Belas Artes</t>
  </si>
  <si>
    <t>ARTES GRÁFICAS LUMEIRA S.L.L.</t>
  </si>
  <si>
    <t>204 Facultade de Comunicación</t>
  </si>
  <si>
    <t>CALDAS LA SERIE S.L.</t>
  </si>
  <si>
    <t>Fundación Museo do VIdeoxogo de Galicia</t>
  </si>
  <si>
    <t>Gaitafilmes S.L.</t>
  </si>
  <si>
    <t>GRUPO ARRIVELO SL</t>
  </si>
  <si>
    <t>MATRIUSKA PRODUCCIONES S.L.</t>
  </si>
  <si>
    <t>ONDA CERO</t>
  </si>
  <si>
    <t>Sétima</t>
  </si>
  <si>
    <t>ASOCIACIÓN DE INFORMADORES CINEMATOGRÁFICOS DE ESPAÑA (AICE)</t>
  </si>
  <si>
    <t>ASOCIACION PONT-UP STORE PARA O EMPRENDEMENTO E A INNOVACION</t>
  </si>
  <si>
    <t>BALNEARIO DE MONDARIZ, S.A.</t>
  </si>
  <si>
    <t>BIMBA Y LOLA S.L.U.</t>
  </si>
  <si>
    <t>CONCELLO DE PONTEAREAS</t>
  </si>
  <si>
    <t>CORPORACIÓN RADIO E TELEVISIÓN DE GALICIA, S. A.</t>
  </si>
  <si>
    <t>CROSSFIT GALICIA SL (BOX004)</t>
  </si>
  <si>
    <t>DIARIO DE PONTEVEDRA</t>
  </si>
  <si>
    <t>EUROCAE</t>
  </si>
  <si>
    <t>FUNDACIÓN BIOMÉDICA GALICIA SUR</t>
  </si>
  <si>
    <t>Irene Marina Barbé</t>
  </si>
  <si>
    <t>KRACK THE WALK, S.L.</t>
  </si>
  <si>
    <t>MIEL MARKETING DIGITAL</t>
  </si>
  <si>
    <t>PERCALANDIA S.L.</t>
  </si>
  <si>
    <t>Rinoceronte Editora</t>
  </si>
  <si>
    <t>Roman - Reputation Matters</t>
  </si>
  <si>
    <t>SECRETARÍA XERAL DE MEDIOS DA XUNTA DE GALICIA</t>
  </si>
  <si>
    <t>SOCIMENT, SL</t>
  </si>
  <si>
    <t>Vecan Galicia, S.L.</t>
  </si>
  <si>
    <t>FUNDACIÓN UNIVERSIDADE DE VIGO</t>
  </si>
  <si>
    <t>ICONWEB</t>
  </si>
  <si>
    <t>KOOLBRAND</t>
  </si>
  <si>
    <t>205 Facultade de Fisioterapia</t>
  </si>
  <si>
    <t>Alba Dacal Fernández (Fisio Dacal)</t>
  </si>
  <si>
    <t>ALBA GALLEGO SALINAS (+ Saúde)</t>
  </si>
  <si>
    <t>ALEN FISIOTERAPIA</t>
  </si>
  <si>
    <t>ALTER SAÚDE</t>
  </si>
  <si>
    <t>BRAIS DOMÍNGUEZ REY</t>
  </si>
  <si>
    <t>CORAL PÉREZ VALIÑO (Clínica Nodos Neurorrehabilitación)</t>
  </si>
  <si>
    <t>Cristian García Fisioterapia</t>
  </si>
  <si>
    <t>Fisiogal</t>
  </si>
  <si>
    <t>FISIOTERAPIA FICAS</t>
  </si>
  <si>
    <t>JAIME RIVAS PEREIRA (VINCIT CENTRO DE FISIOTERAPIA)</t>
  </si>
  <si>
    <t>206 Facultade de Deseño</t>
  </si>
  <si>
    <t>D-DUE</t>
  </si>
  <si>
    <t>Fondation Azzedine Alaia</t>
  </si>
  <si>
    <t>HEIMAT ATLÁNTICA</t>
  </si>
  <si>
    <t>KUSILAS</t>
  </si>
  <si>
    <t>MOISES NIETO, S.L.</t>
  </si>
  <si>
    <t>ZARA HOME ESPAÑA S.A.</t>
  </si>
  <si>
    <t>301 Facultade de Filoloxía e Tradución</t>
  </si>
  <si>
    <t>INLINGO LTD</t>
  </si>
  <si>
    <t>LOCALISEME (FRANCISCA BARCELÓ ÁVILA)</t>
  </si>
  <si>
    <t>Midnight Munchies ApS</t>
  </si>
  <si>
    <t>RAMÓN MÉNDEZ GONZÁLEZ</t>
  </si>
  <si>
    <t>RIOTLOC STUDIO</t>
  </si>
  <si>
    <t>Shinyuden</t>
  </si>
  <si>
    <t>TSUNOA GAMES</t>
  </si>
  <si>
    <t>ACADEMIA PALLARES</t>
  </si>
  <si>
    <t>ENSINAME SERVICIOS DE FORMACIÓN S.L.</t>
  </si>
  <si>
    <t>NORTEGAL EXPERIENCIAS</t>
  </si>
  <si>
    <t>Daruma</t>
  </si>
  <si>
    <t>302 Facultade de Bioloxía</t>
  </si>
  <si>
    <t>Morcegos de Galicia</t>
  </si>
  <si>
    <t>AQUAGESTIÓN SUR S.L</t>
  </si>
  <si>
    <t>303 Facultade de Ciencias Económicas e Empresariais</t>
  </si>
  <si>
    <t>A Moda Dabaixo</t>
  </si>
  <si>
    <t>ABINEC CONSULTING SL</t>
  </si>
  <si>
    <t>ADECCO</t>
  </si>
  <si>
    <t>ADECCO OUTSOURCING</t>
  </si>
  <si>
    <t>ALMA SEA PRODUCTS, S.L.</t>
  </si>
  <si>
    <t>ANTELAGRO, SL</t>
  </si>
  <si>
    <t>ASESORIA ESTUDIO EMPRENDEDOR, S.L.</t>
  </si>
  <si>
    <t>ATRA</t>
  </si>
  <si>
    <t>AUREN AUDITORES SP, S.L.P</t>
  </si>
  <si>
    <t>AUTOCARES SANCHEZ</t>
  </si>
  <si>
    <t>AXA SEGUROS GENERALES S.A.</t>
  </si>
  <si>
    <t>Baltar Abogados y Asesores Tributarios, S.L.P.</t>
  </si>
  <si>
    <t>BODEGAS TERRAS GAUDA</t>
  </si>
  <si>
    <t>BUREAU VERITAS INSPECCIÓN Y TESTING, S.L.</t>
  </si>
  <si>
    <t>CARLOS MANTILLA ASOCIADOS, SL</t>
  </si>
  <si>
    <t>Centro Global Ardilia SLU</t>
  </si>
  <si>
    <t>CHOGAL S.L</t>
  </si>
  <si>
    <t>Concello de A Guarda</t>
  </si>
  <si>
    <t>Conxemar</t>
  </si>
  <si>
    <t>CYVEPESCA</t>
  </si>
  <si>
    <t>DOPPIACHE</t>
  </si>
  <si>
    <t>Electricidad Hermanos Requejo S.L.</t>
  </si>
  <si>
    <t>Enterprise Mobility</t>
  </si>
  <si>
    <t>Farmacia Carmen Varela Martinez</t>
  </si>
  <si>
    <t>FERRI SYSTEMS</t>
  </si>
  <si>
    <t>Gestoría Bugarin</t>
  </si>
  <si>
    <t>GLOBAL TECHNICAL SUPPLIES</t>
  </si>
  <si>
    <t>Goberna Asesores</t>
  </si>
  <si>
    <t>Goberna Asesores de Empresa SLU</t>
  </si>
  <si>
    <t>GRUPO ELIGE</t>
  </si>
  <si>
    <t>Hijos de Rivera Inversiones Corporativas, S.L</t>
  </si>
  <si>
    <t>INVIRTE SL</t>
  </si>
  <si>
    <t>JORGE DE PRADO ASESORES</t>
  </si>
  <si>
    <t>JURÍDICO EMPRENDEDOR, S.L.L</t>
  </si>
  <si>
    <t>KPMG AUDITORES S.L</t>
  </si>
  <si>
    <t>LACTEOS HERMANOS LOPEZ S.L.</t>
  </si>
  <si>
    <t>LIDIA GESTIDO PORTO (LGMAR CONSULTORES Y ASESORES)</t>
  </si>
  <si>
    <t>MAZARS</t>
  </si>
  <si>
    <t>Morrondo Consultores S.L.</t>
  </si>
  <si>
    <t>PIPEWORKS</t>
  </si>
  <si>
    <t>Postmobel S.L.</t>
  </si>
  <si>
    <t>PREZERO ESPAÑA S.A.U</t>
  </si>
  <si>
    <t>Pricewaterhousecoopers Auditores S.L.</t>
  </si>
  <si>
    <t>PRISMA SOLUCIONES</t>
  </si>
  <si>
    <t>Profit Asesores</t>
  </si>
  <si>
    <t>REALZA CAPITAL SGEIC S.A.</t>
  </si>
  <si>
    <t>SILVIA CECILIA DÍAZ BENDRELL</t>
  </si>
  <si>
    <t>TALLERES RODOSA, S.L.</t>
  </si>
  <si>
    <t>UNIPRO S.L.</t>
  </si>
  <si>
    <t>VIGOCE CONSULTORES PROFESIONALES</t>
  </si>
  <si>
    <t>WOFCO (Worldwide Fishing Company, S.L.)</t>
  </si>
  <si>
    <t>ASETRANSPO</t>
  </si>
  <si>
    <t>BDO AUDITORES S.L.P.</t>
  </si>
  <si>
    <t>COMARSA</t>
  </si>
  <si>
    <t>Desarrollo Aremar SL</t>
  </si>
  <si>
    <t>DISTRIBUCIONES OTERO</t>
  </si>
  <si>
    <t>FUNDACIÓN DENIS SUÁREZ</t>
  </si>
  <si>
    <t>ICSEM</t>
  </si>
  <si>
    <t>KAUMAN S.A.U.</t>
  </si>
  <si>
    <t>MEJORAS, ASESORAMIENTO Y SOLUCIONES DE CONSTRUCCIÓN MSD, S.L.</t>
  </si>
  <si>
    <t>RIODEL ASESORES S.L.</t>
  </si>
  <si>
    <t>ROSA MARIA AMOEDO GONZALEZ (Banco Mediolanum)</t>
  </si>
  <si>
    <t>SCHINDLER S.A.</t>
  </si>
  <si>
    <t>SETGA, SLU</t>
  </si>
  <si>
    <t>SOGARPO S.G.R</t>
  </si>
  <si>
    <t>Sondeos Nigrán</t>
  </si>
  <si>
    <t>TE-MA Tennis Management</t>
  </si>
  <si>
    <t>ZINA MOVIL, S.L.</t>
  </si>
  <si>
    <t>ANÓNIMO ADVERTISING</t>
  </si>
  <si>
    <t>DELAGRO</t>
  </si>
  <si>
    <t>Emotiv / Creando Marcas</t>
  </si>
  <si>
    <t>GESTCOMER VIGO, SLU</t>
  </si>
  <si>
    <t>Mind Global Business Consulting</t>
  </si>
  <si>
    <t>NÉBODA FARMS</t>
  </si>
  <si>
    <t>NORTEMPO ETT</t>
  </si>
  <si>
    <t>REVERTIA REUSING AND RECYCLING SL</t>
  </si>
  <si>
    <t>SYNERGIE</t>
  </si>
  <si>
    <t>ADM FRANCHISING GALICIA SL (Adm Asesores)</t>
  </si>
  <si>
    <t>Ceca Magán Abogados</t>
  </si>
  <si>
    <t>GARRIGUES</t>
  </si>
  <si>
    <t>ISLAW ABOGADOS</t>
  </si>
  <si>
    <t>Magna Seating Vigo, S.A.U.</t>
  </si>
  <si>
    <t>ON TAX &amp; LEGAL</t>
  </si>
  <si>
    <t>RANDSTAD EMPLEO ETT</t>
  </si>
  <si>
    <t>Zendal Healt, S.A.</t>
  </si>
  <si>
    <t>305 Escola de Enxeñaría de Telecomunicación</t>
  </si>
  <si>
    <t>2MARES</t>
  </si>
  <si>
    <t>Alén Space</t>
  </si>
  <si>
    <t>BORGWARNER EMISSIONS SYSTEMS SPAIN, S.L.</t>
  </si>
  <si>
    <t>CENTRO AVANZADO DE TECNOLOGÍAS AEROESPACIALES (CATEC)</t>
  </si>
  <si>
    <t>CTAG</t>
  </si>
  <si>
    <t>ECOFOREST GEOTERMIA S.L.U</t>
  </si>
  <si>
    <t>EGATEL, S.L.</t>
  </si>
  <si>
    <t>GSERTEL, S.L.</t>
  </si>
  <si>
    <t>IBERCOM</t>
  </si>
  <si>
    <t>ITELSIS</t>
  </si>
  <si>
    <t>MAXWELL APPLIED TECH S.L</t>
  </si>
  <si>
    <t>Maxwerk Biotech SL</t>
  </si>
  <si>
    <t>Mindsmith</t>
  </si>
  <si>
    <t>MUUTECH MONITORING SOLUTIONS</t>
  </si>
  <si>
    <t>PLANCIBER</t>
  </si>
  <si>
    <t>QBT SOLUTIONS, S.L.</t>
  </si>
  <si>
    <t>SERENIA</t>
  </si>
  <si>
    <t>SPARC FOUNDRY, S.L.</t>
  </si>
  <si>
    <t>Sparks, Circuits and Robotics SL</t>
  </si>
  <si>
    <t>Technica Engineering Spain, S.L.U.</t>
  </si>
  <si>
    <t>TELEFONICA MOVILES ESPAÑA</t>
  </si>
  <si>
    <t>TELEVES</t>
  </si>
  <si>
    <t>ALTIA</t>
  </si>
  <si>
    <t>KPMG ASESORES S.L.</t>
  </si>
  <si>
    <t>306 Facultade de Comercio</t>
  </si>
  <si>
    <t>CEAMSA</t>
  </si>
  <si>
    <t>DPI Estrategia</t>
  </si>
  <si>
    <t>GADEPRO FORMACION</t>
  </si>
  <si>
    <t>INCARGO GALICIA SL</t>
  </si>
  <si>
    <t>JAMP CLOTHING SL</t>
  </si>
  <si>
    <t>MAROSA VAT SLU</t>
  </si>
  <si>
    <t>NOATUM LOGISTICS SPAIN, S.A.U</t>
  </si>
  <si>
    <t>PESCIRO SLU</t>
  </si>
  <si>
    <t>REDFLEXION CONSULTORES, S.L</t>
  </si>
  <si>
    <t>REPROGRAFÍA E PAPELERÍA PUGA</t>
  </si>
  <si>
    <t>SISTEMAS INDUSTRIALES NAVALES, S.L.U</t>
  </si>
  <si>
    <t>DSV AIR &amp; SEA S.A.U.</t>
  </si>
  <si>
    <t>Intact Djossye</t>
  </si>
  <si>
    <t>Nabi Holding B.V. (Greenroads Real Estate)</t>
  </si>
  <si>
    <t>OFTEX Internacionalización S.L.</t>
  </si>
  <si>
    <t>SANDRA VIÑAS DIZ</t>
  </si>
  <si>
    <t>SAVINO DEL BENE, S.L.</t>
  </si>
  <si>
    <t>VAPORES SUARDIAZ NORTE, S.L.</t>
  </si>
  <si>
    <t>WELD &amp; SAIL S.L.</t>
  </si>
  <si>
    <t>308 Facultade de Ciencias Xurídicas e do Traballo</t>
  </si>
  <si>
    <t>DELOITTE ABOGADOS Y ASESORES TRIBUTARIOS, S.L.U</t>
  </si>
  <si>
    <t>Fundación Centro de Innovación de Estudios Jurídicos Marítimos y Pesqueros (MARINNLEG)</t>
  </si>
  <si>
    <t>GLC ABOGADOS</t>
  </si>
  <si>
    <t>Ilustre Colegio Oficial de Abogados de Santa Cruz de La Palma</t>
  </si>
  <si>
    <t>DAVID GIRALDEZ CAMESELLA</t>
  </si>
  <si>
    <t>PRIMARK TIENDAS SLU</t>
  </si>
  <si>
    <t>TRIANGLE SOLUTIONS RRHH</t>
  </si>
  <si>
    <t>ERNST &amp; YOUNG ABOGADOS S.L.P</t>
  </si>
  <si>
    <t>HTO ABOGADOS, S.L.P.</t>
  </si>
  <si>
    <t>IURIS VIGO, S.L.P</t>
  </si>
  <si>
    <t>Lener Asesores Legales y Económicos S.L.P</t>
  </si>
  <si>
    <t>SARABIA ABOGADOS</t>
  </si>
  <si>
    <t>VIEJO CENDÓN CARBALLO ABOGADOS S.L.P.</t>
  </si>
  <si>
    <t>TEIGA-TMI, SL</t>
  </si>
  <si>
    <t>309 Escola de Enxeñaría de Minas e Enerxía</t>
  </si>
  <si>
    <t>EIDF SOLAR</t>
  </si>
  <si>
    <t>ELCALUX</t>
  </si>
  <si>
    <t>HIPERBARIC</t>
  </si>
  <si>
    <t>INICIATIVA E.GREEN S.L.U</t>
  </si>
  <si>
    <t>MOVERATUS</t>
  </si>
  <si>
    <t>NOVOTEC CONSULTORES</t>
  </si>
  <si>
    <t>PLUS CONTROL INSTALACIÓN TÉRMICA, S.L.</t>
  </si>
  <si>
    <t>PORTOSOLAR</t>
  </si>
  <si>
    <t>VALDECONSA  S.L</t>
  </si>
  <si>
    <t>VOLTFER</t>
  </si>
  <si>
    <t>PASEK MINERALES SAU</t>
  </si>
  <si>
    <t>ACLUXEGA</t>
  </si>
  <si>
    <t>SOLTEC INGENIEROS S.L</t>
  </si>
  <si>
    <t>310 Facultade de Ciencias do Mar</t>
  </si>
  <si>
    <t>AVANQUA OCEANOGRAFIC  S.L.</t>
  </si>
  <si>
    <t>EVALUE INNOVACION</t>
  </si>
  <si>
    <t>OCA GLOBAL</t>
  </si>
  <si>
    <t>311 Facultade de Química</t>
  </si>
  <si>
    <t>DROVI</t>
  </si>
  <si>
    <t>FRESHCUT, SL (Galifresh)</t>
  </si>
  <si>
    <t>312 Escola de Enxeñaría Industrial</t>
  </si>
  <si>
    <t>BADER</t>
  </si>
  <si>
    <t>DQbito Ingeniería Biomédica</t>
  </si>
  <si>
    <t>IBÉRICA DE MANTENIMIENTO SA (IBERMAN)</t>
  </si>
  <si>
    <t>ACCIONA FACILITY SERVICES SA</t>
  </si>
  <si>
    <t>ACEUVE SLU</t>
  </si>
  <si>
    <t>ELINSA - ELECTROTÉCNICA INDUSTRIAL Y NAVAL, S.L.</t>
  </si>
  <si>
    <t>Finanzauto</t>
  </si>
  <si>
    <t>MANIBER</t>
  </si>
  <si>
    <t>SOLUTIONS 30 IBERIA 2017, S.L.</t>
  </si>
  <si>
    <t>XALLAS ELECTRICIDAD Y ALEACIONES S.A. (XEAL)</t>
  </si>
  <si>
    <t>BENTELER</t>
  </si>
  <si>
    <t>BERTRANDT S.L.</t>
  </si>
  <si>
    <t>BorgWarner Emissions, Thermal and Turbo Systems</t>
  </si>
  <si>
    <t>ELECNOR SERVICIOS Y PROYECTOS S.A.U</t>
  </si>
  <si>
    <t>EUROPRECIS GALICIA, S.L.</t>
  </si>
  <si>
    <t>INDRA SISTEMAS</t>
  </si>
  <si>
    <t>Rovimatica</t>
  </si>
  <si>
    <t>XYMBOT DIGITAL SOLUTIONS SL</t>
  </si>
  <si>
    <t>AUDICON SLP</t>
  </si>
  <si>
    <t>AVANZA SPAIN S.L.U</t>
  </si>
  <si>
    <t>COMO DARWIN, S.L.</t>
  </si>
  <si>
    <t>CONGALSA, S.L.</t>
  </si>
  <si>
    <t>MECANASA</t>
  </si>
  <si>
    <t>Selmark, S.L</t>
  </si>
  <si>
    <t>Serveo Servicios en Industria, S.A.</t>
  </si>
  <si>
    <t>SISTEMAS AVANZADOS DE TECNOLOGIA (SATEC)</t>
  </si>
  <si>
    <t>Teknotherm Marine España SL</t>
  </si>
  <si>
    <t>TRIPLE ALPHA INNOVATION, SL</t>
  </si>
  <si>
    <t>BIOETANOL GALICIA, S.A.</t>
  </si>
  <si>
    <t>Corvus Belli</t>
  </si>
  <si>
    <t>GRUPO INDUSTRIAL VALIANT</t>
  </si>
  <si>
    <t>IBERCISA</t>
  </si>
  <si>
    <t>ISBEROAL, S.L.</t>
  </si>
  <si>
    <t>MANTENIMIENTO Y SERVICIOS TECMAN, S.L.</t>
  </si>
  <si>
    <t>REVSA</t>
  </si>
  <si>
    <t>SEGULA TECHNOLOGIES</t>
  </si>
  <si>
    <t>AIMEN</t>
  </si>
  <si>
    <t>ASCENSORES ENOR, S.L.</t>
  </si>
  <si>
    <t>CETEC</t>
  </si>
  <si>
    <t>ENEL GREEN POWER ESPAÑA, S.L.</t>
  </si>
  <si>
    <t>IMASYS</t>
  </si>
  <si>
    <t>INASUS S.L.</t>
  </si>
  <si>
    <t>INCIPRESA</t>
  </si>
  <si>
    <t>Monteverde eSolutions</t>
  </si>
  <si>
    <t>nsilica simulation technologies S.L.</t>
  </si>
  <si>
    <t>PRECISGAL</t>
  </si>
  <si>
    <t>SDEA SOLUTIONS</t>
  </si>
  <si>
    <t>Sistemas Técnicos del Accesorio y Componentes S.L. (STAC)</t>
  </si>
  <si>
    <t>MERASYS</t>
  </si>
  <si>
    <t>Kaleido Logistics S.L.</t>
  </si>
  <si>
    <t>TAPREGA PREVENCIÓN DE RIESGOS SL</t>
  </si>
  <si>
    <t>351 E.U. de Profesorado de E.X.B. "María Sedes Sapientiae"</t>
  </si>
  <si>
    <t>FUNDACIÓN EDUCATIVA JESUITINAS</t>
  </si>
  <si>
    <t>Centro</t>
  </si>
  <si>
    <t>Empresa</t>
  </si>
  <si>
    <t>Data de publicación: outubro 2025</t>
  </si>
  <si>
    <t>Actividades de organizaciones y organismos extraterritoriales</t>
  </si>
  <si>
    <t>Agencia de publicidad</t>
  </si>
  <si>
    <t>Otras actividades profesionales, científicas y técnicas</t>
  </si>
  <si>
    <t>Programación, consultoría y otras actividades relacionadas con la informática</t>
  </si>
  <si>
    <t>Prácticas curriculares segundo sector de actividade</t>
  </si>
  <si>
    <t>Prácticas curriculares segundo tipo de entidade</t>
  </si>
  <si>
    <t>Grao en Bioloxía</t>
  </si>
  <si>
    <t>Grao en Ciencias da Actividade Física e do Deporte</t>
  </si>
  <si>
    <t>Grao en Dirección e Xestión Pública (Presencial)</t>
  </si>
  <si>
    <t>Grao en Educación Primaria</t>
  </si>
  <si>
    <t>Grao en Educación Social</t>
  </si>
  <si>
    <t>Grao en Enfermaría</t>
  </si>
  <si>
    <t>Grao en Enxeñaría Forestal</t>
  </si>
  <si>
    <t>Grao en Filoloxía Aplicada Galega e Española</t>
  </si>
  <si>
    <t>Grao en Tradución e Interpretación (Español - Francés)</t>
  </si>
  <si>
    <t>Grao en Tradución e Interpretación (Español - Inglés)</t>
  </si>
  <si>
    <t>Grao en Tradución e Interpretación (Galego - Inglés)</t>
  </si>
  <si>
    <t>Grao en Xeografía e Historia</t>
  </si>
  <si>
    <t>Máster Universitario en Acuicultura</t>
  </si>
  <si>
    <t>Máster Universitario en Avogacía - Vigo</t>
  </si>
  <si>
    <t>Máster Universitario en Avogacía e Procuradoría - Ourense</t>
  </si>
  <si>
    <t>Máster Universitario en Avogacía e Procuradoría - Pontevedra</t>
  </si>
  <si>
    <t>Máster Universitario en Avogacía e Procuradoría - Vigo</t>
  </si>
  <si>
    <t>Máster Universitario en Biofabricación</t>
  </si>
  <si>
    <t>Máster Universitario en Biotecnoloxía Avanzada</t>
  </si>
  <si>
    <t>Máster Universitario en Ciencia e tecnoloxías de información cuántica</t>
  </si>
  <si>
    <t>Máster Universitario en Comercio Internacional - Non Presencial</t>
  </si>
  <si>
    <t>Máster Universitario en Comercio Internacional - Presencial</t>
  </si>
  <si>
    <t>Máster Universitario en Dirección e Planificación do Turismo Interior e de Saúde</t>
  </si>
  <si>
    <t>Máster Universitario en Dirección Integrada de Proxectos</t>
  </si>
  <si>
    <t>Máster Universitario en Economía</t>
  </si>
  <si>
    <t>Máster Universitario en Enerxía e Sustentabilidade</t>
  </si>
  <si>
    <t>Máster Universitario en Enxeñaría da Automoción</t>
  </si>
  <si>
    <t>Máster Universitario en Estudos Ingleses Avanzados e as súas Aplicacións</t>
  </si>
  <si>
    <t>Máster Universitario en Exercicio terapéutico en fisioterapia</t>
  </si>
  <si>
    <t>Máster Universitario en Finanzas</t>
  </si>
  <si>
    <t>Máster Universitario en Intelixencia artificial</t>
  </si>
  <si>
    <t>Máster Universitario en Internet das Cousas - IoT</t>
  </si>
  <si>
    <t>Máster Universitario en Intervención Multidisciplinar na Diversidade en Contextos Educativos</t>
  </si>
  <si>
    <t>Máster Universitario en Investigación e Innovación en Didácticas Específicas para Educación Infantil</t>
  </si>
  <si>
    <t>Máster Universitario en Lingüística Aplicada</t>
  </si>
  <si>
    <t>Máster Universitario en Necesidades específicas de apoio educativo</t>
  </si>
  <si>
    <t>Máster Universitario en Profesorado en Educación Secundaria Obrigatoria, Bacharelato, Formación Prof</t>
  </si>
  <si>
    <t>Máster Universitario en Valoración, xestión e protección do patrimonio cultural</t>
  </si>
  <si>
    <t>Máster Universitario en Xenómica e Xenética</t>
  </si>
  <si>
    <t>Máster Universitario en Xestión empresarial do deporte</t>
  </si>
  <si>
    <t>Máster Universitario en Xestión sostible da auga</t>
  </si>
  <si>
    <t>PCEO Grao en Turismo/Grao en Xeografía e Historia</t>
  </si>
  <si>
    <t>CACTI</t>
  </si>
  <si>
    <t>CERVEZA ESMORGA</t>
  </si>
  <si>
    <t>Conservas Cerqueira, S.A.</t>
  </si>
  <si>
    <t>CONSERVERA DE RIANXO, S.A.</t>
  </si>
  <si>
    <t>CUEVAS Y CIA S.A</t>
  </si>
  <si>
    <t>FUNDACIÓN CENTRO TECNOLÓXICO DA CARNE -CTC</t>
  </si>
  <si>
    <t>HOGOMAR 2000 SL</t>
  </si>
  <si>
    <t>QUESOS EL PASTOR</t>
  </si>
  <si>
    <t>CONCELLO DE MUROS</t>
  </si>
  <si>
    <t>Consellería de Medio Ambiente, Territorio e Vivenda</t>
  </si>
  <si>
    <t>DEPUTACIÓN DE PONTEVEDRA</t>
  </si>
  <si>
    <t>ECOPLANIN XESTIÓN E INFORMACIÓN AMBIENTAL, S.L.</t>
  </si>
  <si>
    <t>ENVIRONMENTAL PHYSICS TECHNOLOGIES S.L. (EPHYTECH)</t>
  </si>
  <si>
    <t>EUROFINS CENTRO ANALÍTICO MÍGUEZ MUIÑOS, S.L.U.</t>
  </si>
  <si>
    <t>SERVITEC MEDIOAMBIENTE, S.L.</t>
  </si>
  <si>
    <t>SOMOSTERRA</t>
  </si>
  <si>
    <t>TECNOAMBIENTE</t>
  </si>
  <si>
    <t>CAREA PROYECTOS</t>
  </si>
  <si>
    <t>Inorde</t>
  </si>
  <si>
    <t>XEOAQUIS S.L.</t>
  </si>
  <si>
    <t>102 Facultade de Historia</t>
  </si>
  <si>
    <t>ARCHIVO CATEDRALICIO DE OURENSE</t>
  </si>
  <si>
    <t>ARTISPLENDORE VISITA CULTURAL</t>
  </si>
  <si>
    <t>C.P.R. COLEGIO SANTO ÁNGEL OURENSE</t>
  </si>
  <si>
    <t>CDR O VISO</t>
  </si>
  <si>
    <t>COLEXIO CONCEPCION ARENAL SCG</t>
  </si>
  <si>
    <t>COLEXIO PLURILINGÜE DIVINA PASTORA OURENSE</t>
  </si>
  <si>
    <t>CONCELLO DE OLEIROS</t>
  </si>
  <si>
    <t>CONCELLO DE OURENSE</t>
  </si>
  <si>
    <t>CONSELLERÍA DE CULTURA, EDUCACIÓN, FORMACIÓN PROFESIONAL E UNIVERSIDADES</t>
  </si>
  <si>
    <t>CPR PLURILINGÜE CARDENAL CISNEROS</t>
  </si>
  <si>
    <t>CPR PLURILINGÜE SANTIAGO APOSTOL PONTEAREAS</t>
  </si>
  <si>
    <t>DATA GESTIÓN CULTURAL S.L.</t>
  </si>
  <si>
    <t>DIOCESE DE TUI-VIGO</t>
  </si>
  <si>
    <t>CENTRO TECNOLÓGICO DE SUPERCOMPUTACIÓN DE GALICIA.</t>
  </si>
  <si>
    <t>FUNDACIÓN CIDADE DA CULTURA DE GALICIA</t>
  </si>
  <si>
    <t>PADROADO DO MUSEO DO POBO GALEGO</t>
  </si>
  <si>
    <t>ADMINISTRACIÓN GENERAL DEL ESTADO (MINISTERIO POLÍTICA TERRITORIAL Y FUNCIÓN PÚBLICA – SECRETARIA DE ESTADO DE POLÍTICA TERRITORIAL)</t>
  </si>
  <si>
    <t>AV XESTIÓN INTEGRAL S.L.</t>
  </si>
  <si>
    <t>Gabinete Jurídico GALIUS</t>
  </si>
  <si>
    <t>José Abundancia Domínguez (abogado)</t>
  </si>
  <si>
    <t>LEXAURIA</t>
  </si>
  <si>
    <t>MINISTERIO DEL INTERIOR</t>
  </si>
  <si>
    <t>NOTARÍA HABANA</t>
  </si>
  <si>
    <t>PEREZ RUMBAO S.A.U</t>
  </si>
  <si>
    <t>ATANES-DIZ SC</t>
  </si>
  <si>
    <t>CANDAL ABOGADOS</t>
  </si>
  <si>
    <t>CRISTINA GRANDE FERREIRA</t>
  </si>
  <si>
    <t>FÁTIMA SALGADO CARBAJALES ABOGADOS</t>
  </si>
  <si>
    <t>GABRIELA PROL DE FRANCISCO</t>
  </si>
  <si>
    <t>IAGO FARIÑAS VALIÑA</t>
  </si>
  <si>
    <t>MARÍA RITA ALÉN PÉREZ</t>
  </si>
  <si>
    <t>RC ABOGADOS</t>
  </si>
  <si>
    <t>SOLORZANO &amp; FERNANDEZ DE AVILES SLP</t>
  </si>
  <si>
    <t>XURISGAL</t>
  </si>
  <si>
    <t>AGENCIA TUBUENCAMINO S.L.</t>
  </si>
  <si>
    <t>AXENCIA TURISMO DE GALICIA</t>
  </si>
  <si>
    <t>Consorcio de Turismo Ribeira Sacra</t>
  </si>
  <si>
    <t>Eurostars Hotel Company</t>
  </si>
  <si>
    <t>EXPOURENSE</t>
  </si>
  <si>
    <t>HOTEL HESPERIA CORUÑA</t>
  </si>
  <si>
    <t>HOTEL OCA VILA DE ALLARIZ</t>
  </si>
  <si>
    <t>VIAXES AIRBUS GALICIA, S.A.</t>
  </si>
  <si>
    <t>ASOCIACIÓN CLÚSTER EMPRESARIAL DE TURISMO DE GALICIA (GTG)</t>
  </si>
  <si>
    <t>Asturservicios la Productora, S.A.</t>
  </si>
  <si>
    <t>CAUNER PATRIMONIAL - CARRÍS HOTELES</t>
  </si>
  <si>
    <t>CRUZ ROJA ESPAÑOLA (OURENSE)</t>
  </si>
  <si>
    <t>MAREA HOTEL</t>
  </si>
  <si>
    <t>Mediterránea de Gestores y Asesores en Turismo, S.L.</t>
  </si>
  <si>
    <t>NAUTALIA VIAJES</t>
  </si>
  <si>
    <t>AYUNTAMIENTO DE VILLAQUILAMBRE</t>
  </si>
  <si>
    <t>BeOne Ourense</t>
  </si>
  <si>
    <t>CLÚSTER DA INDUSTRIA DO DEPORTE E O BENESTAR DE GALICIA</t>
  </si>
  <si>
    <t>FEDERACIÓN GALEGA DE BÉISBOL E SÓFBOL</t>
  </si>
  <si>
    <t>FEDERACIÓN GALEGA DE XIMNASIA</t>
  </si>
  <si>
    <t>FUNDACIÓN DEPORTE GALEGO</t>
  </si>
  <si>
    <t>Gimnasio Marbel, S.C.</t>
  </si>
  <si>
    <t>M.Q.A NAVIA S..L.U.</t>
  </si>
  <si>
    <t>REAL CLUB CELTA DE VIGO, S.A.D.</t>
  </si>
  <si>
    <t>Roi Rodríguez López</t>
  </si>
  <si>
    <t>Servizo Deportes Campus Ourense</t>
  </si>
  <si>
    <t>UNIVERSIDAD DE LEÓN</t>
  </si>
  <si>
    <t>ÁVORIS RETAIL DIVISIÓN S.L. (B TRAVEL)</t>
  </si>
  <si>
    <t>BARCELÓ ARRENDAMIENTOS HOTELEROS</t>
  </si>
  <si>
    <t>CPR PLURILINGÜE DIVINO MAESTRO OURENSE</t>
  </si>
  <si>
    <t>CONSELLERÍA DE CULTURA, EDUCACIÓN E UNIVERSIDADE</t>
  </si>
  <si>
    <t>ACLAD ALBORADA</t>
  </si>
  <si>
    <t>ADAHPO. Pontevedra. (atención a persoas con TDAH)</t>
  </si>
  <si>
    <t>ADIANTE MOS SOCIEDADE COOPERATIVA GALEGA</t>
  </si>
  <si>
    <t>AFAMO-ASOCIACIÓN DE PERSONAS CON ALZHEIMER DO MORRAZO</t>
  </si>
  <si>
    <t>AFAOR</t>
  </si>
  <si>
    <t>Agadea Alzheimer</t>
  </si>
  <si>
    <t>ALDEAS INFANTILES SOS GALICIA</t>
  </si>
  <si>
    <t>ALIAD UTREIA</t>
  </si>
  <si>
    <t>ASOCIACIÓN AIXIÑA</t>
  </si>
  <si>
    <t>ASOCIACIÓN APES</t>
  </si>
  <si>
    <t>ASOCIACIÓN ARELA</t>
  </si>
  <si>
    <t>ASOCIACION CENTRO TRAMA</t>
  </si>
  <si>
    <t>ASOCIACIÓN CLUB RECREATIVO AS BURGAS</t>
  </si>
  <si>
    <t>ASOCIACIÓN DE INICIATIVA SOCIAL BERCE</t>
  </si>
  <si>
    <t>ASOCIACIÓN DE PERSOAS CON DISCAPACIDADE  (ADO) OURENSE</t>
  </si>
  <si>
    <t>Asociación Diversidades Acolle</t>
  </si>
  <si>
    <t>ASOCIACIÓN ERGUETE</t>
  </si>
  <si>
    <t>ASOCIACIÓN FARAXA POLA ABOLICIÓN DA PROSTITUCIÓN</t>
  </si>
  <si>
    <t>ASOCIACIÓN JUAN XXIII</t>
  </si>
  <si>
    <t>ASOCIACION LIMISI</t>
  </si>
  <si>
    <t>ASPANAS</t>
  </si>
  <si>
    <t>ASPRONA BIERZO</t>
  </si>
  <si>
    <t>AUTISMO OURENSE</t>
  </si>
  <si>
    <t>CÁRITAS DIOCESANA DE OURENSE</t>
  </si>
  <si>
    <t>CENTRO DE MENORES MINIRESIDENCIA BAOQUIVI</t>
  </si>
  <si>
    <t>CENTRO MARLAU ATENCIÓN PSICOSOCIAL</t>
  </si>
  <si>
    <t>Comité Cidadán Antisida de Ourense</t>
  </si>
  <si>
    <t>CONCELLO DE LALÍN</t>
  </si>
  <si>
    <t>CONCELLO DE MASIDE</t>
  </si>
  <si>
    <t>CONCELLO DE NARÓN</t>
  </si>
  <si>
    <t>CONCELLO DE PIÑOR</t>
  </si>
  <si>
    <t>CONCELLO DE SARRIA</t>
  </si>
  <si>
    <t>CONSELLERÍA DE EDUCACIÓN, CIENCIA, UNIVERSIDADES E FORMACIÓN PROFESIONAL</t>
  </si>
  <si>
    <t>CONSELLERIA DE POLITICA SOCIAL</t>
  </si>
  <si>
    <t>Consellería de Política Social e Xuventude</t>
  </si>
  <si>
    <t>DCA OURENSE</t>
  </si>
  <si>
    <t>DOWN OURENSE</t>
  </si>
  <si>
    <t>ESTRADA CRISTOBO, S.L</t>
  </si>
  <si>
    <t>FUNDACIÓN ALDABA</t>
  </si>
  <si>
    <t>FUNDACIÓN AMARANTA</t>
  </si>
  <si>
    <t>FUNDACION DIAGRAMA INTERVENCION PSICOSOCIAL</t>
  </si>
  <si>
    <t>FUNDACIÓN JUAN SOÑADOR</t>
  </si>
  <si>
    <t>FUNDACION MENIÑOS</t>
  </si>
  <si>
    <t>FUNDACIÓN SAN ROSENDO</t>
  </si>
  <si>
    <t>GINSO</t>
  </si>
  <si>
    <t>IGAXES</t>
  </si>
  <si>
    <t>OCIOSAUGAL,S.L.</t>
  </si>
  <si>
    <t>Por eles TEA Ourense</t>
  </si>
  <si>
    <t>PROVIVIENDA</t>
  </si>
  <si>
    <t>RESIDENCIAS GALISENIOR SL</t>
  </si>
  <si>
    <t>Serveo</t>
  </si>
  <si>
    <t>TRASCOS</t>
  </si>
  <si>
    <t>XENTE VITAL CENTRO DE DíA</t>
  </si>
  <si>
    <t>A.F.E.M MOREA OURENSE</t>
  </si>
  <si>
    <t>AFALU</t>
  </si>
  <si>
    <t>ASOC. OURENSANA DE ESCLEROSIS MÚLTIPLE, PÁRKINSON Y ENFERMEDADES RARAS (AODEMPER)</t>
  </si>
  <si>
    <t>ASOCIACIÓN DE FAMILIARES DE ENFERMOS DE ALZHEIMER DE GALICIA "AFAGA"</t>
  </si>
  <si>
    <t>ASOCIACIÓN PRO PERSONAS CON DISCAPACIDAD INTELECTUAL DE GALICIA (ASPRONAGA)</t>
  </si>
  <si>
    <t>ASOCIACION VIGUESA DEL ALCOHOLISMO (ASVIDAL)</t>
  </si>
  <si>
    <t>ATEGAL</t>
  </si>
  <si>
    <t>COGAMI</t>
  </si>
  <si>
    <t>CONCELLO DA LARACHA</t>
  </si>
  <si>
    <t>CONCELLO DE AS NEVES</t>
  </si>
  <si>
    <t>CONCELLO DE BUEU</t>
  </si>
  <si>
    <t>CONCELLO DE CARBALLIÑO</t>
  </si>
  <si>
    <t>CONCELLO DE CARBALLO</t>
  </si>
  <si>
    <t>Concello de Cedeira</t>
  </si>
  <si>
    <t>CONCELLO DE POIO</t>
  </si>
  <si>
    <t>CONCELLO DE TABOADELA</t>
  </si>
  <si>
    <t>CONCELLO DE VIGO</t>
  </si>
  <si>
    <t>CONCELLO DE VILAR DE BARRIO</t>
  </si>
  <si>
    <t>CONSELLERÍA DE SANIDADE , SERVIZO GALEGO DE SAÚDE</t>
  </si>
  <si>
    <t>CONSORCIO GALEGO DE SERVIZOS DE IGUALDADE E BENESTAR</t>
  </si>
  <si>
    <t>DOMUSVI</t>
  </si>
  <si>
    <t>EMAÚS FUNDACIÓN SOCIAL</t>
  </si>
  <si>
    <t>HOGAR Y CLINICA SAN RAFAEL</t>
  </si>
  <si>
    <t>MEDICOS DEL MUNDO</t>
  </si>
  <si>
    <t>Plan Comunitario de Teis</t>
  </si>
  <si>
    <t>Proxecto Home</t>
  </si>
  <si>
    <t>REDE DE MULLERES CONTRA OS MALOS TRATOS DE VIGO</t>
  </si>
  <si>
    <t>XERACCIÓN, SOCIEDADE COOPERATIVA GALEGA, OURENSE</t>
  </si>
  <si>
    <t>AGRUPACIÓN DEPORTIVA UN PASO MÁIS</t>
  </si>
  <si>
    <t>ASOCIACIÓN UNIVERSITARIA DE CIENCIAS DE LA EDUCACIÓN</t>
  </si>
  <si>
    <t>ASPANAEX</t>
  </si>
  <si>
    <t>CENTRO XUVENIL ABERTAL</t>
  </si>
  <si>
    <t>COLEGIO SANTO TOMÁS DE PORRIÑO, S.C.L.</t>
  </si>
  <si>
    <t>COLEGIO VIRXE MILAGROSA BUEU – FUNDACIÓN EDUCERE</t>
  </si>
  <si>
    <t>Concello do Rosal</t>
  </si>
  <si>
    <t>CPR PADRES SOMASCOS</t>
  </si>
  <si>
    <t>CPR PLURILINGÜE MARÍA AUXILIADORA SALESIANOS OURENSE</t>
  </si>
  <si>
    <t>CPR PLURILINGÜE SANTA MARIA-MARISTAS</t>
  </si>
  <si>
    <t>DOWN VIGO: ASOCIACIÓN PARA EL SÍNDROME DE DOWN</t>
  </si>
  <si>
    <t>PSICOLOGíA Y LOGOPEDIA ÁNGELA FREIRE</t>
  </si>
  <si>
    <t>UNION CENTRO DE TERAPIA INTEGRAL</t>
  </si>
  <si>
    <t>ALDABA</t>
  </si>
  <si>
    <t>ASOCIACIÓN MUSICAL AIRIÑOS DO MORRAZO</t>
  </si>
  <si>
    <t>BAHIA SOFTWARE, S.L.U.</t>
  </si>
  <si>
    <t>DATASPARTAN ESPAÑA, S.L.</t>
  </si>
  <si>
    <t>GRUPO CONSTRUREFORMA, S.L.</t>
  </si>
  <si>
    <t>INNEBO INGENIERíA S.L.</t>
  </si>
  <si>
    <t>NEW WAVE ESCOLA DE LINGUAS</t>
  </si>
  <si>
    <t>QINDEL FORMACIÓN Y SERVICIOS S.L.</t>
  </si>
  <si>
    <t>REDEGAL</t>
  </si>
  <si>
    <t>TECNOBIT</t>
  </si>
  <si>
    <t>FDS, a DXC technology company</t>
  </si>
  <si>
    <t>GRUPO DE INVESTIGACIÓN SI06</t>
  </si>
  <si>
    <t>Universidade do Porto</t>
  </si>
  <si>
    <t>ATLANTTIC - CENTRO DE INVESTIGACIÓN EN TECNOLOXÍAS DE TELECOMUNICACIÓN</t>
  </si>
  <si>
    <t>UARX SPACE, S.L.</t>
  </si>
  <si>
    <t>151 Escola Universitaria de Enfermaría de Ourense</t>
  </si>
  <si>
    <t>ADOLFO DOMINGUEZ S.A</t>
  </si>
  <si>
    <t>CTV, S.A.</t>
  </si>
  <si>
    <t>FIAMA STUDIO</t>
  </si>
  <si>
    <t>Gabriel Nogueiras Ramirez</t>
  </si>
  <si>
    <t>LA CANALLA</t>
  </si>
  <si>
    <t>RAÍCES NÓMADAS ATELIER</t>
  </si>
  <si>
    <t>RUS</t>
  </si>
  <si>
    <t>202 Facultade de Ciencias da Educación e do Deporte</t>
  </si>
  <si>
    <t>2STEPS</t>
  </si>
  <si>
    <t>AFOUTEZA E CORAZÓN, S.L.U.</t>
  </si>
  <si>
    <t>Alex Tubío Salud y Rendimiento</t>
  </si>
  <si>
    <t>BuenaForma Entrenamiento y Fisioterapia</t>
  </si>
  <si>
    <t>CENTRO MOVE</t>
  </si>
  <si>
    <t>Centro REF S.L.</t>
  </si>
  <si>
    <t>Centro SR</t>
  </si>
  <si>
    <t>Club Amigos del Baloncesto Pontevedra</t>
  </si>
  <si>
    <t>CLUB ATLETISMO PORRIÑO</t>
  </si>
  <si>
    <t>CLUBE CICLISTA PADRONÉS</t>
  </si>
  <si>
    <t>CORUXO, F.C.</t>
  </si>
  <si>
    <t>CUCO RODRIGUEZ HEALTH &amp; MOVEMENT CENTER</t>
  </si>
  <si>
    <t>DAVID CHAPELA TRAINING</t>
  </si>
  <si>
    <t>DHARMA</t>
  </si>
  <si>
    <t>ECOSPORT BARBANZA SL</t>
  </si>
  <si>
    <t>EIXORIGINS S.L.</t>
  </si>
  <si>
    <t>EXACTFITNESS</t>
  </si>
  <si>
    <t>Iván Vázquez Darriba</t>
  </si>
  <si>
    <t>LEIS PONTEVEDRA F.S.</t>
  </si>
  <si>
    <t>LOMA</t>
  </si>
  <si>
    <t>MAREXADA. DEPORTE, LECER E CULTURA, SL</t>
  </si>
  <si>
    <t>MYTO Biomecánica e Adestramento</t>
  </si>
  <si>
    <t>ONFISIO PONTEVEDRA SL</t>
  </si>
  <si>
    <t>ORIXE CENTRO DEPORTIVO</t>
  </si>
  <si>
    <t>Pontevedra CF, SAD</t>
  </si>
  <si>
    <t>PRINCIPE FITNESS S.L.</t>
  </si>
  <si>
    <t>REAL GRUPO DE CULTURA COVADONGA</t>
  </si>
  <si>
    <t>REAL SOCIEDAD DE FÚTBOL S.A.D.</t>
  </si>
  <si>
    <t>REAL SPORTING GIJÓN SAD</t>
  </si>
  <si>
    <t>SMART TRAINING</t>
  </si>
  <si>
    <t>THE INVISIBLE CENTER</t>
  </si>
  <si>
    <t>TR ENERGYM A.D.</t>
  </si>
  <si>
    <t>VICEPRESIDENCIA PRIMEIRA E CONSELLERÍA DE PRESIDENCIA</t>
  </si>
  <si>
    <t>VIGOENTRENA</t>
  </si>
  <si>
    <t>SEK ATLANTICO S.L.</t>
  </si>
  <si>
    <t>COLEGIO LOS SAUCES PONTEVEDRA</t>
  </si>
  <si>
    <t>Colegio Madre Matilde de Plasencia</t>
  </si>
  <si>
    <t>COLEGIO SAN VICENTE DE PAUL DE CÁDIZ</t>
  </si>
  <si>
    <t>COVER GLOBAL S.L.</t>
  </si>
  <si>
    <t>FUNDACIÓ FUTUR GIRONA EST</t>
  </si>
  <si>
    <t>ITH PLANNING AND DESIGN SL</t>
  </si>
  <si>
    <t>NAN ARQUITECTOS</t>
  </si>
  <si>
    <t>OFICINA DE PROYECTO DE VIGO, S.L.</t>
  </si>
  <si>
    <t>APACAF</t>
  </si>
  <si>
    <t>APAMP-VIGO</t>
  </si>
  <si>
    <t>ASOCIACIÓN AMBAR DAS PERSOAS CON DIVERSIDADE FUNCIONAL</t>
  </si>
  <si>
    <t>ASOCIACIÓN AUTISMO BATA</t>
  </si>
  <si>
    <t>ASOCIACIÓN DE ATENCIÓN A LA PARÁLISIS CEREBRAL Y AFINES AMENCER-ASPACE</t>
  </si>
  <si>
    <t>CENTRO JUAN MARIA</t>
  </si>
  <si>
    <t>CENTRO MÉNDEZ NÚÑEZ</t>
  </si>
  <si>
    <t>CENTRO WELLNESS ABSOLUTE S.L</t>
  </si>
  <si>
    <t>COLEXIO COMPAÑIA DE MARIA</t>
  </si>
  <si>
    <t>Colexio María Auxiliadora Salesianos Vigo</t>
  </si>
  <si>
    <t>COOPERATIVA DE ENSINO SANTIAGO APOSTOL SOUTOMAIOR</t>
  </si>
  <si>
    <t>CPR PLURILINGUE ABRENTE</t>
  </si>
  <si>
    <t>CPR Plurilingüe Bouza Brey (Vigo)</t>
  </si>
  <si>
    <t>CPR PLURILINGÜE NTRA. SRA. DE LOS DOLORES</t>
  </si>
  <si>
    <t>CPR PLURILINGÜE SAGRADO CORAZÓN DE JESÚS</t>
  </si>
  <si>
    <t>DOWN Pontevedra Xuntos. Asociación Síndrome de Down</t>
  </si>
  <si>
    <t>FUNDACIÓN IGUAL ARTE</t>
  </si>
  <si>
    <t>Fundación Menela</t>
  </si>
  <si>
    <t>PATRONATO COLEGIO SAGRADA FAMILIA</t>
  </si>
  <si>
    <t>203 Escola de Enxeñaría Forestal</t>
  </si>
  <si>
    <t>FUNDACIÓN ARUME</t>
  </si>
  <si>
    <t>Hifas Foresta</t>
  </si>
  <si>
    <t>A MOVIDA</t>
  </si>
  <si>
    <t>BITBIRD BV</t>
  </si>
  <si>
    <t>CASA DE TOLOS SL</t>
  </si>
  <si>
    <t>CHANTRE PUBLICIDAD</t>
  </si>
  <si>
    <t>CIMAK CONSULTORIA MARKETING Y COMERCIAL</t>
  </si>
  <si>
    <t>CLUB CISNE DE BALONMANO</t>
  </si>
  <si>
    <t>EME PRODUCCIONES AUDIOVISUALES</t>
  </si>
  <si>
    <t>ESTUDIO A PONTE</t>
  </si>
  <si>
    <t>ESTUDIO XIRÍN</t>
  </si>
  <si>
    <t>ESTUDIOS MANS</t>
  </si>
  <si>
    <t>GRUPO RADIO PONTEVEDRA</t>
  </si>
  <si>
    <t>HENFUNK STUDIO</t>
  </si>
  <si>
    <t>INSTITUTO GALEGO DE ANÁLISE E DOCUMENTACIÓN INTERNACIONAL  (IGADI)</t>
  </si>
  <si>
    <t>José Manuel Aragunde Pereira</t>
  </si>
  <si>
    <t>Mara Estévez Fotografía</t>
  </si>
  <si>
    <t>Pixelecer audiovisual</t>
  </si>
  <si>
    <t>Trece Amarillo</t>
  </si>
  <si>
    <t>VACA NET TV</t>
  </si>
  <si>
    <t>Virtual Vedra Comunicación SL</t>
  </si>
  <si>
    <t>VOZ AUDIOVISUAL, S.A.U.</t>
  </si>
  <si>
    <t>AITIRE, S.L.</t>
  </si>
  <si>
    <t>Arkana Consultores, S.L.</t>
  </si>
  <si>
    <t>ASOMADOS S.L.</t>
  </si>
  <si>
    <t>BAP &amp; CONDE</t>
  </si>
  <si>
    <t>CANAL UNO</t>
  </si>
  <si>
    <t>CAPITÁN BANNER</t>
  </si>
  <si>
    <t>CENTRO DE INVESTIGACIÓN MARIÑA (CIM)</t>
  </si>
  <si>
    <t>COMBOCA PR S.L.</t>
  </si>
  <si>
    <t>CONCELLO DE BAIONA</t>
  </si>
  <si>
    <t>CONCELLO DE TEO</t>
  </si>
  <si>
    <t>Corre Lola Corre</t>
  </si>
  <si>
    <t>distintos*</t>
  </si>
  <si>
    <t>DOUS CAMIÑOS</t>
  </si>
  <si>
    <t>EL SIETE FORMACIÓN</t>
  </si>
  <si>
    <t>ICON</t>
  </si>
  <si>
    <t>ILATINA</t>
  </si>
  <si>
    <t>IMAXE INTERMEDIA</t>
  </si>
  <si>
    <t>INGOODKOOMPANY SL</t>
  </si>
  <si>
    <t>Innatial Developers</t>
  </si>
  <si>
    <t>IUNI CONSULTING</t>
  </si>
  <si>
    <t>JUPITER MANAGER SL</t>
  </si>
  <si>
    <t>LaGuiaGo!- Revista Tierra</t>
  </si>
  <si>
    <t>LEDMON MARKETING Y MULTIMEDIA S.L.U.</t>
  </si>
  <si>
    <t>MARVAZ EVENT DESIGNERS SLU</t>
  </si>
  <si>
    <t>MEDIANORTE LOCUTORES PROFESIONALES SLU</t>
  </si>
  <si>
    <t>MONET</t>
  </si>
  <si>
    <t>OCEANO AZUL COMUNICACION, S.L.</t>
  </si>
  <si>
    <t>PAZO DE VILABOA RESORT, S.L.</t>
  </si>
  <si>
    <t>PLAY PLAN CULTURAL S.L.U.</t>
  </si>
  <si>
    <t>PONTECERCA</t>
  </si>
  <si>
    <t>Promoción y Gestión Cultural Trisquelia S.L.</t>
  </si>
  <si>
    <t>PROMVI GAMES SL</t>
  </si>
  <si>
    <t>Real Club Deportivo SAD</t>
  </si>
  <si>
    <t>Recados Carmen</t>
  </si>
  <si>
    <t>SCIENTIA PARTNERS,S.L</t>
  </si>
  <si>
    <t>SICOM CREATICLAB S.L.</t>
  </si>
  <si>
    <t>SOMEN HOSTELERíA SL - GETTING BACK STONES SL, UTE, LEY</t>
  </si>
  <si>
    <t>SRA. NONA BRAND</t>
  </si>
  <si>
    <t>TORRES Y CARRERA</t>
  </si>
  <si>
    <t>TREVISANI</t>
  </si>
  <si>
    <t>VOLTA MONTANA S.L</t>
  </si>
  <si>
    <t>Agencia trend</t>
  </si>
  <si>
    <t>ARTECALAVERA SL</t>
  </si>
  <si>
    <t>Asociación Cluster Saúde de Galicia, CSG</t>
  </si>
  <si>
    <t>Bululú Creativos SL</t>
  </si>
  <si>
    <t>DIGMA DIGITAL MARKETING</t>
  </si>
  <si>
    <t>ENTRECULTURAS</t>
  </si>
  <si>
    <t>EOSA CONSULTORES</t>
  </si>
  <si>
    <t>ESMERARTE INDUSTRIAS CREATIVAS, S.L.U.</t>
  </si>
  <si>
    <t>ESTEREA COMUNICACION DIGITAL</t>
  </si>
  <si>
    <t>GRUPO RAÍZ DIGITAL</t>
  </si>
  <si>
    <t>Onente Gaming</t>
  </si>
  <si>
    <t>PEPE VIEIRA</t>
  </si>
  <si>
    <t>SISTAC ILS, SL</t>
  </si>
  <si>
    <t>TELEVIGO</t>
  </si>
  <si>
    <t>THE PLACE IN BOOKING</t>
  </si>
  <si>
    <t>As Peaky Branders</t>
  </si>
  <si>
    <t>CREAR GALICIA - PONTEVEDRA DIGITAL</t>
  </si>
  <si>
    <t>EDITORIAL GALAXIA</t>
  </si>
  <si>
    <t>ERA COMUNICACION, S.L.</t>
  </si>
  <si>
    <t>FEMÜR PROJECT, S.L</t>
  </si>
  <si>
    <t>GALIWONDERS</t>
  </si>
  <si>
    <t>No Necesariamente SL</t>
  </si>
  <si>
    <t>SUMUN COMUNICACIÓN GLOBAL SL</t>
  </si>
  <si>
    <t>TAMISE SOUZA MATOS (MATOSTITZ)</t>
  </si>
  <si>
    <t>TOLOTOLA GALICIA, S.L.</t>
  </si>
  <si>
    <t>Xaniño</t>
  </si>
  <si>
    <t>HOSPITAL POVISA, S.A.</t>
  </si>
  <si>
    <t>MUTUA UNIVERSAL</t>
  </si>
  <si>
    <t>SANITAS MAYORES S.L.</t>
  </si>
  <si>
    <t>Serviocio Beone Campolongo, S.L</t>
  </si>
  <si>
    <t>STUDIO PILATES FISIOTERAPIA</t>
  </si>
  <si>
    <t>Suturo</t>
  </si>
  <si>
    <t>VITHAS FISIUM</t>
  </si>
  <si>
    <t>Clínica C.A.F. 2023 S.L.U.</t>
  </si>
  <si>
    <t>Sentia Bienestar, S.L.</t>
  </si>
  <si>
    <t>207 Facultade de Dirección e Xestión Pública</t>
  </si>
  <si>
    <t>DUAL LINK DISTRIBUTION SL</t>
  </si>
  <si>
    <t>Centro Comercial Urbano Zona Monumental</t>
  </si>
  <si>
    <t>CONCELLO DE PADERNE DE ALLARIZ</t>
  </si>
  <si>
    <t>CONCELLO DE REDONDELA</t>
  </si>
  <si>
    <t>CONCELLO DE SOUTOMAIOR</t>
  </si>
  <si>
    <t>FREMAP HOSPITAL</t>
  </si>
  <si>
    <t>REIAL CLUB NAUTIC PORT DE POLLENÇA</t>
  </si>
  <si>
    <t>SERVICIOS INFORMÁTICOS PARA GESTORES ADMINISTRATIVOS</t>
  </si>
  <si>
    <t>251 Escola Universitaria de Enfermaría da Deputación Provincial de Pontevedra</t>
  </si>
  <si>
    <t>Aprehendo</t>
  </si>
  <si>
    <t>CONCELLO DE MOAÑA</t>
  </si>
  <si>
    <t>CONCELLO DE VERIN</t>
  </si>
  <si>
    <t>CONCELLO DO PORRIÑO</t>
  </si>
  <si>
    <t>EDITORIAL ENCLAVE-ELE</t>
  </si>
  <si>
    <t>Fundación CNSE para la supresión de las barreras de comunicación</t>
  </si>
  <si>
    <t>INSTITUTO DE ESTUDOS MIÑORÁNS</t>
  </si>
  <si>
    <t>INSTITUTO DE ESTUDOS VIGUESES</t>
  </si>
  <si>
    <t>REAL ACADEMIA GALEGA</t>
  </si>
  <si>
    <t>Triqueta Verde</t>
  </si>
  <si>
    <t>Centro Español de Documentación e Investigación sobre Discapacidad (CEDID)</t>
  </si>
  <si>
    <t>CONCELLO DE MONFORTE DE LEMOS</t>
  </si>
  <si>
    <t>EUROLINGUA TRADUCIÓNS S.L.</t>
  </si>
  <si>
    <t>MANOS UNIDAS</t>
  </si>
  <si>
    <t>María Dolores Pinto Cámara (escritora)</t>
  </si>
  <si>
    <t>Agrupación Europea de Cooperación Territorial Galicia-Norte de Portugal</t>
  </si>
  <si>
    <t>Arraianos Producións</t>
  </si>
  <si>
    <t>Asoc. Nacional de Investigación en Literatura Infantil y Juvenil</t>
  </si>
  <si>
    <t>B&amp;B Hotel Vigo</t>
  </si>
  <si>
    <t>Bunker Books</t>
  </si>
  <si>
    <t>CARRAIG</t>
  </si>
  <si>
    <t>CONCELLO DE CAMBADOS</t>
  </si>
  <si>
    <t>CONCELLO DE PALAS DE REI</t>
  </si>
  <si>
    <t>Englishpanish</t>
  </si>
  <si>
    <t>FASTTXT</t>
  </si>
  <si>
    <t>FEDERACIÓN GALEGA DE LOITA E D. A.</t>
  </si>
  <si>
    <t>Follas Voadoras-Editorial Aira</t>
  </si>
  <si>
    <t>FUNDACIÓN CARLOS CASARES</t>
  </si>
  <si>
    <t>FUNDACIÓN PÚBLICA GALLEGA CAMILO JOSÉ CELA</t>
  </si>
  <si>
    <t>GLOBALINGUA TRANSLATION</t>
  </si>
  <si>
    <t>Grupo de investigación_e-LITE</t>
  </si>
  <si>
    <t>ILUSTRE COLEXIO DA AVOGACIA DE VIGO</t>
  </si>
  <si>
    <t>INTERLINGUA TRADUCCIÓNS, S.L.</t>
  </si>
  <si>
    <t>Jennifer Alonso (tradutora autónoma)</t>
  </si>
  <si>
    <t>MARCO, MUSEO DE ARTE CONTEMPORÁNEA DE VIGO</t>
  </si>
  <si>
    <t>OFICINA DE PROXECTOS INTERNACIONAIS (OPI)</t>
  </si>
  <si>
    <t>Revista Viceversa</t>
  </si>
  <si>
    <t>Valentina Marta (tradutora autónoma)</t>
  </si>
  <si>
    <t>VIAJES INTERRIAS</t>
  </si>
  <si>
    <t>Ana Hermida Ruibal</t>
  </si>
  <si>
    <t>CENTRO RAMÓN PIÑEIRO</t>
  </si>
  <si>
    <t>CONSULADO DE ALEMANIA EN VIGO</t>
  </si>
  <si>
    <t>Cristina Sola Guerrero (revisora autónoma)</t>
  </si>
  <si>
    <t>Cualtis SLU</t>
  </si>
  <si>
    <t>Escuela de Formación del Atlántico S.L.</t>
  </si>
  <si>
    <t>FUNDAMAR</t>
  </si>
  <si>
    <t>GALIX</t>
  </si>
  <si>
    <t>Hércules de Ediciones</t>
  </si>
  <si>
    <t>NATIVE PRIME ESPAÑA S.L.</t>
  </si>
  <si>
    <t>SCHEHEREZADE SURIÀ (LAS 1001 TRADUCCIONES)</t>
  </si>
  <si>
    <t>VICERREITORÍA DE INTERNACIONALIZACIÓN</t>
  </si>
  <si>
    <t>BIBLIOTECA CENTRAL DA U.VIGO</t>
  </si>
  <si>
    <t>UNIVERSIDADE DE SANTIAGO DE COMPOSTELA</t>
  </si>
  <si>
    <t>GRUPO DE INVESTIGACIÓN GRADES</t>
  </si>
  <si>
    <t>GRUPO DE INVESTIGACIÓN GRILES</t>
  </si>
  <si>
    <t>GRUPO DE INVESTIGACIÓN TALG</t>
  </si>
  <si>
    <t>Abano producións</t>
  </si>
  <si>
    <t>BABALÚ STUDIOS</t>
  </si>
  <si>
    <t>Cinema Iberolusa</t>
  </si>
  <si>
    <t>GRUPO DE  INVESTIGACIÓN TALES</t>
  </si>
  <si>
    <t>MIRAVEO ASSETS, S.L.</t>
  </si>
  <si>
    <t>Nortecatro Cinema</t>
  </si>
  <si>
    <t>PENTEO FILMS</t>
  </si>
  <si>
    <t>QUE + VER</t>
  </si>
  <si>
    <t>TAGEN ATA</t>
  </si>
  <si>
    <t>TECH PUBLISHING-GAMEREACTOR ESPAÑA</t>
  </si>
  <si>
    <t>UNDODEZ PRODUCIONS S.L.</t>
  </si>
  <si>
    <t>ANABAM</t>
  </si>
  <si>
    <t>CEMMA - COORDINADORA PARA O ESTUDO DOS MAMÍFEROS MARIÑOS</t>
  </si>
  <si>
    <t>Centro Veterinario Miudiño</t>
  </si>
  <si>
    <t>CINBIO</t>
  </si>
  <si>
    <t>CLINICA CANIS</t>
  </si>
  <si>
    <t>CLÍNICA VETERINARIA ARS CANIS</t>
  </si>
  <si>
    <t>CULTIGAR (FUNDACIÓN PAIDEIA GALIZA)</t>
  </si>
  <si>
    <t>EKOLUR</t>
  </si>
  <si>
    <t>FORESA INDUSTRIAS QUIMICAS DEL NOROESTE, S.A.U.</t>
  </si>
  <si>
    <t>HQ SEAWEED Y CAPITÁN ALGA</t>
  </si>
  <si>
    <t>NUTRIMENTOS DEZA S.A</t>
  </si>
  <si>
    <t>RECOLETAS LABORATORIOS CLINICOS</t>
  </si>
  <si>
    <t>RIBERA SALUD, S.A.U. - HOSPITAL RIBERA POVISA</t>
  </si>
  <si>
    <t>STERNA XESTIÓN AMBIENTAL, S.L.</t>
  </si>
  <si>
    <t>UNIVERSIDADE DA CORUÑA</t>
  </si>
  <si>
    <t>VITHAS VIGO</t>
  </si>
  <si>
    <t>BERSOLAZ SPAIN S.L.U.</t>
  </si>
  <si>
    <t>BIOPARC ACUARIO GIJÓN</t>
  </si>
  <si>
    <t>INSUIÑA, S.L.</t>
  </si>
  <si>
    <t>ECOPLANIN, XESTIÓN E INFORMACIÓN AMBIENTAL S.L.</t>
  </si>
  <si>
    <t>ECOAFRIK</t>
  </si>
  <si>
    <t>Analiza Calidad Galicia S.L.</t>
  </si>
  <si>
    <t>Grupo de investigación BiotecnIA</t>
  </si>
  <si>
    <t>LONZA BIOLOGICS PORRIÑO</t>
  </si>
  <si>
    <t>FUNDACION PUBLICA GALEGA DE MEDICINA XENOMICA</t>
  </si>
  <si>
    <t>FUNDACIÓN PÚBLICA GALEGA INSTITUTO DE INVESTIGACIÓN SANITARIA DE SANTIAGO DE COMPOST</t>
  </si>
  <si>
    <t>CENTRO DE INVESTIGACIÓN ECOBAS</t>
  </si>
  <si>
    <t>GRUPO DE INVESTIGACIÓN RGEAF</t>
  </si>
  <si>
    <t>GRUPO DE INVESTIGACIÓN_GEN</t>
  </si>
  <si>
    <t>Iberaval, S.G.R.</t>
  </si>
  <si>
    <t>MAPFRE VIDA S.A.</t>
  </si>
  <si>
    <t>CENTRO DE INVESTIGACIÓN EN TECNOLOGIAS, ENERGÍA Y PROCESOS INDUSTRIALES (CINTECX)</t>
  </si>
  <si>
    <t>MESTRELAB RESEARCH SL</t>
  </si>
  <si>
    <t>A Meiga</t>
  </si>
  <si>
    <t>ALTIUS, S.A.</t>
  </si>
  <si>
    <t>Bigo Soluciones informáticas S.L.</t>
  </si>
  <si>
    <t>CUPIRE PADESA, S.L.</t>
  </si>
  <si>
    <t>IBERISAC</t>
  </si>
  <si>
    <t>MARIA MONTERO CAMPOS</t>
  </si>
  <si>
    <t>SEDE BM GALICIA, S.L.</t>
  </si>
  <si>
    <t>SESAMO</t>
  </si>
  <si>
    <t>ATLAS FORWARDING S.L.</t>
  </si>
  <si>
    <t>BREOGÁN TRANSPORTE, S.A.U.</t>
  </si>
  <si>
    <t>Campus Spain</t>
  </si>
  <si>
    <t>DACHSER</t>
  </si>
  <si>
    <t>IGNACIO GONZALEZ MONTES, S.A.</t>
  </si>
  <si>
    <t>CENTRO LINGORETA S.L</t>
  </si>
  <si>
    <t>CICLOPE CAMPER SRL</t>
  </si>
  <si>
    <t>DHL FREIGHT SPAIN S.L.U</t>
  </si>
  <si>
    <t>LENDA PET FOOD INTERNACIONAL S.L.</t>
  </si>
  <si>
    <t>COLÓN ABOGADOS Y ASESORES TRIBUTARIOS S.L.P</t>
  </si>
  <si>
    <t>Federico Martin Miretti Oderiz</t>
  </si>
  <si>
    <t>IDEAS POSITIVAS CONSULTORES, S.L.</t>
  </si>
  <si>
    <t>MYCOGALICIA PLANTAE, S.L.</t>
  </si>
  <si>
    <t>AQA ABOGADOS Y ASESORES TRIBUTARIOS S.L.P</t>
  </si>
  <si>
    <t>BGILAW GALICIA, S.L.P.</t>
  </si>
  <si>
    <t>CONSEJO GENERAL DEL PODER JUDICIAL</t>
  </si>
  <si>
    <t>EDM LEGAL S.L</t>
  </si>
  <si>
    <t>G&amp;L ABOGADOS</t>
  </si>
  <si>
    <t>GBN ABOGADOS</t>
  </si>
  <si>
    <t>LOIS CARRERA ABOGADOS Y ASESORES</t>
  </si>
  <si>
    <t>Notaría Ernesto Regueira</t>
  </si>
  <si>
    <t>RODRIGUEZ GIL &amp; ASOCIADOS - ABOGADOS</t>
  </si>
  <si>
    <t>SANCHEZ Y ROMA DESPACHO JURIDICO EMPRESARIAL SLP</t>
  </si>
  <si>
    <t>VICTORIA EUGENIA IGLESIAS GRAÑA</t>
  </si>
  <si>
    <t>ASESORIA FISELA, S.L</t>
  </si>
  <si>
    <t>GARCIA&amp;GARCIA GABINETE EMPRESARIAL SL</t>
  </si>
  <si>
    <t>LABORA ASESORES</t>
  </si>
  <si>
    <t>MARDOC GABINETE JURIDICO S.L</t>
  </si>
  <si>
    <t>PONTEASESORES</t>
  </si>
  <si>
    <t>Servitalent Gestión del Talento Directivo SL</t>
  </si>
  <si>
    <t>SINDICATO NACIONAL DE CCOO DE GALICIA - UNIÓN COMARCAL DE VIGO</t>
  </si>
  <si>
    <t>T&amp;L consultores de empresa</t>
  </si>
  <si>
    <t>UNIPRO PONTEVEDRA</t>
  </si>
  <si>
    <t>Vindex Abogados Asociados</t>
  </si>
  <si>
    <t>JAVIER PÉREZ ESTÉVEZ</t>
  </si>
  <si>
    <t>ALBERTO LASTRES COUTO</t>
  </si>
  <si>
    <t>Andrés Malvar Pintos</t>
  </si>
  <si>
    <t>Begoña Saborido Piñeiro</t>
  </si>
  <si>
    <t>Carlos Rivas Teruelo</t>
  </si>
  <si>
    <t>DOMINGUEZ Y NOGUEIRA ABOGADOS SL</t>
  </si>
  <si>
    <t>EVARISTO PEDRO ESTEVEZ VILA</t>
  </si>
  <si>
    <t>GUILLERMO LARIÑO NOYA</t>
  </si>
  <si>
    <t>MARIA DEL PILAR BARREIRO TRELLES</t>
  </si>
  <si>
    <t>MARIA DOLORES SALGUEIRO CASTRO</t>
  </si>
  <si>
    <t>MARíA ISABEL ÁLVAREZ RODRíGUEZ</t>
  </si>
  <si>
    <t>MARIA TERESA PEREIRA JUVINO</t>
  </si>
  <si>
    <t>MERCEDES BUJAN GUNTÍN</t>
  </si>
  <si>
    <t>RAMÓN JAUDENES LOPEZ DE CASTRO</t>
  </si>
  <si>
    <t>Teresa Lorenzo Tarrio</t>
  </si>
  <si>
    <t>TRILLO &amp; SANCHEZ-CAMPOS SC</t>
  </si>
  <si>
    <t>VÍCTOR MANUEL DOMÍNGUEZ FERNÁNDEZ</t>
  </si>
  <si>
    <t>ACTIONA ABOGADOS, S.L.P.</t>
  </si>
  <si>
    <t>ALEJANDRO DE LA PUENTE CRESPO</t>
  </si>
  <si>
    <t>ALFREDO RAMON RODRIGUEZ VARELA</t>
  </si>
  <si>
    <t>ALTELEY ABOGADOS</t>
  </si>
  <si>
    <t>AMYA ABOGADOS VIGO</t>
  </si>
  <si>
    <t>ANA MARIA GARCIA COSTAS</t>
  </si>
  <si>
    <t>ASESORÍA QUINTANILLA Y ASOCIADOS, S.L.</t>
  </si>
  <si>
    <t>Beatriz Lago Gómez</t>
  </si>
  <si>
    <t>BLAZQUEZ ASTORGA</t>
  </si>
  <si>
    <t>BORRAS Y PARAPAR ABOGADOS S.L.P.</t>
  </si>
  <si>
    <t>BUFETE ABOGADOS VIGO</t>
  </si>
  <si>
    <t>Bufete Barrilero y Asociados</t>
  </si>
  <si>
    <t>CARLOS RICO GONZÁLEZ</t>
  </si>
  <si>
    <t>Emma Alonso Méndez</t>
  </si>
  <si>
    <t>Ester Alonso Rodríguez</t>
  </si>
  <si>
    <t>FEIJOO ABOGADOS</t>
  </si>
  <si>
    <t>JORGE SALGADO GONZÁLEZ</t>
  </si>
  <si>
    <t>JOSE ANTONIO COBAS BREY</t>
  </si>
  <si>
    <t>JOSE DANIEL PEREZ DE LIS FERNANDEZ</t>
  </si>
  <si>
    <t>MANUEL CARPINTERO ÁLVAREZ</t>
  </si>
  <si>
    <t>Manuel Nieto Camiña</t>
  </si>
  <si>
    <t>MARÍA DEL CARMEN PÉREZ GONZÁLEZ</t>
  </si>
  <si>
    <t>MARÍA VICTORIA ROMERO VIEIRA</t>
  </si>
  <si>
    <t>MARIN CONSULTING, S.L.P.</t>
  </si>
  <si>
    <t>MARIÑA VAZQUEZ RODRIGUEZ</t>
  </si>
  <si>
    <t>NBP CLEMS ABOGADOS Y CONSULTORES SLP</t>
  </si>
  <si>
    <t>PEDRO FERNÁNDEZ VÁZQUEZ</t>
  </si>
  <si>
    <t>PENA Y GRAÑA ABOGADOS, SLP</t>
  </si>
  <si>
    <t>R&amp;B AYALA ABOGADOS</t>
  </si>
  <si>
    <t>SURIS ABOGADOS</t>
  </si>
  <si>
    <t>VENTO ABOGADOS Y ASESORES, S.L.P.</t>
  </si>
  <si>
    <t>ZERES ABOGADOS</t>
  </si>
  <si>
    <t>ACTIO VIGO ABOGADOS Y ASESORES S.L.</t>
  </si>
  <si>
    <t>Codisoil S.A.</t>
  </si>
  <si>
    <t>FOROX INNOVACIÓN</t>
  </si>
  <si>
    <t>GALLEGA DE GESTION Y ASESORAMIENTO EMPRESARIAL SLP</t>
  </si>
  <si>
    <t>GRUPO CATRO SERVICIOS EXTERNOS, S.L</t>
  </si>
  <si>
    <t>GRUPO EULEN</t>
  </si>
  <si>
    <t>SERVIPORT NOROESTE CPE S.A.</t>
  </si>
  <si>
    <t>AQUALIA</t>
  </si>
  <si>
    <t>ENCE ENERGÍA Y CELULOSA, S.A.</t>
  </si>
  <si>
    <t>CETMAR</t>
  </si>
  <si>
    <t>CONSELLERÍA DO MAR</t>
  </si>
  <si>
    <t>Estación de Ciencias Mariñas de Toralla (ECIMAT)</t>
  </si>
  <si>
    <t>Grupo de investigación de Ecología Costera (EZ1)</t>
  </si>
  <si>
    <t>GRUPO DE INVESTIGACIÓN DE OCEANOGRAFÍA XEOLÓXICA E BIOXEQUÍMICA_XM1</t>
  </si>
  <si>
    <t>GRUPO DE INVESTIGACIÓN XM3 ANÁLISE DE CONCAS SEDIMENTARIAS</t>
  </si>
  <si>
    <t>GRUPO DE INVESTIGACIÓN_ECOCOST</t>
  </si>
  <si>
    <t>GRUPO DE INVESTIGACIÓN_PHYS TO FISH LAB</t>
  </si>
  <si>
    <t>PREMIER GROUP</t>
  </si>
  <si>
    <t>Universidade de Vigo_QI5 (grupo investigación)</t>
  </si>
  <si>
    <t>VELOMARPESCA, S.L.</t>
  </si>
  <si>
    <t>CZVaccines S.A.U.</t>
  </si>
  <si>
    <t>Hyperspace Canarias (TEIDESAT)</t>
  </si>
  <si>
    <t>STELLANTIS ESPAÑA, S.L</t>
  </si>
  <si>
    <t>BETA IMPLANTS-GRUPO TECNOLÓGICO ARBINOVA</t>
  </si>
  <si>
    <t>APPLUS NORCONTROL, S.L.U.</t>
  </si>
  <si>
    <t>ENERGYLAB</t>
  </si>
  <si>
    <t>BOSCH REXROTH The Drive &amp; Control Company</t>
  </si>
  <si>
    <t>Faurecia Sistemas de Escape (Grupo FORVIA)</t>
  </si>
  <si>
    <t>GRUPO ESYPRO</t>
  </si>
  <si>
    <t>LOGICMELT</t>
  </si>
  <si>
    <t>ALUDEC STAMPING, S.A.</t>
  </si>
  <si>
    <t>AZTECA CONSULTING DE INGENIERIA S.L.</t>
  </si>
  <si>
    <t>CENTUM RESEARCH &amp; TECHNOLOGY</t>
  </si>
  <si>
    <t>DINAK, S.A.</t>
  </si>
  <si>
    <t>EGASEN</t>
  </si>
  <si>
    <t>HUBIN</t>
  </si>
  <si>
    <t>NTT DATA SPAIN BPO S.L.U.</t>
  </si>
  <si>
    <t>ALFIAL MECÁNICA</t>
  </si>
  <si>
    <t>Teswater Global S.L.U.</t>
  </si>
  <si>
    <t>CAPITEL ARQUITECTURA INGENIERÍA E INNOVACIÓN, S.L.</t>
  </si>
  <si>
    <t>DENSO Sistemas Térmicos España, S.A.</t>
  </si>
  <si>
    <t>DITEC INGENIERÍA DE DISEÑO INDUSTRIAL, S.L.U.</t>
  </si>
  <si>
    <t>EASYWORKS</t>
  </si>
  <si>
    <t>EXLABESA EXTRUSIÓN PADRÓN, S.L.</t>
  </si>
  <si>
    <t>SYC.APPLUS+</t>
  </si>
  <si>
    <t>INSTEC VIGO SL</t>
  </si>
  <si>
    <t>FUNDACIÓN PARA LA GESTIÓN DE LA INVESTIGACIÓN BIOMÉDICA DE CÁDIZ (FCADIZ)</t>
  </si>
  <si>
    <t>P3F RESEARCH, S.L.</t>
  </si>
  <si>
    <t>ABANCA</t>
  </si>
  <si>
    <t>CIES ATLANTICO SLU</t>
  </si>
  <si>
    <t>CIVIS GLOBAL, S.L.</t>
  </si>
  <si>
    <t>IBERSYS SEGURIDAD Y SALUD</t>
  </si>
  <si>
    <t>ISSGA</t>
  </si>
  <si>
    <t>PREVISONOR, S.L</t>
  </si>
  <si>
    <t>QUIRÓN PREVENCION SL</t>
  </si>
  <si>
    <t>Servizo de Prevención de Riscos Laborais - Universidade de Vigo</t>
  </si>
  <si>
    <t>TERMAVI</t>
  </si>
  <si>
    <t>COLEGIO INTERNACIONAL EIRÍS</t>
  </si>
  <si>
    <t>352 Escola Universitaria de Enfermaría Meixoeiro</t>
  </si>
  <si>
    <t>353 Escola Universitaria de Enfermaría Povisa</t>
  </si>
  <si>
    <t>COVADONGA SALUD, S.L.</t>
  </si>
  <si>
    <t>DORALRESIDENCIAS</t>
  </si>
  <si>
    <t>HOSPITAL RIBERA JUAN CARDONA</t>
  </si>
  <si>
    <t>361 Centro de Posgrao e Formación Permanente</t>
  </si>
  <si>
    <t>Campus de Ourense</t>
  </si>
  <si>
    <t>Grao</t>
  </si>
  <si>
    <t>Máster</t>
  </si>
  <si>
    <t>Campus de Pontevedra</t>
  </si>
  <si>
    <t>Campus de Vigo</t>
  </si>
  <si>
    <t>Campus</t>
  </si>
  <si>
    <t>Tipo_estudio</t>
  </si>
  <si>
    <t>Curriculares Mulleres</t>
  </si>
  <si>
    <t>Curriculares Total</t>
  </si>
  <si>
    <t>Grao en Dirección e Xestión Pública (Virtual)</t>
  </si>
  <si>
    <t>Curriculares
Homes</t>
  </si>
  <si>
    <t>Especialista en Tradución para a industria do videoxogo</t>
  </si>
  <si>
    <t>Extracurriculares
Homes</t>
  </si>
  <si>
    <t>Extracurriculares Mulleres</t>
  </si>
  <si>
    <t>Extracurriculares Total</t>
  </si>
  <si>
    <t>Máster Universitario en Nutrición</t>
  </si>
  <si>
    <t>Grado</t>
  </si>
  <si>
    <t>Titulación propia</t>
  </si>
  <si>
    <t>Nº total estudantes 
en prácticas*</t>
  </si>
  <si>
    <t>Matrícula total
na titulación**</t>
  </si>
  <si>
    <t>% estudantes en prácticas 
sobre matrícula***</t>
  </si>
  <si>
    <t>* Só se teñen en conta estudantes, non período de prácticas realizado por cada estudante</t>
  </si>
  <si>
    <t>Fonte: Facultades e Escolas; FUVI; Unidade de Emprego e Emprendemento; SIGMA</t>
  </si>
  <si>
    <t>*** Cada estudante pode realizar práctica curricular e extracurricular, polo que a porcentaxe sobre matrícula pode ser superior ao 100%</t>
  </si>
  <si>
    <t>** Datos de matrícula a 30/08/2025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</si>
</sst>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sz val="13"/>
      <name val="Aptos Narrow"/>
      <family val="2"/>
      <scheme val="minor"/>
    </font>
    <font>
      <sz val="16"/>
      <name val="Calibri"/>
      <family val="2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3"/>
      <name val="Calibri"/>
      <family val="2"/>
    </font>
    <font>
      <sz val="12"/>
      <color theme="1"/>
      <name val="Calibri"/>
      <family val="2"/>
    </font>
    <font>
      <sz val="8"/>
      <color theme="1"/>
      <name val="Aptos Narrow"/>
      <family val="2"/>
      <scheme val="minor"/>
    </font>
    <font>
      <i/>
      <sz val="12"/>
      <color rgb="FFFF0000"/>
      <name val="Calibri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9" fontId="17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1" xfId="0" applyFont="1" applyBorder="1"/>
    <xf numFmtId="0" fontId="12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4" fillId="0" borderId="1" xfId="2" applyBorder="1"/>
    <xf numFmtId="0" fontId="14" fillId="0" borderId="0" xfId="2"/>
    <xf numFmtId="0" fontId="9" fillId="0" borderId="0" xfId="2" applyFont="1"/>
    <xf numFmtId="0" fontId="14" fillId="0" borderId="0" xfId="2" applyAlignment="1">
      <alignment horizontal="center"/>
    </xf>
    <xf numFmtId="0" fontId="7" fillId="0" borderId="0" xfId="2" applyFont="1"/>
    <xf numFmtId="0" fontId="8" fillId="0" borderId="0" xfId="2" applyFont="1"/>
    <xf numFmtId="0" fontId="14" fillId="0" borderId="0" xfId="0" applyFont="1"/>
    <xf numFmtId="0" fontId="10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10" fontId="10" fillId="0" borderId="0" xfId="3" applyNumberFormat="1" applyFont="1"/>
    <xf numFmtId="10" fontId="11" fillId="0" borderId="0" xfId="3" applyNumberFormat="1" applyFont="1"/>
    <xf numFmtId="0" fontId="4" fillId="0" borderId="1" xfId="1" applyFont="1" applyBorder="1" applyAlignment="1">
      <alignment horizontal="center" vertical="center" wrapText="1"/>
    </xf>
  </cellXfs>
  <cellStyles count="4">
    <cellStyle name="Normal" xfId="0" builtinId="0"/>
    <cellStyle name="Normal 2" xfId="2" xr:uid="{55073ED5-0F8C-4A2F-A706-1CC1C1049885}"/>
    <cellStyle name="Normal 2 3" xfId="1" xr:uid="{4A466D6A-84D3-4840-AFD4-7640DCE767D5}"/>
    <cellStyle name="Porcentaje" xfId="3" builtinId="5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142874</xdr:rowOff>
    </xdr:from>
    <xdr:to>
      <xdr:col>0</xdr:col>
      <xdr:colOff>2933700</xdr:colOff>
      <xdr:row>0</xdr:row>
      <xdr:rowOff>647699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9B7AA0A-3B61-4510-8880-43BCEB143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142874"/>
          <a:ext cx="281939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142877</xdr:colOff>
      <xdr:row>0</xdr:row>
      <xdr:rowOff>142875</xdr:rowOff>
    </xdr:from>
    <xdr:to>
      <xdr:col>0</xdr:col>
      <xdr:colOff>3305175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42B7A49-B40A-48C5-893B-30B408D7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7" y="142875"/>
          <a:ext cx="3162298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142878</xdr:colOff>
      <xdr:row>0</xdr:row>
      <xdr:rowOff>142875</xdr:rowOff>
    </xdr:from>
    <xdr:to>
      <xdr:col>0</xdr:col>
      <xdr:colOff>2943226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3831BBB-8A47-4B3C-AB49-22EB8A0D6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8" y="142875"/>
          <a:ext cx="2800348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142877</xdr:colOff>
      <xdr:row>0</xdr:row>
      <xdr:rowOff>142875</xdr:rowOff>
    </xdr:from>
    <xdr:to>
      <xdr:col>0</xdr:col>
      <xdr:colOff>3467100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E58A876-3416-40F9-93F9-EC94F10F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7" y="142875"/>
          <a:ext cx="332422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142878</xdr:colOff>
      <xdr:row>0</xdr:row>
      <xdr:rowOff>142875</xdr:rowOff>
    </xdr:from>
    <xdr:to>
      <xdr:col>0</xdr:col>
      <xdr:colOff>2943226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ACACF54-8B45-48E4-AE5D-1C9241CA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8" y="142875"/>
          <a:ext cx="2800348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142875</xdr:rowOff>
    </xdr:from>
    <xdr:to>
      <xdr:col>1</xdr:col>
      <xdr:colOff>1657350</xdr:colOff>
      <xdr:row>0</xdr:row>
      <xdr:rowOff>752475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99B90B2-F823-4A55-86BD-5D55E609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142875"/>
          <a:ext cx="322897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070078-A737-4584-8D68-35A93AB84D40}" name="Tabla1" displayName="Tabla1" ref="F7:G27" totalsRowShown="0" headerRowDxfId="66" dataDxfId="65">
  <autoFilter ref="F7:G27" xr:uid="{50070078-A737-4584-8D68-35A93AB84D40}"/>
  <tableColumns count="2">
    <tableColumn id="1" xr3:uid="{A655F97D-3551-4318-988E-EAE36CDEF234}" name="Prácticas extracurriculares segundo sector de actividade" dataDxfId="64"/>
    <tableColumn id="2" xr3:uid="{35BDFE9A-317F-490F-BC0A-B30CE374DC45}" name="Nº de prácticas" dataDxfId="6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1FDB91-79C6-452C-8BA4-BAAB6884734E}" name="Tabla2" displayName="Tabla2" ref="F32:G41" totalsRowShown="0" headerRowDxfId="62" dataDxfId="61">
  <autoFilter ref="F32:G41" xr:uid="{831FDB91-79C6-452C-8BA4-BAAB6884734E}"/>
  <tableColumns count="2">
    <tableColumn id="1" xr3:uid="{F02855C2-CEC1-4F99-8AC7-A873E4BFD998}" name="Prácticas extracurriculares segundo tipo de entidade" dataDxfId="60"/>
    <tableColumn id="2" xr3:uid="{669A3D3D-C05D-4E95-8945-98420A0B897D}" name="Nº de prácticas" dataDxfId="5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0945CF-BEFC-4C5E-95B6-0F7BBFEC3BF9}" name="Tabla3" displayName="Tabla3" ref="A7:B29" totalsRowShown="0" dataDxfId="58">
  <autoFilter ref="A7:B29" xr:uid="{420945CF-BEFC-4C5E-95B6-0F7BBFEC3BF9}"/>
  <tableColumns count="2">
    <tableColumn id="1" xr3:uid="{987969AF-FDC7-41C2-BF24-0E277C39FBFD}" name="Prácticas curriculares segundo sector de actividade" dataDxfId="57"/>
    <tableColumn id="2" xr3:uid="{ABC16096-EC3C-45CE-B163-0DEF4F97194F}" name="Nº de prácticas" dataDxfId="5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7D263EC-33B2-4727-AC09-D47CDB13C193}" name="Tabla6" displayName="Tabla6" ref="A32:B41" totalsRowShown="0" headerRowDxfId="55" dataDxfId="54">
  <autoFilter ref="A32:B41" xr:uid="{A7D263EC-33B2-4727-AC09-D47CDB13C193}"/>
  <tableColumns count="2">
    <tableColumn id="1" xr3:uid="{50C113DC-A741-4A10-94E9-BB496D8582CB}" name="Prácticas curriculares segundo tipo de entidade" dataDxfId="53"/>
    <tableColumn id="2" xr3:uid="{F80A58E8-7BAE-4A76-8DD9-F32649A869C8}" name="Nº de prácticas" dataDxfId="5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564C1D-0558-4CBC-9E9C-DA50D535C652}" name="Tabla4" displayName="Tabla4" ref="A8:J76" totalsRowShown="0" headerRowCellStyle="Normal 2" dataCellStyle="Normal 2">
  <autoFilter ref="A8:J76" xr:uid="{42564C1D-0558-4CBC-9E9C-DA50D535C652}"/>
  <sortState xmlns:xlrd2="http://schemas.microsoft.com/office/spreadsheetml/2017/richdata2" ref="A9:J9">
    <sortCondition ref="A9"/>
  </sortState>
  <tableColumns count="10">
    <tableColumn id="1" xr3:uid="{F6F6E72D-DD78-47C9-9FAC-E5448FD5A918}" name="Titulación" dataCellStyle="Normal 2"/>
    <tableColumn id="2" xr3:uid="{28609090-20A1-4826-80A8-1A0931C53135}" name="Administración pública" dataCellStyle="Normal 2"/>
    <tableColumn id="3" xr3:uid="{3B4CD641-9B24-421C-800C-81377C149DCD}" name="Autónomo" dataCellStyle="Normal 2"/>
    <tableColumn id="4" xr3:uid="{C28C038E-363F-44AC-A493-F492AFD25A01}" name="Empresa familiar" dataCellStyle="Normal 2"/>
    <tableColumn id="5" xr3:uid="{A6FFCDA1-D7A0-488A-A5D7-07E934268084}" name="Fundación / Entidade sen Ánimo de Lucro" dataCellStyle="Normal 2"/>
    <tableColumn id="6" xr3:uid="{68AD62E6-31CA-423D-8DB0-7FA02BD48037}" name="Grande (máis de 500 traballadores)" dataCellStyle="Normal 2"/>
    <tableColumn id="7" xr3:uid="{30DC38A2-6744-4293-9EA4-F8913814FE07}" name="Mediana (entre 50 e 500 traballadores)" dataCellStyle="Normal 2"/>
    <tableColumn id="8" xr3:uid="{612050D6-95B2-4A97-9733-02F451F6A4DF}" name="Multinacional" dataCellStyle="Normal 2"/>
    <tableColumn id="9" xr3:uid="{490A23B2-23E4-4B07-B0F7-C8D7B07706DA}" name="Pequena (menos de 50 traballadores)" dataCellStyle="Normal 2"/>
    <tableColumn id="10" xr3:uid="{C0C9337B-C8CD-4612-B274-D824F879B2C5}" name="Total" dataCellStyle="Normal 2">
      <calculatedColumnFormula>SUM(Tabla4[[#This Row],[Administración pública]:[Pequena (menos de 50 traballadores)]])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5CCB8D7-E726-4B40-94BD-022BFB578065}" name="Tabla7" displayName="Tabla7" ref="A9:J94" totalsRowShown="0" headerRowDxfId="51" dataDxfId="50">
  <autoFilter ref="A9:J94" xr:uid="{65CCB8D7-E726-4B40-94BD-022BFB578065}"/>
  <tableColumns count="10">
    <tableColumn id="1" xr3:uid="{55A1AF5C-F1AB-4530-83C7-D5E47FC7D654}" name="Titulación" dataDxfId="49"/>
    <tableColumn id="2" xr3:uid="{CAFC1616-E7A7-4B17-BF73-5919481C0C03}" name="Administración pública" dataDxfId="48"/>
    <tableColumn id="3" xr3:uid="{12D185A9-6C74-4A35-B1D5-D776EB38C591}" name="Autónomo" dataDxfId="47"/>
    <tableColumn id="4" xr3:uid="{5693655E-EF38-4027-9B6E-6C821D7D0F04}" name="Empresa familiar" dataDxfId="46"/>
    <tableColumn id="5" xr3:uid="{6957ED07-7349-4C78-90D5-CA7E273CBDDD}" name="Fundación / Entidade sen Ánimo de Lucro" dataDxfId="45"/>
    <tableColumn id="6" xr3:uid="{0837CCC3-5076-435B-A840-5F2470768051}" name="Grande (máis de 500 traballadores)" dataDxfId="44"/>
    <tableColumn id="7" xr3:uid="{4377B555-EF99-4F30-AD64-A5D16E73A68D}" name="Mediana (entre 50 e 500 traballadores)" dataDxfId="43"/>
    <tableColumn id="8" xr3:uid="{1C4A138E-C899-4AF1-AE50-E5C456C1AFFB}" name="Multinacional" dataDxfId="42"/>
    <tableColumn id="9" xr3:uid="{E9D62A0C-A17C-493B-B282-760785F9F533}" name="Pequena (menos de 50 traballadores)" dataDxfId="41"/>
    <tableColumn id="10" xr3:uid="{F43736F1-6217-4982-89EC-3A6372CF4127}" name="Total" dataDxfId="40">
      <calculatedColumnFormula>SUM(Tabla7[[#This Row],[Administración pública]:[Pequena (menos de 50 traballadores)]])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DC816B4-BA06-439D-9D8F-32C0A47A5F28}" name="Tabla5" displayName="Tabla5" ref="A8:D475" totalsRowShown="0" headerRowDxfId="39" dataDxfId="38">
  <autoFilter ref="A8:D475" xr:uid="{DDC816B4-BA06-439D-9D8F-32C0A47A5F28}"/>
  <tableColumns count="4">
    <tableColumn id="1" xr3:uid="{E7760EAF-AD8D-4345-A4AD-EA700FF575BA}" name="Centro" dataDxfId="37"/>
    <tableColumn id="2" xr3:uid="{C3731256-0570-48D7-9F94-DFC610FD82A8}" name="Titulación" dataDxfId="36"/>
    <tableColumn id="3" xr3:uid="{26C7FD38-0605-4FAE-96F9-892F54FF8791}" name="Empresa" dataDxfId="35"/>
    <tableColumn id="4" xr3:uid="{8CB8470C-E21D-4A8F-8592-0B94CCAACB30}" name="Nº de prácticas" dataDxfId="3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22CCCBF-C9C2-4416-8ABC-2B279B0FC781}" name="Tabla9" displayName="Tabla9" ref="A8:D928" totalsRowShown="0" headerRowDxfId="33" dataDxfId="32">
  <autoFilter ref="A8:D928" xr:uid="{B22CCCBF-C9C2-4416-8ABC-2B279B0FC781}"/>
  <tableColumns count="4">
    <tableColumn id="1" xr3:uid="{B0F05576-4B7D-4E5D-983E-FB958DAA8A72}" name="Centro" dataDxfId="31"/>
    <tableColumn id="2" xr3:uid="{4ACF7FDE-ED4B-4926-B14D-685250C9D126}" name="Titulación" dataDxfId="30"/>
    <tableColumn id="3" xr3:uid="{8206A5D4-BBC3-4FB4-ABB9-F2A4A39F0CDC}" name="Empresa" dataDxfId="29"/>
    <tableColumn id="4" xr3:uid="{407A86E6-E487-4C03-90F2-988F85B65A28}" name="Nº de prácticas" dataDxfId="2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147D216-07B0-4FA1-8D0B-F988AC2BDFDD}" name="Tabla8" displayName="Tabla8" ref="A9:M125" totalsRowShown="0" headerRowDxfId="27" dataDxfId="26">
  <autoFilter ref="A9:M125" xr:uid="{9147D216-07B0-4FA1-8D0B-F988AC2BDFDD}"/>
  <tableColumns count="13">
    <tableColumn id="1" xr3:uid="{0F580AFF-0B68-49DB-8E5C-9AFD1C0A1039}" name="Campus" dataDxfId="25" totalsRowDxfId="24"/>
    <tableColumn id="2" xr3:uid="{AEDAD52A-FF02-4F2D-B423-7FD446F4FD3F}" name="Centro" dataDxfId="23" totalsRowDxfId="22"/>
    <tableColumn id="3" xr3:uid="{03BD7DE2-AC4A-4FC3-8CFB-B1BFBD51A9CF}" name="Tipo_estudio" dataDxfId="21" totalsRowDxfId="20"/>
    <tableColumn id="4" xr3:uid="{CF4DFA83-72D9-440F-AE34-CA940CB8CD6E}" name="Titulación" dataDxfId="19" totalsRowDxfId="18"/>
    <tableColumn id="5" xr3:uid="{CC5F110A-F867-4E22-B88E-64CD1A5AE3D1}" name="Curriculares_x000a_Homes" dataDxfId="17" totalsRowDxfId="16"/>
    <tableColumn id="6" xr3:uid="{81F139DA-AB0B-477B-8961-6E7FCEF6EA8B}" name="Curriculares Mulleres" dataDxfId="15" totalsRowDxfId="14"/>
    <tableColumn id="7" xr3:uid="{5B91392A-9E5B-46BB-BD45-9DC4CD694851}" name="Curriculares Total" dataDxfId="13" totalsRowDxfId="12">
      <calculatedColumnFormula>SUM(E10:F10)</calculatedColumnFormula>
    </tableColumn>
    <tableColumn id="8" xr3:uid="{183DE9DF-58EB-40EC-B5B3-1DF6E3AA1218}" name="Extracurriculares_x000a_Homes" dataDxfId="11" totalsRowDxfId="10"/>
    <tableColumn id="9" xr3:uid="{09B5EA74-E8C1-4373-A348-09E804D48041}" name="Extracurriculares Mulleres" dataDxfId="9" totalsRowDxfId="8"/>
    <tableColumn id="10" xr3:uid="{AA8C879D-38B4-4EFA-BEA2-E47FBE549263}" name="Extracurriculares Total" dataDxfId="7" totalsRowDxfId="6">
      <calculatedColumnFormula>SUM(H10:I10)</calculatedColumnFormula>
    </tableColumn>
    <tableColumn id="11" xr3:uid="{B116C48E-AE78-46D0-82D6-33A421A91394}" name="Nº total estudantes _x000a_en prácticas*" dataDxfId="5" totalsRowDxfId="4">
      <calculatedColumnFormula>Tabla8[[#This Row],[Curriculares Total]]+Tabla8[[#This Row],[Extracurriculares Total]]</calculatedColumnFormula>
    </tableColumn>
    <tableColumn id="12" xr3:uid="{B51B471B-4F9D-46D8-97E4-477E9334B8BB}" name="Matrícula total_x000a_na titulación**" dataDxfId="3" totalsRowDxfId="2"/>
    <tableColumn id="13" xr3:uid="{B31EFD69-3457-455F-BB04-054B7431ACFA}" name="% estudantes en prácticas _x000a_sobre matrícula***" dataDxfId="1" totalsRowDxfId="0">
      <calculatedColumnFormula>Tabla8[[#This Row],[Nº total estudantes 
en prácticas*]]/Tabla8[[#This Row],[Matrícula total
na titulación**]]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D8B3-EDCC-439B-A391-BCF7BA9FAD0D}">
  <dimension ref="A1:G41"/>
  <sheetViews>
    <sheetView tabSelected="1" workbookViewId="0">
      <selection activeCell="E14" sqref="E14"/>
    </sheetView>
  </sheetViews>
  <sheetFormatPr baseColWidth="10" defaultRowHeight="15" x14ac:dyDescent="0.25"/>
  <cols>
    <col min="1" max="1" width="81.7109375" bestFit="1" customWidth="1"/>
    <col min="2" max="2" width="18" customWidth="1"/>
    <col min="6" max="6" width="82" bestFit="1" customWidth="1"/>
    <col min="7" max="7" width="16.5703125" bestFit="1" customWidth="1"/>
  </cols>
  <sheetData>
    <row r="1" spans="1:7" s="3" customFormat="1" ht="65.25" customHeight="1" thickBot="1" x14ac:dyDescent="0.3">
      <c r="A1" s="1"/>
      <c r="B1" s="1"/>
      <c r="C1" s="2"/>
      <c r="D1" s="12"/>
      <c r="E1" s="12"/>
      <c r="F1" s="30" t="s">
        <v>0</v>
      </c>
      <c r="G1" s="30"/>
    </row>
    <row r="2" spans="1:7" s="3" customFormat="1" ht="15.75" x14ac:dyDescent="0.25">
      <c r="A2" s="4"/>
      <c r="B2" s="4"/>
      <c r="C2" s="5"/>
    </row>
    <row r="3" spans="1:7" ht="15.75" x14ac:dyDescent="0.25">
      <c r="A3" s="6" t="s">
        <v>2</v>
      </c>
      <c r="B3" s="7"/>
      <c r="C3" s="8"/>
    </row>
    <row r="4" spans="1:7" ht="15.75" x14ac:dyDescent="0.25">
      <c r="A4" s="9" t="s">
        <v>1</v>
      </c>
      <c r="B4" s="7"/>
      <c r="C4" s="8"/>
    </row>
    <row r="5" spans="1:7" ht="15.75" x14ac:dyDescent="0.25">
      <c r="A5" s="9" t="s">
        <v>515</v>
      </c>
      <c r="B5" s="7"/>
      <c r="C5" s="8"/>
    </row>
    <row r="6" spans="1:7" ht="15.75" x14ac:dyDescent="0.25">
      <c r="B6" s="9"/>
      <c r="C6" s="8"/>
    </row>
    <row r="7" spans="1:7" ht="15.75" x14ac:dyDescent="0.25">
      <c r="A7" s="10" t="s">
        <v>520</v>
      </c>
      <c r="B7" s="21" t="s">
        <v>31</v>
      </c>
      <c r="C7" s="8"/>
      <c r="F7" s="10" t="s">
        <v>30</v>
      </c>
      <c r="G7" s="10" t="s">
        <v>31</v>
      </c>
    </row>
    <row r="8" spans="1:7" x14ac:dyDescent="0.25">
      <c r="A8" s="10" t="s">
        <v>3</v>
      </c>
      <c r="B8" s="10">
        <v>26</v>
      </c>
      <c r="F8" s="10" t="s">
        <v>3</v>
      </c>
      <c r="G8" s="10">
        <v>35</v>
      </c>
    </row>
    <row r="9" spans="1:7" x14ac:dyDescent="0.25">
      <c r="A9" s="10" t="s">
        <v>4</v>
      </c>
      <c r="B9" s="10">
        <v>81</v>
      </c>
      <c r="F9" s="10" t="s">
        <v>4</v>
      </c>
      <c r="G9" s="10">
        <v>13</v>
      </c>
    </row>
    <row r="10" spans="1:7" x14ac:dyDescent="0.25">
      <c r="A10" s="10" t="s">
        <v>516</v>
      </c>
      <c r="B10" s="10">
        <v>10</v>
      </c>
      <c r="F10" s="10" t="s">
        <v>5</v>
      </c>
      <c r="G10" s="10">
        <v>20</v>
      </c>
    </row>
    <row r="11" spans="1:7" x14ac:dyDescent="0.25">
      <c r="A11" s="10" t="s">
        <v>5</v>
      </c>
      <c r="B11" s="10">
        <v>7</v>
      </c>
      <c r="F11" s="10" t="s">
        <v>6</v>
      </c>
      <c r="G11" s="10">
        <v>3</v>
      </c>
    </row>
    <row r="12" spans="1:7" x14ac:dyDescent="0.25">
      <c r="A12" s="10" t="s">
        <v>7</v>
      </c>
      <c r="B12" s="10">
        <v>374</v>
      </c>
      <c r="F12" s="10" t="s">
        <v>7</v>
      </c>
      <c r="G12" s="10">
        <v>174</v>
      </c>
    </row>
    <row r="13" spans="1:7" x14ac:dyDescent="0.25">
      <c r="A13" s="10" t="s">
        <v>8</v>
      </c>
      <c r="B13" s="10">
        <v>653</v>
      </c>
      <c r="F13" s="10" t="s">
        <v>8</v>
      </c>
      <c r="G13" s="10">
        <v>11</v>
      </c>
    </row>
    <row r="14" spans="1:7" x14ac:dyDescent="0.25">
      <c r="A14" s="10" t="s">
        <v>9</v>
      </c>
      <c r="B14" s="10">
        <v>2242</v>
      </c>
      <c r="F14" s="10" t="s">
        <v>9</v>
      </c>
      <c r="G14" s="10">
        <v>15</v>
      </c>
    </row>
    <row r="15" spans="1:7" x14ac:dyDescent="0.25">
      <c r="A15" s="10" t="s">
        <v>517</v>
      </c>
      <c r="B15" s="10">
        <v>2</v>
      </c>
      <c r="F15" s="10" t="s">
        <v>10</v>
      </c>
      <c r="G15" s="10">
        <v>7</v>
      </c>
    </row>
    <row r="16" spans="1:7" x14ac:dyDescent="0.25">
      <c r="A16" s="10" t="s">
        <v>10</v>
      </c>
      <c r="B16" s="10">
        <v>11</v>
      </c>
      <c r="F16" s="10" t="s">
        <v>11</v>
      </c>
      <c r="G16" s="10">
        <v>25</v>
      </c>
    </row>
    <row r="17" spans="1:7" x14ac:dyDescent="0.25">
      <c r="A17" s="10" t="s">
        <v>11</v>
      </c>
      <c r="B17" s="10">
        <v>34</v>
      </c>
      <c r="F17" s="10" t="s">
        <v>12</v>
      </c>
      <c r="G17" s="10">
        <v>18</v>
      </c>
    </row>
    <row r="18" spans="1:7" x14ac:dyDescent="0.25">
      <c r="A18" s="10" t="s">
        <v>12</v>
      </c>
      <c r="B18" s="10">
        <v>7</v>
      </c>
      <c r="F18" s="10" t="s">
        <v>13</v>
      </c>
      <c r="G18" s="10">
        <v>9</v>
      </c>
    </row>
    <row r="19" spans="1:7" x14ac:dyDescent="0.25">
      <c r="A19" s="10" t="s">
        <v>13</v>
      </c>
      <c r="B19" s="10">
        <v>180</v>
      </c>
      <c r="F19" s="10" t="s">
        <v>14</v>
      </c>
      <c r="G19" s="10">
        <v>16</v>
      </c>
    </row>
    <row r="20" spans="1:7" x14ac:dyDescent="0.25">
      <c r="A20" s="10" t="s">
        <v>14</v>
      </c>
      <c r="B20" s="10">
        <v>13</v>
      </c>
      <c r="F20" s="10" t="s">
        <v>15</v>
      </c>
      <c r="G20" s="10">
        <v>90</v>
      </c>
    </row>
    <row r="21" spans="1:7" x14ac:dyDescent="0.25">
      <c r="A21" s="10" t="s">
        <v>15</v>
      </c>
      <c r="B21" s="10">
        <v>66</v>
      </c>
      <c r="F21" s="10" t="s">
        <v>16</v>
      </c>
      <c r="G21" s="10">
        <v>1</v>
      </c>
    </row>
    <row r="22" spans="1:7" x14ac:dyDescent="0.25">
      <c r="A22" s="10" t="s">
        <v>16</v>
      </c>
      <c r="B22" s="10">
        <v>1</v>
      </c>
      <c r="F22" s="10" t="s">
        <v>17</v>
      </c>
      <c r="G22" s="10">
        <v>84</v>
      </c>
    </row>
    <row r="23" spans="1:7" x14ac:dyDescent="0.25">
      <c r="A23" s="10" t="s">
        <v>17</v>
      </c>
      <c r="B23" s="10">
        <v>104</v>
      </c>
      <c r="F23" s="10" t="s">
        <v>18</v>
      </c>
      <c r="G23" s="10">
        <v>37</v>
      </c>
    </row>
    <row r="24" spans="1:7" x14ac:dyDescent="0.25">
      <c r="A24" s="10" t="s">
        <v>518</v>
      </c>
      <c r="B24" s="10">
        <v>1</v>
      </c>
      <c r="F24" s="10" t="s">
        <v>19</v>
      </c>
      <c r="G24" s="10">
        <v>2</v>
      </c>
    </row>
    <row r="25" spans="1:7" x14ac:dyDescent="0.25">
      <c r="A25" s="10" t="s">
        <v>18</v>
      </c>
      <c r="B25" s="10">
        <v>152</v>
      </c>
      <c r="F25" s="10" t="s">
        <v>20</v>
      </c>
      <c r="G25" s="10">
        <v>5</v>
      </c>
    </row>
    <row r="26" spans="1:7" x14ac:dyDescent="0.25">
      <c r="A26" s="10" t="s">
        <v>519</v>
      </c>
      <c r="B26" s="10">
        <v>4</v>
      </c>
      <c r="F26" s="10" t="s">
        <v>21</v>
      </c>
      <c r="G26" s="10">
        <v>25</v>
      </c>
    </row>
    <row r="27" spans="1:7" x14ac:dyDescent="0.25">
      <c r="A27" s="10" t="s">
        <v>19</v>
      </c>
      <c r="B27" s="10">
        <v>3</v>
      </c>
      <c r="F27" s="11" t="s">
        <v>32</v>
      </c>
      <c r="G27" s="11">
        <f>SUBTOTAL(109,G8:G26)</f>
        <v>590</v>
      </c>
    </row>
    <row r="28" spans="1:7" x14ac:dyDescent="0.25">
      <c r="A28" s="10" t="s">
        <v>21</v>
      </c>
      <c r="B28" s="10">
        <v>20</v>
      </c>
      <c r="F28" s="10"/>
      <c r="G28" s="10"/>
    </row>
    <row r="29" spans="1:7" x14ac:dyDescent="0.25">
      <c r="A29" s="11" t="s">
        <v>32</v>
      </c>
      <c r="B29" s="11">
        <f>SUBTOTAL(109,B8:B28)</f>
        <v>3991</v>
      </c>
      <c r="F29" s="10"/>
      <c r="G29" s="10"/>
    </row>
    <row r="30" spans="1:7" x14ac:dyDescent="0.25">
      <c r="F30" s="10"/>
      <c r="G30" s="10"/>
    </row>
    <row r="31" spans="1:7" x14ac:dyDescent="0.25">
      <c r="F31" s="10"/>
      <c r="G31" s="10"/>
    </row>
    <row r="32" spans="1:7" x14ac:dyDescent="0.25">
      <c r="A32" s="10" t="s">
        <v>521</v>
      </c>
      <c r="B32" s="10" t="s">
        <v>31</v>
      </c>
      <c r="F32" s="10" t="s">
        <v>33</v>
      </c>
      <c r="G32" s="10" t="s">
        <v>31</v>
      </c>
    </row>
    <row r="33" spans="1:7" x14ac:dyDescent="0.25">
      <c r="A33" s="10" t="s">
        <v>22</v>
      </c>
      <c r="B33" s="10">
        <v>2345</v>
      </c>
      <c r="F33" s="10" t="s">
        <v>22</v>
      </c>
      <c r="G33" s="10">
        <v>19</v>
      </c>
    </row>
    <row r="34" spans="1:7" x14ac:dyDescent="0.25">
      <c r="A34" s="10" t="s">
        <v>23</v>
      </c>
      <c r="B34" s="10">
        <v>129</v>
      </c>
      <c r="F34" s="10" t="s">
        <v>23</v>
      </c>
      <c r="G34" s="10">
        <v>38</v>
      </c>
    </row>
    <row r="35" spans="1:7" x14ac:dyDescent="0.25">
      <c r="A35" s="10" t="s">
        <v>24</v>
      </c>
      <c r="B35" s="10">
        <v>13</v>
      </c>
      <c r="F35" s="10" t="s">
        <v>24</v>
      </c>
      <c r="G35" s="10">
        <v>6</v>
      </c>
    </row>
    <row r="36" spans="1:7" x14ac:dyDescent="0.25">
      <c r="A36" s="10" t="s">
        <v>25</v>
      </c>
      <c r="B36" s="10">
        <v>257</v>
      </c>
      <c r="F36" s="10" t="s">
        <v>25</v>
      </c>
      <c r="G36" s="10">
        <v>50</v>
      </c>
    </row>
    <row r="37" spans="1:7" x14ac:dyDescent="0.25">
      <c r="A37" s="10" t="s">
        <v>26</v>
      </c>
      <c r="B37" s="10">
        <v>490</v>
      </c>
      <c r="F37" s="10" t="s">
        <v>26</v>
      </c>
      <c r="G37" s="10">
        <v>69</v>
      </c>
    </row>
    <row r="38" spans="1:7" x14ac:dyDescent="0.25">
      <c r="A38" s="10" t="s">
        <v>27</v>
      </c>
      <c r="B38" s="10">
        <v>288</v>
      </c>
      <c r="F38" s="10" t="s">
        <v>27</v>
      </c>
      <c r="G38" s="10">
        <v>98</v>
      </c>
    </row>
    <row r="39" spans="1:7" x14ac:dyDescent="0.25">
      <c r="A39" s="10" t="s">
        <v>28</v>
      </c>
      <c r="B39" s="10">
        <v>34</v>
      </c>
      <c r="F39" s="10" t="s">
        <v>28</v>
      </c>
      <c r="G39" s="10">
        <v>55</v>
      </c>
    </row>
    <row r="40" spans="1:7" x14ac:dyDescent="0.25">
      <c r="A40" s="10" t="s">
        <v>29</v>
      </c>
      <c r="B40" s="10">
        <v>435</v>
      </c>
      <c r="F40" s="10" t="s">
        <v>29</v>
      </c>
      <c r="G40" s="10">
        <v>255</v>
      </c>
    </row>
    <row r="41" spans="1:7" x14ac:dyDescent="0.25">
      <c r="A41" s="11" t="s">
        <v>32</v>
      </c>
      <c r="B41" s="11">
        <f>SUBTOTAL(109,B33:B40)</f>
        <v>3991</v>
      </c>
      <c r="F41" s="11" t="s">
        <v>32</v>
      </c>
      <c r="G41" s="11">
        <f>SUBTOTAL(109,G33:G40)</f>
        <v>590</v>
      </c>
    </row>
  </sheetData>
  <mergeCells count="1">
    <mergeCell ref="F1:G1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6F8D-45BA-42D4-8108-6705D7792661}">
  <dimension ref="A1:J76"/>
  <sheetViews>
    <sheetView workbookViewId="0">
      <pane ySplit="8" topLeftCell="A9" activePane="bottomLeft" state="frozen"/>
      <selection pane="bottomLeft" activeCell="A4" sqref="A4"/>
    </sheetView>
  </sheetViews>
  <sheetFormatPr baseColWidth="10" defaultRowHeight="15.75" x14ac:dyDescent="0.25"/>
  <cols>
    <col min="1" max="1" width="97.140625" style="16" bestFit="1" customWidth="1"/>
    <col min="2" max="2" width="25.7109375" style="16" customWidth="1"/>
    <col min="3" max="3" width="13.7109375" style="16" customWidth="1"/>
    <col min="4" max="4" width="19.42578125" style="16" customWidth="1"/>
    <col min="5" max="5" width="44" style="16" customWidth="1"/>
    <col min="6" max="6" width="37.28515625" style="16" customWidth="1"/>
    <col min="7" max="7" width="41.140625" style="16" customWidth="1"/>
    <col min="8" max="8" width="16.7109375" style="16" customWidth="1"/>
    <col min="9" max="9" width="39.5703125" style="16" customWidth="1"/>
    <col min="10" max="10" width="16" style="16" customWidth="1"/>
    <col min="11" max="16384" width="11.42578125" style="16"/>
  </cols>
  <sheetData>
    <row r="1" spans="1:10" ht="65.25" customHeight="1" thickBot="1" x14ac:dyDescent="0.3">
      <c r="A1" s="13"/>
      <c r="B1" s="13"/>
      <c r="C1" s="14"/>
      <c r="D1" s="15"/>
      <c r="E1" s="15"/>
      <c r="F1" s="15"/>
      <c r="G1" s="15"/>
      <c r="H1" s="30" t="s">
        <v>0</v>
      </c>
      <c r="I1" s="30"/>
      <c r="J1" s="30"/>
    </row>
    <row r="2" spans="1:10" x14ac:dyDescent="0.25">
      <c r="A2" s="17"/>
      <c r="B2" s="17"/>
      <c r="C2" s="18"/>
      <c r="D2" s="18"/>
      <c r="E2" s="18"/>
    </row>
    <row r="3" spans="1:10" x14ac:dyDescent="0.25">
      <c r="A3" s="19" t="s">
        <v>78</v>
      </c>
      <c r="B3" s="20"/>
      <c r="C3" s="18"/>
      <c r="D3" s="18"/>
      <c r="E3" s="18"/>
    </row>
    <row r="4" spans="1:10" x14ac:dyDescent="0.25">
      <c r="A4" s="20" t="s">
        <v>34</v>
      </c>
      <c r="B4" s="20"/>
      <c r="C4" s="18"/>
      <c r="D4" s="18"/>
      <c r="E4" s="18"/>
    </row>
    <row r="5" spans="1:10" x14ac:dyDescent="0.25">
      <c r="A5" s="17" t="s">
        <v>1</v>
      </c>
      <c r="B5" s="17"/>
      <c r="C5" s="18"/>
      <c r="D5" s="18"/>
      <c r="E5" s="18"/>
    </row>
    <row r="6" spans="1:10" x14ac:dyDescent="0.25">
      <c r="A6" s="17" t="s">
        <v>515</v>
      </c>
      <c r="B6" s="17"/>
      <c r="C6" s="18"/>
      <c r="D6" s="18"/>
      <c r="E6" s="18"/>
    </row>
    <row r="8" spans="1:10" x14ac:dyDescent="0.25">
      <c r="A8" s="16" t="s">
        <v>35</v>
      </c>
      <c r="B8" s="16" t="s">
        <v>22</v>
      </c>
      <c r="C8" s="16" t="s">
        <v>23</v>
      </c>
      <c r="D8" s="16" t="s">
        <v>24</v>
      </c>
      <c r="E8" s="16" t="s">
        <v>25</v>
      </c>
      <c r="F8" s="16" t="s">
        <v>26</v>
      </c>
      <c r="G8" s="16" t="s">
        <v>27</v>
      </c>
      <c r="H8" s="16" t="s">
        <v>28</v>
      </c>
      <c r="I8" s="16" t="s">
        <v>29</v>
      </c>
      <c r="J8" s="16" t="s">
        <v>32</v>
      </c>
    </row>
    <row r="9" spans="1:10" x14ac:dyDescent="0.25">
      <c r="A9" s="16" t="s">
        <v>1205</v>
      </c>
      <c r="C9" s="16">
        <v>3</v>
      </c>
      <c r="I9" s="16">
        <v>13</v>
      </c>
      <c r="J9" s="16">
        <f>SUM(Tabla4[[#This Row],[Administración pública]:[Pequena (menos de 50 traballadores)]])</f>
        <v>16</v>
      </c>
    </row>
    <row r="10" spans="1:10" x14ac:dyDescent="0.25">
      <c r="A10" s="16" t="s">
        <v>36</v>
      </c>
      <c r="B10" s="16">
        <v>7</v>
      </c>
      <c r="C10" s="16">
        <v>8</v>
      </c>
      <c r="D10" s="16">
        <v>1</v>
      </c>
      <c r="F10" s="16">
        <v>21</v>
      </c>
      <c r="G10" s="16">
        <v>7</v>
      </c>
      <c r="H10" s="16">
        <v>4</v>
      </c>
      <c r="I10" s="16">
        <v>51</v>
      </c>
      <c r="J10" s="16">
        <f>SUM(Tabla4[[#This Row],[Administración pública]:[Pequena (menos de 50 traballadores)]])</f>
        <v>99</v>
      </c>
    </row>
    <row r="11" spans="1:10" x14ac:dyDescent="0.25">
      <c r="A11" s="16" t="s">
        <v>37</v>
      </c>
      <c r="I11" s="16">
        <v>1</v>
      </c>
      <c r="J11" s="16">
        <f>SUM(Tabla4[[#This Row],[Administración pública]:[Pequena (menos de 50 traballadores)]])</f>
        <v>1</v>
      </c>
    </row>
    <row r="12" spans="1:10" x14ac:dyDescent="0.25">
      <c r="A12" s="16" t="s">
        <v>38</v>
      </c>
      <c r="E12" s="16">
        <v>1</v>
      </c>
      <c r="F12" s="16">
        <v>2</v>
      </c>
      <c r="G12" s="16">
        <v>1</v>
      </c>
      <c r="I12" s="16">
        <v>2</v>
      </c>
      <c r="J12" s="16">
        <f>SUM(Tabla4[[#This Row],[Administración pública]:[Pequena (menos de 50 traballadores)]])</f>
        <v>6</v>
      </c>
    </row>
    <row r="13" spans="1:10" x14ac:dyDescent="0.25">
      <c r="A13" s="16" t="s">
        <v>39</v>
      </c>
      <c r="B13" s="16">
        <v>2</v>
      </c>
      <c r="F13" s="16">
        <v>1</v>
      </c>
      <c r="J13" s="16">
        <f>SUM(Tabla4[[#This Row],[Administración pública]:[Pequena (menos de 50 traballadores)]])</f>
        <v>3</v>
      </c>
    </row>
    <row r="14" spans="1:10" x14ac:dyDescent="0.25">
      <c r="A14" s="16" t="s">
        <v>40</v>
      </c>
      <c r="G14" s="16">
        <v>2</v>
      </c>
      <c r="J14" s="16">
        <f>SUM(Tabla4[[#This Row],[Administración pública]:[Pequena (menos de 50 traballadores)]])</f>
        <v>2</v>
      </c>
    </row>
    <row r="15" spans="1:10" x14ac:dyDescent="0.25">
      <c r="A15" s="16" t="s">
        <v>41</v>
      </c>
      <c r="C15" s="16">
        <v>1</v>
      </c>
      <c r="D15" s="16">
        <v>1</v>
      </c>
      <c r="F15" s="16">
        <v>1</v>
      </c>
      <c r="G15" s="16">
        <v>1</v>
      </c>
      <c r="H15" s="16">
        <v>1</v>
      </c>
      <c r="I15" s="16">
        <v>9</v>
      </c>
      <c r="J15" s="16">
        <f>SUM(Tabla4[[#This Row],[Administración pública]:[Pequena (menos de 50 traballadores)]])</f>
        <v>14</v>
      </c>
    </row>
    <row r="16" spans="1:10" x14ac:dyDescent="0.25">
      <c r="A16" s="16" t="s">
        <v>42</v>
      </c>
      <c r="E16" s="16">
        <v>1</v>
      </c>
      <c r="F16" s="16">
        <v>1</v>
      </c>
      <c r="G16" s="16">
        <v>1</v>
      </c>
      <c r="I16" s="16">
        <v>8</v>
      </c>
      <c r="J16" s="16">
        <f>SUM(Tabla4[[#This Row],[Administración pública]:[Pequena (menos de 50 traballadores)]])</f>
        <v>11</v>
      </c>
    </row>
    <row r="17" spans="1:10" x14ac:dyDescent="0.25">
      <c r="A17" s="16" t="s">
        <v>43</v>
      </c>
      <c r="B17" s="16">
        <v>4</v>
      </c>
      <c r="C17" s="16">
        <v>7</v>
      </c>
      <c r="E17" s="16">
        <v>2</v>
      </c>
      <c r="G17" s="16">
        <v>1</v>
      </c>
      <c r="H17" s="16">
        <v>1</v>
      </c>
      <c r="I17" s="16">
        <v>5</v>
      </c>
      <c r="J17" s="16">
        <f>SUM(Tabla4[[#This Row],[Administración pública]:[Pequena (menos de 50 traballadores)]])</f>
        <v>20</v>
      </c>
    </row>
    <row r="18" spans="1:10" x14ac:dyDescent="0.25">
      <c r="A18" s="16" t="s">
        <v>44</v>
      </c>
      <c r="B18" s="16">
        <v>1</v>
      </c>
      <c r="C18" s="16">
        <v>4</v>
      </c>
      <c r="E18" s="16">
        <v>1</v>
      </c>
      <c r="F18" s="16">
        <v>2</v>
      </c>
      <c r="G18" s="16">
        <v>2</v>
      </c>
      <c r="H18" s="16">
        <v>2</v>
      </c>
      <c r="I18" s="16">
        <v>10</v>
      </c>
      <c r="J18" s="16">
        <f>SUM(Tabla4[[#This Row],[Administración pública]:[Pequena (menos de 50 traballadores)]])</f>
        <v>22</v>
      </c>
    </row>
    <row r="19" spans="1:10" x14ac:dyDescent="0.25">
      <c r="A19" s="16" t="s">
        <v>45</v>
      </c>
      <c r="E19" s="16">
        <v>3</v>
      </c>
      <c r="J19" s="16">
        <f>SUM(Tabla4[[#This Row],[Administración pública]:[Pequena (menos de 50 traballadores)]])</f>
        <v>3</v>
      </c>
    </row>
    <row r="20" spans="1:10" x14ac:dyDescent="0.25">
      <c r="A20" s="16" t="s">
        <v>46</v>
      </c>
      <c r="E20" s="16">
        <v>1</v>
      </c>
      <c r="F20" s="16">
        <v>1</v>
      </c>
      <c r="G20" s="16">
        <v>11</v>
      </c>
      <c r="H20" s="16">
        <v>1</v>
      </c>
      <c r="I20" s="16">
        <v>12</v>
      </c>
      <c r="J20" s="16">
        <f>SUM(Tabla4[[#This Row],[Administración pública]:[Pequena (menos de 50 traballadores)]])</f>
        <v>26</v>
      </c>
    </row>
    <row r="21" spans="1:10" x14ac:dyDescent="0.25">
      <c r="A21" s="16" t="s">
        <v>79</v>
      </c>
      <c r="I21" s="16">
        <v>1</v>
      </c>
      <c r="J21" s="16">
        <f>SUM(Tabla4[[#This Row],[Administración pública]:[Pequena (menos de 50 traballadores)]])</f>
        <v>1</v>
      </c>
    </row>
    <row r="22" spans="1:10" x14ac:dyDescent="0.25">
      <c r="A22" s="16" t="s">
        <v>47</v>
      </c>
      <c r="G22" s="16">
        <v>1</v>
      </c>
      <c r="H22" s="16">
        <v>1</v>
      </c>
      <c r="I22" s="16">
        <v>3</v>
      </c>
      <c r="J22" s="16">
        <f>SUM(Tabla4[[#This Row],[Administración pública]:[Pequena (menos de 50 traballadores)]])</f>
        <v>5</v>
      </c>
    </row>
    <row r="23" spans="1:10" x14ac:dyDescent="0.25">
      <c r="A23" s="16" t="s">
        <v>48</v>
      </c>
      <c r="F23" s="16">
        <v>1</v>
      </c>
      <c r="G23" s="16">
        <v>2</v>
      </c>
      <c r="I23" s="16">
        <v>8</v>
      </c>
      <c r="J23" s="16">
        <f>SUM(Tabla4[[#This Row],[Administración pública]:[Pequena (menos de 50 traballadores)]])</f>
        <v>11</v>
      </c>
    </row>
    <row r="24" spans="1:10" x14ac:dyDescent="0.25">
      <c r="A24" s="16" t="s">
        <v>49</v>
      </c>
      <c r="E24" s="16">
        <v>18</v>
      </c>
      <c r="F24" s="16">
        <v>4</v>
      </c>
      <c r="G24" s="16">
        <v>4</v>
      </c>
      <c r="H24" s="16">
        <v>1</v>
      </c>
      <c r="I24" s="16">
        <v>32</v>
      </c>
      <c r="J24" s="16">
        <f>SUM(Tabla4[[#This Row],[Administración pública]:[Pequena (menos de 50 traballadores)]])</f>
        <v>59</v>
      </c>
    </row>
    <row r="25" spans="1:10" x14ac:dyDescent="0.25">
      <c r="A25" s="16" t="s">
        <v>50</v>
      </c>
      <c r="I25" s="16">
        <v>1</v>
      </c>
      <c r="J25" s="16">
        <f>SUM(Tabla4[[#This Row],[Administración pública]:[Pequena (menos de 50 traballadores)]])</f>
        <v>1</v>
      </c>
    </row>
    <row r="26" spans="1:10" x14ac:dyDescent="0.25">
      <c r="A26" s="16" t="s">
        <v>51</v>
      </c>
      <c r="G26" s="16">
        <v>4</v>
      </c>
      <c r="H26" s="16">
        <v>2</v>
      </c>
      <c r="I26" s="16">
        <v>1</v>
      </c>
      <c r="J26" s="16">
        <f>SUM(Tabla4[[#This Row],[Administración pública]:[Pequena (menos de 50 traballadores)]])</f>
        <v>7</v>
      </c>
    </row>
    <row r="27" spans="1:10" x14ac:dyDescent="0.25">
      <c r="A27" s="16" t="s">
        <v>52</v>
      </c>
      <c r="F27" s="16">
        <v>2</v>
      </c>
      <c r="G27" s="16">
        <v>3</v>
      </c>
      <c r="H27" s="16">
        <v>1</v>
      </c>
      <c r="I27" s="16">
        <v>2</v>
      </c>
      <c r="J27" s="16">
        <f>SUM(Tabla4[[#This Row],[Administración pública]:[Pequena (menos de 50 traballadores)]])</f>
        <v>8</v>
      </c>
    </row>
    <row r="28" spans="1:10" x14ac:dyDescent="0.25">
      <c r="A28" s="16" t="s">
        <v>53</v>
      </c>
      <c r="F28" s="16">
        <v>4</v>
      </c>
      <c r="G28" s="16">
        <v>6</v>
      </c>
      <c r="H28" s="16">
        <v>1</v>
      </c>
      <c r="I28" s="16">
        <v>6</v>
      </c>
      <c r="J28" s="16">
        <f>SUM(Tabla4[[#This Row],[Administración pública]:[Pequena (menos de 50 traballadores)]])</f>
        <v>17</v>
      </c>
    </row>
    <row r="29" spans="1:10" x14ac:dyDescent="0.25">
      <c r="A29" s="16" t="s">
        <v>54</v>
      </c>
      <c r="G29" s="16">
        <v>2</v>
      </c>
      <c r="J29" s="16">
        <f>SUM(Tabla4[[#This Row],[Administración pública]:[Pequena (menos de 50 traballadores)]])</f>
        <v>2</v>
      </c>
    </row>
    <row r="30" spans="1:10" x14ac:dyDescent="0.25">
      <c r="A30" s="16" t="s">
        <v>55</v>
      </c>
      <c r="E30" s="16">
        <v>1</v>
      </c>
      <c r="F30" s="16">
        <v>1</v>
      </c>
      <c r="G30" s="16">
        <v>6</v>
      </c>
      <c r="H30" s="16">
        <v>2</v>
      </c>
      <c r="I30" s="16">
        <v>3</v>
      </c>
      <c r="J30" s="16">
        <f>SUM(Tabla4[[#This Row],[Administración pública]:[Pequena (menos de 50 traballadores)]])</f>
        <v>13</v>
      </c>
    </row>
    <row r="31" spans="1:10" x14ac:dyDescent="0.25">
      <c r="A31" s="16" t="s">
        <v>56</v>
      </c>
      <c r="C31" s="16">
        <v>1</v>
      </c>
      <c r="D31" s="16">
        <v>1</v>
      </c>
      <c r="E31" s="16">
        <v>3</v>
      </c>
      <c r="F31" s="16">
        <v>3</v>
      </c>
      <c r="G31" s="16">
        <v>8</v>
      </c>
      <c r="H31" s="16">
        <v>6</v>
      </c>
      <c r="I31" s="16">
        <v>8</v>
      </c>
      <c r="J31" s="16">
        <f>SUM(Tabla4[[#This Row],[Administración pública]:[Pequena (menos de 50 traballadores)]])</f>
        <v>30</v>
      </c>
    </row>
    <row r="32" spans="1:10" x14ac:dyDescent="0.25">
      <c r="A32" s="16" t="s">
        <v>57</v>
      </c>
      <c r="E32" s="16">
        <v>2</v>
      </c>
      <c r="F32" s="16">
        <v>1</v>
      </c>
      <c r="G32" s="16">
        <v>9</v>
      </c>
      <c r="H32" s="16">
        <v>2</v>
      </c>
      <c r="I32" s="16">
        <v>4</v>
      </c>
      <c r="J32" s="16">
        <f>SUM(Tabla4[[#This Row],[Administración pública]:[Pequena (menos de 50 traballadores)]])</f>
        <v>18</v>
      </c>
    </row>
    <row r="33" spans="1:10" x14ac:dyDescent="0.25">
      <c r="A33" s="16" t="s">
        <v>58</v>
      </c>
      <c r="C33" s="16">
        <v>6</v>
      </c>
      <c r="I33" s="16">
        <v>4</v>
      </c>
      <c r="J33" s="16">
        <f>SUM(Tabla4[[#This Row],[Administración pública]:[Pequena (menos de 50 traballadores)]])</f>
        <v>10</v>
      </c>
    </row>
    <row r="34" spans="1:10" x14ac:dyDescent="0.25">
      <c r="A34" s="16" t="s">
        <v>80</v>
      </c>
      <c r="G34" s="16">
        <v>1</v>
      </c>
      <c r="H34" s="16">
        <v>1</v>
      </c>
      <c r="I34" s="16">
        <v>2</v>
      </c>
      <c r="J34" s="16">
        <f>SUM(Tabla4[[#This Row],[Administración pública]:[Pequena (menos de 50 traballadores)]])</f>
        <v>4</v>
      </c>
    </row>
    <row r="35" spans="1:10" x14ac:dyDescent="0.25">
      <c r="A35" s="16" t="s">
        <v>81</v>
      </c>
      <c r="C35" s="16">
        <v>1</v>
      </c>
      <c r="J35" s="16">
        <f>SUM(Tabla4[[#This Row],[Administración pública]:[Pequena (menos de 50 traballadores)]])</f>
        <v>1</v>
      </c>
    </row>
    <row r="36" spans="1:10" x14ac:dyDescent="0.25">
      <c r="A36" s="16" t="s">
        <v>59</v>
      </c>
      <c r="B36" s="16">
        <v>2</v>
      </c>
      <c r="C36" s="16">
        <v>2</v>
      </c>
      <c r="E36" s="16">
        <v>3</v>
      </c>
      <c r="F36" s="16">
        <v>4</v>
      </c>
      <c r="G36" s="16">
        <v>6</v>
      </c>
      <c r="I36" s="16">
        <v>7</v>
      </c>
      <c r="J36" s="16">
        <f>SUM(Tabla4[[#This Row],[Administración pública]:[Pequena (menos de 50 traballadores)]])</f>
        <v>24</v>
      </c>
    </row>
    <row r="37" spans="1:10" x14ac:dyDescent="0.25">
      <c r="A37" s="16" t="s">
        <v>60</v>
      </c>
      <c r="I37" s="16">
        <v>2</v>
      </c>
      <c r="J37" s="16">
        <f>SUM(Tabla4[[#This Row],[Administración pública]:[Pequena (menos de 50 traballadores)]])</f>
        <v>2</v>
      </c>
    </row>
    <row r="38" spans="1:10" x14ac:dyDescent="0.25">
      <c r="A38" s="16" t="s">
        <v>82</v>
      </c>
      <c r="G38" s="16">
        <v>3</v>
      </c>
      <c r="I38" s="16">
        <v>3</v>
      </c>
      <c r="J38" s="16">
        <f>SUM(Tabla4[[#This Row],[Administración pública]:[Pequena (menos de 50 traballadores)]])</f>
        <v>6</v>
      </c>
    </row>
    <row r="39" spans="1:10" x14ac:dyDescent="0.25">
      <c r="A39" s="16" t="s">
        <v>61</v>
      </c>
      <c r="C39" s="16">
        <v>1</v>
      </c>
      <c r="G39" s="16">
        <v>1</v>
      </c>
      <c r="H39" s="16">
        <v>6</v>
      </c>
      <c r="J39" s="16">
        <f>SUM(Tabla4[[#This Row],[Administración pública]:[Pequena (menos de 50 traballadores)]])</f>
        <v>8</v>
      </c>
    </row>
    <row r="40" spans="1:10" x14ac:dyDescent="0.25">
      <c r="A40" s="16" t="s">
        <v>62</v>
      </c>
      <c r="I40" s="16">
        <v>1</v>
      </c>
      <c r="J40" s="16">
        <f>SUM(Tabla4[[#This Row],[Administración pública]:[Pequena (menos de 50 traballadores)]])</f>
        <v>1</v>
      </c>
    </row>
    <row r="41" spans="1:10" x14ac:dyDescent="0.25">
      <c r="A41" s="16" t="s">
        <v>83</v>
      </c>
      <c r="I41" s="16">
        <v>2</v>
      </c>
      <c r="J41" s="16">
        <f>SUM(Tabla4[[#This Row],[Administración pública]:[Pequena (menos de 50 traballadores)]])</f>
        <v>2</v>
      </c>
    </row>
    <row r="42" spans="1:10" x14ac:dyDescent="0.25">
      <c r="A42" s="16" t="s">
        <v>63</v>
      </c>
      <c r="B42" s="16">
        <v>1</v>
      </c>
      <c r="C42" s="16">
        <v>2</v>
      </c>
      <c r="D42" s="16">
        <v>1</v>
      </c>
      <c r="F42" s="16">
        <v>4</v>
      </c>
      <c r="G42" s="16">
        <v>2</v>
      </c>
      <c r="I42" s="16">
        <v>3</v>
      </c>
      <c r="J42" s="16">
        <f>SUM(Tabla4[[#This Row],[Administración pública]:[Pequena (menos de 50 traballadores)]])</f>
        <v>13</v>
      </c>
    </row>
    <row r="43" spans="1:10" x14ac:dyDescent="0.25">
      <c r="A43" s="16" t="s">
        <v>64</v>
      </c>
      <c r="G43" s="16">
        <v>3</v>
      </c>
      <c r="H43" s="16">
        <v>1</v>
      </c>
      <c r="I43" s="16">
        <v>7</v>
      </c>
      <c r="J43" s="16">
        <f>SUM(Tabla4[[#This Row],[Administración pública]:[Pequena (menos de 50 traballadores)]])</f>
        <v>11</v>
      </c>
    </row>
    <row r="44" spans="1:10" x14ac:dyDescent="0.25">
      <c r="A44" s="16" t="s">
        <v>65</v>
      </c>
      <c r="E44" s="16">
        <v>1</v>
      </c>
      <c r="J44" s="16">
        <f>SUM(Tabla4[[#This Row],[Administración pública]:[Pequena (menos de 50 traballadores)]])</f>
        <v>1</v>
      </c>
    </row>
    <row r="45" spans="1:10" x14ac:dyDescent="0.25">
      <c r="A45" s="16" t="s">
        <v>84</v>
      </c>
      <c r="B45" s="16">
        <v>1</v>
      </c>
      <c r="I45" s="16">
        <v>1</v>
      </c>
      <c r="J45" s="16">
        <f>SUM(Tabla4[[#This Row],[Administración pública]:[Pequena (menos de 50 traballadores)]])</f>
        <v>2</v>
      </c>
    </row>
    <row r="46" spans="1:10" x14ac:dyDescent="0.25">
      <c r="A46" s="16" t="s">
        <v>66</v>
      </c>
      <c r="E46" s="16">
        <v>3</v>
      </c>
      <c r="F46" s="16">
        <v>3</v>
      </c>
      <c r="G46" s="16">
        <v>1</v>
      </c>
      <c r="H46" s="16">
        <v>1</v>
      </c>
      <c r="I46" s="16">
        <v>2</v>
      </c>
      <c r="J46" s="16">
        <f>SUM(Tabla4[[#This Row],[Administración pública]:[Pequena (menos de 50 traballadores)]])</f>
        <v>10</v>
      </c>
    </row>
    <row r="47" spans="1:10" x14ac:dyDescent="0.25">
      <c r="A47" s="16" t="s">
        <v>67</v>
      </c>
      <c r="G47" s="16">
        <v>1</v>
      </c>
      <c r="J47" s="16">
        <f>SUM(Tabla4[[#This Row],[Administración pública]:[Pequena (menos de 50 traballadores)]])</f>
        <v>1</v>
      </c>
    </row>
    <row r="48" spans="1:10" x14ac:dyDescent="0.25">
      <c r="A48" s="16" t="s">
        <v>68</v>
      </c>
      <c r="E48" s="16">
        <v>1</v>
      </c>
      <c r="H48" s="16">
        <v>2</v>
      </c>
      <c r="I48" s="16">
        <v>4</v>
      </c>
      <c r="J48" s="16">
        <f>SUM(Tabla4[[#This Row],[Administración pública]:[Pequena (menos de 50 traballadores)]])</f>
        <v>7</v>
      </c>
    </row>
    <row r="49" spans="1:10" x14ac:dyDescent="0.25">
      <c r="A49" s="16" t="s">
        <v>69</v>
      </c>
      <c r="E49" s="16">
        <v>1</v>
      </c>
      <c r="I49" s="16">
        <v>2</v>
      </c>
      <c r="J49" s="16">
        <f>SUM(Tabla4[[#This Row],[Administración pública]:[Pequena (menos de 50 traballadores)]])</f>
        <v>3</v>
      </c>
    </row>
    <row r="50" spans="1:10" x14ac:dyDescent="0.25">
      <c r="A50" s="16" t="s">
        <v>70</v>
      </c>
      <c r="H50" s="16">
        <v>3</v>
      </c>
      <c r="J50" s="16">
        <f>SUM(Tabla4[[#This Row],[Administración pública]:[Pequena (menos de 50 traballadores)]])</f>
        <v>3</v>
      </c>
    </row>
    <row r="51" spans="1:10" x14ac:dyDescent="0.25">
      <c r="A51" s="16" t="s">
        <v>85</v>
      </c>
      <c r="H51" s="16">
        <v>1</v>
      </c>
      <c r="I51" s="16">
        <v>2</v>
      </c>
      <c r="J51" s="16">
        <f>SUM(Tabla4[[#This Row],[Administración pública]:[Pequena (menos de 50 traballadores)]])</f>
        <v>3</v>
      </c>
    </row>
    <row r="52" spans="1:10" x14ac:dyDescent="0.25">
      <c r="A52" s="16" t="s">
        <v>86</v>
      </c>
      <c r="I52" s="16">
        <v>1</v>
      </c>
      <c r="J52" s="16">
        <f>SUM(Tabla4[[#This Row],[Administración pública]:[Pequena (menos de 50 traballadores)]])</f>
        <v>1</v>
      </c>
    </row>
    <row r="53" spans="1:10" x14ac:dyDescent="0.25">
      <c r="A53" s="16" t="s">
        <v>87</v>
      </c>
      <c r="E53" s="16">
        <v>1</v>
      </c>
      <c r="I53" s="16">
        <v>1</v>
      </c>
      <c r="J53" s="16">
        <f>SUM(Tabla4[[#This Row],[Administración pública]:[Pequena (menos de 50 traballadores)]])</f>
        <v>2</v>
      </c>
    </row>
    <row r="54" spans="1:10" x14ac:dyDescent="0.25">
      <c r="A54" s="16" t="s">
        <v>71</v>
      </c>
      <c r="E54" s="16">
        <v>6</v>
      </c>
      <c r="H54" s="16">
        <v>1</v>
      </c>
      <c r="I54" s="16">
        <v>2</v>
      </c>
      <c r="J54" s="16">
        <f>SUM(Tabla4[[#This Row],[Administración pública]:[Pequena (menos de 50 traballadores)]])</f>
        <v>9</v>
      </c>
    </row>
    <row r="55" spans="1:10" x14ac:dyDescent="0.25">
      <c r="A55" s="16" t="s">
        <v>72</v>
      </c>
      <c r="F55" s="16">
        <v>1</v>
      </c>
      <c r="J55" s="16">
        <f>SUM(Tabla4[[#This Row],[Administración pública]:[Pequena (menos de 50 traballadores)]])</f>
        <v>1</v>
      </c>
    </row>
    <row r="56" spans="1:10" x14ac:dyDescent="0.25">
      <c r="A56" s="16" t="s">
        <v>73</v>
      </c>
      <c r="G56" s="16">
        <v>1</v>
      </c>
      <c r="H56" s="16">
        <v>3</v>
      </c>
      <c r="I56" s="16">
        <v>1</v>
      </c>
      <c r="J56" s="16">
        <f>SUM(Tabla4[[#This Row],[Administración pública]:[Pequena (menos de 50 traballadores)]])</f>
        <v>5</v>
      </c>
    </row>
    <row r="57" spans="1:10" x14ac:dyDescent="0.25">
      <c r="A57" s="16" t="s">
        <v>88</v>
      </c>
      <c r="B57" s="16">
        <v>1</v>
      </c>
      <c r="H57" s="16">
        <v>1</v>
      </c>
      <c r="J57" s="16">
        <f>SUM(Tabla4[[#This Row],[Administración pública]:[Pequena (menos de 50 traballadores)]])</f>
        <v>2</v>
      </c>
    </row>
    <row r="58" spans="1:10" x14ac:dyDescent="0.25">
      <c r="A58" s="16" t="s">
        <v>89</v>
      </c>
      <c r="H58" s="16">
        <v>1</v>
      </c>
      <c r="J58" s="16">
        <f>SUM(Tabla4[[#This Row],[Administración pública]:[Pequena (menos de 50 traballadores)]])</f>
        <v>1</v>
      </c>
    </row>
    <row r="59" spans="1:10" x14ac:dyDescent="0.25">
      <c r="A59" s="16" t="s">
        <v>90</v>
      </c>
      <c r="F59" s="16">
        <v>1</v>
      </c>
      <c r="J59" s="16">
        <f>SUM(Tabla4[[#This Row],[Administración pública]:[Pequena (menos de 50 traballadores)]])</f>
        <v>1</v>
      </c>
    </row>
    <row r="60" spans="1:10" x14ac:dyDescent="0.25">
      <c r="A60" s="16" t="s">
        <v>91</v>
      </c>
      <c r="I60" s="16">
        <v>1</v>
      </c>
      <c r="J60" s="16">
        <f>SUM(Tabla4[[#This Row],[Administración pública]:[Pequena (menos de 50 traballadores)]])</f>
        <v>1</v>
      </c>
    </row>
    <row r="61" spans="1:10" x14ac:dyDescent="0.25">
      <c r="A61" s="16" t="s">
        <v>92</v>
      </c>
      <c r="I61" s="16">
        <v>1</v>
      </c>
      <c r="J61" s="16">
        <f>SUM(Tabla4[[#This Row],[Administración pública]:[Pequena (menos de 50 traballadores)]])</f>
        <v>1</v>
      </c>
    </row>
    <row r="62" spans="1:10" x14ac:dyDescent="0.25">
      <c r="A62" s="16" t="s">
        <v>93</v>
      </c>
      <c r="H62" s="16">
        <v>1</v>
      </c>
      <c r="J62" s="16">
        <f>SUM(Tabla4[[#This Row],[Administración pública]:[Pequena (menos de 50 traballadores)]])</f>
        <v>1</v>
      </c>
    </row>
    <row r="63" spans="1:10" x14ac:dyDescent="0.25">
      <c r="A63" s="16" t="s">
        <v>74</v>
      </c>
      <c r="G63" s="16">
        <v>2</v>
      </c>
      <c r="I63" s="16">
        <v>1</v>
      </c>
      <c r="J63" s="16">
        <f>SUM(Tabla4[[#This Row],[Administración pública]:[Pequena (menos de 50 traballadores)]])</f>
        <v>3</v>
      </c>
    </row>
    <row r="64" spans="1:10" x14ac:dyDescent="0.25">
      <c r="A64" s="16" t="s">
        <v>94</v>
      </c>
      <c r="I64" s="16">
        <v>2</v>
      </c>
      <c r="J64" s="16">
        <f>SUM(Tabla4[[#This Row],[Administración pública]:[Pequena (menos de 50 traballadores)]])</f>
        <v>2</v>
      </c>
    </row>
    <row r="65" spans="1:10" x14ac:dyDescent="0.25">
      <c r="A65" s="16" t="s">
        <v>95</v>
      </c>
      <c r="I65" s="16">
        <v>1</v>
      </c>
      <c r="J65" s="16">
        <f>SUM(Tabla4[[#This Row],[Administración pública]:[Pequena (menos de 50 traballadores)]])</f>
        <v>1</v>
      </c>
    </row>
    <row r="66" spans="1:10" x14ac:dyDescent="0.25">
      <c r="A66" s="16" t="s">
        <v>96</v>
      </c>
      <c r="G66" s="16">
        <v>1</v>
      </c>
      <c r="J66" s="16">
        <f>SUM(Tabla4[[#This Row],[Administración pública]:[Pequena (menos de 50 traballadores)]])</f>
        <v>1</v>
      </c>
    </row>
    <row r="67" spans="1:10" x14ac:dyDescent="0.25">
      <c r="A67" s="16" t="s">
        <v>75</v>
      </c>
      <c r="D67" s="16">
        <v>1</v>
      </c>
      <c r="F67" s="16">
        <v>8</v>
      </c>
      <c r="G67" s="16">
        <v>3</v>
      </c>
      <c r="H67" s="16">
        <v>3</v>
      </c>
      <c r="I67" s="16">
        <v>6</v>
      </c>
      <c r="J67" s="16">
        <f>SUM(Tabla4[[#This Row],[Administración pública]:[Pequena (menos de 50 traballadores)]])</f>
        <v>21</v>
      </c>
    </row>
    <row r="68" spans="1:10" x14ac:dyDescent="0.25">
      <c r="A68" s="16" t="s">
        <v>97</v>
      </c>
      <c r="E68" s="16">
        <v>1</v>
      </c>
      <c r="J68" s="16">
        <f>SUM(Tabla4[[#This Row],[Administración pública]:[Pequena (menos de 50 traballadores)]])</f>
        <v>1</v>
      </c>
    </row>
    <row r="69" spans="1:10" x14ac:dyDescent="0.25">
      <c r="A69" s="16" t="s">
        <v>76</v>
      </c>
      <c r="I69" s="16">
        <v>1</v>
      </c>
      <c r="J69" s="16">
        <f>SUM(Tabla4[[#This Row],[Administración pública]:[Pequena (menos de 50 traballadores)]])</f>
        <v>1</v>
      </c>
    </row>
    <row r="70" spans="1:10" x14ac:dyDescent="0.25">
      <c r="A70" s="16" t="s">
        <v>77</v>
      </c>
      <c r="G70" s="16">
        <v>1</v>
      </c>
      <c r="I70" s="16">
        <v>2</v>
      </c>
      <c r="J70" s="16">
        <f>SUM(Tabla4[[#This Row],[Administración pública]:[Pequena (menos de 50 traballadores)]])</f>
        <v>3</v>
      </c>
    </row>
    <row r="71" spans="1:10" x14ac:dyDescent="0.25">
      <c r="A71" s="16" t="s">
        <v>543</v>
      </c>
      <c r="C71" s="16">
        <v>1</v>
      </c>
      <c r="D71" s="16">
        <v>1</v>
      </c>
      <c r="F71" s="16">
        <v>3</v>
      </c>
      <c r="H71" s="16">
        <v>3</v>
      </c>
      <c r="I71" s="16">
        <v>3</v>
      </c>
      <c r="J71" s="16">
        <f>SUM(Tabla4[[#This Row],[Administración pública]:[Pequena (menos de 50 traballadores)]])</f>
        <v>11</v>
      </c>
    </row>
    <row r="72" spans="1:10" x14ac:dyDescent="0.25">
      <c r="A72" s="16" t="s">
        <v>542</v>
      </c>
      <c r="I72" s="16">
        <v>2</v>
      </c>
      <c r="J72" s="16">
        <f>SUM(Tabla4[[#This Row],[Administración pública]:[Pequena (menos de 50 traballadores)]])</f>
        <v>2</v>
      </c>
    </row>
    <row r="73" spans="1:10" x14ac:dyDescent="0.25">
      <c r="A73" s="16" t="s">
        <v>537</v>
      </c>
      <c r="H73" s="16">
        <v>2</v>
      </c>
      <c r="J73" s="16">
        <f>SUM(Tabla4[[#This Row],[Administración pública]:[Pequena (menos de 50 traballadores)]])</f>
        <v>2</v>
      </c>
    </row>
    <row r="74" spans="1:10" x14ac:dyDescent="0.25">
      <c r="A74" s="16" t="s">
        <v>538</v>
      </c>
      <c r="G74" s="16">
        <v>1</v>
      </c>
      <c r="I74" s="16">
        <v>5</v>
      </c>
      <c r="J74" s="16">
        <f>SUM(Tabla4[[#This Row],[Administración pública]:[Pequena (menos de 50 traballadores)]])</f>
        <v>6</v>
      </c>
    </row>
    <row r="75" spans="1:10" x14ac:dyDescent="0.25">
      <c r="A75" s="16" t="s">
        <v>536</v>
      </c>
      <c r="C75" s="16">
        <v>1</v>
      </c>
      <c r="I75" s="16">
        <v>3</v>
      </c>
      <c r="J75" s="16">
        <f>SUM(Tabla4[[#This Row],[Administración pública]:[Pequena (menos de 50 traballadores)]])</f>
        <v>4</v>
      </c>
    </row>
    <row r="76" spans="1:10" x14ac:dyDescent="0.25">
      <c r="A76" s="16" t="s">
        <v>32</v>
      </c>
      <c r="B76" s="20">
        <f>SUBTOTAL(109,B9:B75)</f>
        <v>19</v>
      </c>
      <c r="C76" s="20">
        <f t="shared" ref="C76:I76" si="0">SUBTOTAL(109,C9:C75)</f>
        <v>38</v>
      </c>
      <c r="D76" s="20">
        <f t="shared" si="0"/>
        <v>6</v>
      </c>
      <c r="E76" s="20">
        <f t="shared" si="0"/>
        <v>50</v>
      </c>
      <c r="F76" s="20">
        <f t="shared" si="0"/>
        <v>69</v>
      </c>
      <c r="G76" s="20">
        <f t="shared" si="0"/>
        <v>98</v>
      </c>
      <c r="H76" s="20">
        <f t="shared" si="0"/>
        <v>55</v>
      </c>
      <c r="I76" s="20">
        <f t="shared" si="0"/>
        <v>255</v>
      </c>
      <c r="J76" s="20">
        <f>SUM(Tabla4[[#This Row],[Administración pública]:[Pequena (menos de 50 traballadores)]])</f>
        <v>590</v>
      </c>
    </row>
  </sheetData>
  <mergeCells count="1">
    <mergeCell ref="H1:J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3B90-C68E-41FE-9F62-67527BBE59AE}">
  <dimension ref="A1:J94"/>
  <sheetViews>
    <sheetView workbookViewId="0">
      <pane ySplit="9" topLeftCell="A10" activePane="bottomLeft" state="frozen"/>
      <selection pane="bottomLeft" activeCell="D15" sqref="D15"/>
    </sheetView>
  </sheetViews>
  <sheetFormatPr baseColWidth="10" defaultRowHeight="15" x14ac:dyDescent="0.25"/>
  <cols>
    <col min="1" max="1" width="54" customWidth="1"/>
    <col min="2" max="2" width="23.7109375" customWidth="1"/>
    <col min="3" max="3" width="12.42578125" customWidth="1"/>
    <col min="4" max="4" width="18.28515625" customWidth="1"/>
    <col min="5" max="5" width="40" customWidth="1"/>
    <col min="6" max="6" width="34.28515625" customWidth="1"/>
    <col min="7" max="7" width="37.140625" customWidth="1"/>
    <col min="8" max="8" width="15.28515625" customWidth="1"/>
    <col min="9" max="9" width="36.42578125" customWidth="1"/>
  </cols>
  <sheetData>
    <row r="1" spans="1:10" s="16" customFormat="1" ht="65.25" customHeight="1" thickBot="1" x14ac:dyDescent="0.3">
      <c r="A1" s="13"/>
      <c r="B1" s="13"/>
      <c r="C1" s="14"/>
      <c r="D1" s="15"/>
      <c r="E1" s="15"/>
      <c r="F1" s="15"/>
      <c r="G1" s="15"/>
      <c r="H1" s="30" t="s">
        <v>0</v>
      </c>
      <c r="I1" s="30"/>
      <c r="J1" s="30"/>
    </row>
    <row r="2" spans="1:10" s="16" customFormat="1" ht="15.75" x14ac:dyDescent="0.25">
      <c r="A2" s="17"/>
      <c r="B2" s="17"/>
      <c r="C2" s="18"/>
      <c r="D2" s="18"/>
      <c r="E2" s="18"/>
    </row>
    <row r="3" spans="1:10" s="16" customFormat="1" ht="15.75" x14ac:dyDescent="0.25">
      <c r="A3" s="19" t="s">
        <v>78</v>
      </c>
      <c r="B3" s="20"/>
      <c r="C3" s="18"/>
      <c r="D3" s="18"/>
      <c r="E3" s="18"/>
    </row>
    <row r="4" spans="1:10" s="16" customFormat="1" ht="15.75" x14ac:dyDescent="0.25">
      <c r="A4" s="20" t="s">
        <v>34</v>
      </c>
      <c r="B4" s="20"/>
      <c r="C4" s="18"/>
      <c r="D4" s="18"/>
      <c r="E4" s="18"/>
    </row>
    <row r="5" spans="1:10" s="16" customFormat="1" ht="15.75" x14ac:dyDescent="0.25">
      <c r="A5" s="17" t="s">
        <v>1</v>
      </c>
      <c r="B5" s="17"/>
      <c r="C5" s="18"/>
      <c r="D5" s="18"/>
      <c r="E5" s="18"/>
    </row>
    <row r="6" spans="1:10" s="16" customFormat="1" ht="15.75" x14ac:dyDescent="0.25">
      <c r="A6" s="17" t="s">
        <v>515</v>
      </c>
      <c r="B6" s="17"/>
      <c r="C6" s="18"/>
      <c r="D6" s="18"/>
      <c r="E6" s="18"/>
    </row>
    <row r="9" spans="1:10" ht="15.75" x14ac:dyDescent="0.25">
      <c r="A9" s="21" t="s">
        <v>35</v>
      </c>
      <c r="B9" s="21" t="s">
        <v>22</v>
      </c>
      <c r="C9" s="21" t="s">
        <v>23</v>
      </c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1" t="s">
        <v>29</v>
      </c>
      <c r="J9" s="21" t="s">
        <v>32</v>
      </c>
    </row>
    <row r="10" spans="1:10" ht="15.75" x14ac:dyDescent="0.25">
      <c r="A10" s="21" t="s">
        <v>522</v>
      </c>
      <c r="B10" s="21">
        <v>28</v>
      </c>
      <c r="C10" s="21"/>
      <c r="D10" s="21">
        <v>1</v>
      </c>
      <c r="E10" s="21">
        <v>12</v>
      </c>
      <c r="F10" s="21">
        <v>5</v>
      </c>
      <c r="G10" s="21">
        <v>5</v>
      </c>
      <c r="H10" s="21"/>
      <c r="I10" s="21">
        <v>8</v>
      </c>
      <c r="J10" s="21">
        <f>SUM(Tabla7[[#This Row],[Administración pública]:[Pequena (menos de 50 traballadores)]])</f>
        <v>59</v>
      </c>
    </row>
    <row r="11" spans="1:10" ht="15.75" x14ac:dyDescent="0.25">
      <c r="A11" s="21" t="s">
        <v>38</v>
      </c>
      <c r="B11" s="21">
        <v>2</v>
      </c>
      <c r="C11" s="21"/>
      <c r="D11" s="21">
        <v>2</v>
      </c>
      <c r="E11" s="21">
        <v>3</v>
      </c>
      <c r="F11" s="21">
        <v>2</v>
      </c>
      <c r="G11" s="21">
        <v>6</v>
      </c>
      <c r="H11" s="21"/>
      <c r="I11" s="21">
        <v>2</v>
      </c>
      <c r="J11" s="21">
        <f>SUM(Tabla7[[#This Row],[Administración pública]:[Pequena (menos de 50 traballadores)]])</f>
        <v>17</v>
      </c>
    </row>
    <row r="12" spans="1:10" ht="15.75" x14ac:dyDescent="0.25">
      <c r="A12" s="21" t="s">
        <v>39</v>
      </c>
      <c r="B12" s="21">
        <v>11</v>
      </c>
      <c r="C12" s="21"/>
      <c r="D12" s="21"/>
      <c r="E12" s="21">
        <v>1</v>
      </c>
      <c r="F12" s="21">
        <v>1</v>
      </c>
      <c r="G12" s="21">
        <v>1</v>
      </c>
      <c r="H12" s="21">
        <v>1</v>
      </c>
      <c r="I12" s="21">
        <v>3</v>
      </c>
      <c r="J12" s="21">
        <f>SUM(Tabla7[[#This Row],[Administración pública]:[Pequena (menos de 50 traballadores)]])</f>
        <v>18</v>
      </c>
    </row>
    <row r="13" spans="1:10" ht="15.75" x14ac:dyDescent="0.25">
      <c r="A13" s="21" t="s">
        <v>523</v>
      </c>
      <c r="B13" s="21">
        <v>45</v>
      </c>
      <c r="C13" s="21">
        <v>15</v>
      </c>
      <c r="D13" s="21"/>
      <c r="E13" s="21">
        <v>4</v>
      </c>
      <c r="F13" s="21"/>
      <c r="G13" s="21">
        <v>4</v>
      </c>
      <c r="H13" s="21"/>
      <c r="I13" s="21">
        <v>24</v>
      </c>
      <c r="J13" s="21">
        <f>SUM(Tabla7[[#This Row],[Administración pública]:[Pequena (menos de 50 traballadores)]])</f>
        <v>92</v>
      </c>
    </row>
    <row r="14" spans="1:10" ht="15.75" x14ac:dyDescent="0.25">
      <c r="A14" s="21" t="s">
        <v>40</v>
      </c>
      <c r="B14" s="21">
        <v>12</v>
      </c>
      <c r="C14" s="21"/>
      <c r="D14" s="21"/>
      <c r="E14" s="21">
        <v>2</v>
      </c>
      <c r="F14" s="21">
        <v>2</v>
      </c>
      <c r="G14" s="21">
        <v>1</v>
      </c>
      <c r="H14" s="21"/>
      <c r="I14" s="21">
        <v>2</v>
      </c>
      <c r="J14" s="21">
        <f>SUM(Tabla7[[#This Row],[Administración pública]:[Pequena (menos de 50 traballadores)]])</f>
        <v>19</v>
      </c>
    </row>
    <row r="15" spans="1:10" ht="15.75" x14ac:dyDescent="0.25">
      <c r="A15" s="21" t="s">
        <v>41</v>
      </c>
      <c r="B15" s="21"/>
      <c r="C15" s="21">
        <v>2</v>
      </c>
      <c r="D15" s="21"/>
      <c r="E15" s="21"/>
      <c r="F15" s="21"/>
      <c r="G15" s="21">
        <v>2</v>
      </c>
      <c r="H15" s="21"/>
      <c r="I15" s="21">
        <v>14</v>
      </c>
      <c r="J15" s="21">
        <f>SUM(Tabla7[[#This Row],[Administración pública]:[Pequena (menos de 50 traballadores)]])</f>
        <v>18</v>
      </c>
    </row>
    <row r="16" spans="1:10" ht="15.75" x14ac:dyDescent="0.25">
      <c r="A16" s="21" t="s">
        <v>42</v>
      </c>
      <c r="B16" s="21"/>
      <c r="C16" s="21">
        <v>10</v>
      </c>
      <c r="D16" s="21"/>
      <c r="E16" s="21">
        <v>3</v>
      </c>
      <c r="F16" s="21"/>
      <c r="G16" s="21">
        <v>4</v>
      </c>
      <c r="H16" s="21"/>
      <c r="I16" s="21">
        <v>12</v>
      </c>
      <c r="J16" s="21">
        <f>SUM(Tabla7[[#This Row],[Administración pública]:[Pequena (menos de 50 traballadores)]])</f>
        <v>29</v>
      </c>
    </row>
    <row r="17" spans="1:10" ht="15.75" x14ac:dyDescent="0.25">
      <c r="A17" s="21" t="s">
        <v>43</v>
      </c>
      <c r="B17" s="21">
        <v>13</v>
      </c>
      <c r="C17" s="21">
        <v>6</v>
      </c>
      <c r="D17" s="21">
        <v>1</v>
      </c>
      <c r="E17" s="21"/>
      <c r="F17" s="21">
        <v>2</v>
      </c>
      <c r="G17" s="21">
        <v>1</v>
      </c>
      <c r="H17" s="21"/>
      <c r="I17" s="21">
        <v>16</v>
      </c>
      <c r="J17" s="21">
        <f>SUM(Tabla7[[#This Row],[Administración pública]:[Pequena (menos de 50 traballadores)]])</f>
        <v>39</v>
      </c>
    </row>
    <row r="18" spans="1:10" ht="15.75" x14ac:dyDescent="0.25">
      <c r="A18" s="21" t="s">
        <v>524</v>
      </c>
      <c r="B18" s="21">
        <v>7</v>
      </c>
      <c r="C18" s="21"/>
      <c r="D18" s="21"/>
      <c r="E18" s="21">
        <v>2</v>
      </c>
      <c r="F18" s="21">
        <v>1</v>
      </c>
      <c r="G18" s="21">
        <v>1</v>
      </c>
      <c r="H18" s="21"/>
      <c r="I18" s="21">
        <v>1</v>
      </c>
      <c r="J18" s="21">
        <f>SUM(Tabla7[[#This Row],[Administración pública]:[Pequena (menos de 50 traballadores)]])</f>
        <v>12</v>
      </c>
    </row>
    <row r="19" spans="1:10" ht="15.75" x14ac:dyDescent="0.25">
      <c r="A19" s="21" t="s">
        <v>1203</v>
      </c>
      <c r="B19" s="21"/>
      <c r="C19" s="21"/>
      <c r="D19" s="21"/>
      <c r="E19" s="21"/>
      <c r="F19" s="21"/>
      <c r="G19" s="21"/>
      <c r="H19" s="21"/>
      <c r="I19" s="21">
        <v>1</v>
      </c>
      <c r="J19" s="21">
        <f>SUM(Tabla7[[#This Row],[Administración pública]:[Pequena (menos de 50 traballadores)]])</f>
        <v>1</v>
      </c>
    </row>
    <row r="20" spans="1:10" ht="15.75" x14ac:dyDescent="0.25">
      <c r="A20" s="21" t="s">
        <v>45</v>
      </c>
      <c r="B20" s="21">
        <v>193</v>
      </c>
      <c r="C20" s="21"/>
      <c r="D20" s="21"/>
      <c r="E20" s="21"/>
      <c r="F20" s="21"/>
      <c r="G20" s="21">
        <v>4</v>
      </c>
      <c r="H20" s="21"/>
      <c r="I20" s="21"/>
      <c r="J20" s="21">
        <f>SUM(Tabla7[[#This Row],[Administración pública]:[Pequena (menos de 50 traballadores)]])</f>
        <v>197</v>
      </c>
    </row>
    <row r="21" spans="1:10" ht="15.75" x14ac:dyDescent="0.25">
      <c r="A21" s="21" t="s">
        <v>525</v>
      </c>
      <c r="B21" s="21">
        <v>226</v>
      </c>
      <c r="C21" s="21"/>
      <c r="D21" s="21"/>
      <c r="E21" s="21"/>
      <c r="F21" s="21"/>
      <c r="G21" s="21">
        <v>4</v>
      </c>
      <c r="H21" s="21"/>
      <c r="I21" s="21">
        <v>1</v>
      </c>
      <c r="J21" s="21">
        <f>SUM(Tabla7[[#This Row],[Administración pública]:[Pequena (menos de 50 traballadores)]])</f>
        <v>231</v>
      </c>
    </row>
    <row r="22" spans="1:10" ht="15.75" x14ac:dyDescent="0.25">
      <c r="A22" s="21" t="s">
        <v>526</v>
      </c>
      <c r="B22" s="21">
        <v>21</v>
      </c>
      <c r="C22" s="21"/>
      <c r="D22" s="21">
        <v>2</v>
      </c>
      <c r="E22" s="21">
        <v>87</v>
      </c>
      <c r="F22" s="21">
        <v>5</v>
      </c>
      <c r="G22" s="21">
        <v>2</v>
      </c>
      <c r="H22" s="21"/>
      <c r="I22" s="21">
        <v>12</v>
      </c>
      <c r="J22" s="21">
        <f>SUM(Tabla7[[#This Row],[Administración pública]:[Pequena (menos de 50 traballadores)]])</f>
        <v>129</v>
      </c>
    </row>
    <row r="23" spans="1:10" ht="15.75" x14ac:dyDescent="0.25">
      <c r="A23" s="21" t="s">
        <v>527</v>
      </c>
      <c r="B23" s="21">
        <v>963</v>
      </c>
      <c r="C23" s="21"/>
      <c r="D23" s="21"/>
      <c r="E23" s="21"/>
      <c r="F23" s="21">
        <v>396</v>
      </c>
      <c r="G23" s="21">
        <v>12</v>
      </c>
      <c r="H23" s="21"/>
      <c r="I23" s="21"/>
      <c r="J23" s="21">
        <f>SUM(Tabla7[[#This Row],[Administración pública]:[Pequena (menos de 50 traballadores)]])</f>
        <v>1371</v>
      </c>
    </row>
    <row r="24" spans="1:10" ht="15.75" x14ac:dyDescent="0.25">
      <c r="A24" s="21" t="s">
        <v>46</v>
      </c>
      <c r="B24" s="21">
        <v>1</v>
      </c>
      <c r="C24" s="21"/>
      <c r="D24" s="21"/>
      <c r="E24" s="21"/>
      <c r="F24" s="21"/>
      <c r="G24" s="21">
        <v>2</v>
      </c>
      <c r="H24" s="21"/>
      <c r="I24" s="21">
        <v>2</v>
      </c>
      <c r="J24" s="21">
        <f>SUM(Tabla7[[#This Row],[Administración pública]:[Pequena (menos de 50 traballadores)]])</f>
        <v>5</v>
      </c>
    </row>
    <row r="25" spans="1:10" ht="15.75" x14ac:dyDescent="0.25">
      <c r="A25" s="21" t="s">
        <v>79</v>
      </c>
      <c r="B25" s="21">
        <v>1</v>
      </c>
      <c r="C25" s="21">
        <v>1</v>
      </c>
      <c r="D25" s="21"/>
      <c r="E25" s="21"/>
      <c r="F25" s="21"/>
      <c r="G25" s="21"/>
      <c r="H25" s="21"/>
      <c r="I25" s="21">
        <v>2</v>
      </c>
      <c r="J25" s="21">
        <f>SUM(Tabla7[[#This Row],[Administración pública]:[Pequena (menos de 50 traballadores)]])</f>
        <v>4</v>
      </c>
    </row>
    <row r="26" spans="1:10" ht="15.75" x14ac:dyDescent="0.25">
      <c r="A26" s="21" t="s">
        <v>47</v>
      </c>
      <c r="B26" s="21">
        <v>5</v>
      </c>
      <c r="C26" s="21"/>
      <c r="D26" s="21"/>
      <c r="E26" s="21">
        <v>1</v>
      </c>
      <c r="F26" s="21">
        <v>2</v>
      </c>
      <c r="G26" s="21"/>
      <c r="H26" s="21"/>
      <c r="I26" s="21">
        <v>2</v>
      </c>
      <c r="J26" s="21">
        <f>SUM(Tabla7[[#This Row],[Administración pública]:[Pequena (menos de 50 traballadores)]])</f>
        <v>10</v>
      </c>
    </row>
    <row r="27" spans="1:10" ht="15.75" x14ac:dyDescent="0.25">
      <c r="A27" s="21" t="s">
        <v>49</v>
      </c>
      <c r="B27" s="21">
        <v>4</v>
      </c>
      <c r="C27" s="21"/>
      <c r="D27" s="21"/>
      <c r="E27" s="21"/>
      <c r="F27" s="21"/>
      <c r="G27" s="21"/>
      <c r="H27" s="21"/>
      <c r="I27" s="21"/>
      <c r="J27" s="21">
        <f>SUM(Tabla7[[#This Row],[Administración pública]:[Pequena (menos de 50 traballadores)]])</f>
        <v>4</v>
      </c>
    </row>
    <row r="28" spans="1:10" ht="15.75" x14ac:dyDescent="0.25">
      <c r="A28" s="21" t="s">
        <v>51</v>
      </c>
      <c r="B28" s="21"/>
      <c r="C28" s="21"/>
      <c r="D28" s="21"/>
      <c r="E28" s="21">
        <v>1</v>
      </c>
      <c r="F28" s="21"/>
      <c r="G28" s="21"/>
      <c r="H28" s="21">
        <v>1</v>
      </c>
      <c r="I28" s="21"/>
      <c r="J28" s="21">
        <f>SUM(Tabla7[[#This Row],[Administración pública]:[Pequena (menos de 50 traballadores)]])</f>
        <v>2</v>
      </c>
    </row>
    <row r="29" spans="1:10" ht="15.75" x14ac:dyDescent="0.25">
      <c r="A29" s="21" t="s">
        <v>52</v>
      </c>
      <c r="B29" s="21">
        <v>3</v>
      </c>
      <c r="C29" s="21"/>
      <c r="D29" s="21"/>
      <c r="E29" s="21">
        <v>5</v>
      </c>
      <c r="F29" s="21"/>
      <c r="G29" s="21">
        <v>8</v>
      </c>
      <c r="H29" s="21">
        <v>2</v>
      </c>
      <c r="I29" s="21">
        <v>7</v>
      </c>
      <c r="J29" s="21">
        <f>SUM(Tabla7[[#This Row],[Administración pública]:[Pequena (menos de 50 traballadores)]])</f>
        <v>25</v>
      </c>
    </row>
    <row r="30" spans="1:10" ht="15.75" x14ac:dyDescent="0.25">
      <c r="A30" s="21" t="s">
        <v>53</v>
      </c>
      <c r="B30" s="21"/>
      <c r="C30" s="21"/>
      <c r="D30" s="21"/>
      <c r="E30" s="21">
        <v>2</v>
      </c>
      <c r="F30" s="21">
        <v>1</v>
      </c>
      <c r="G30" s="21">
        <v>8</v>
      </c>
      <c r="H30" s="21">
        <v>3</v>
      </c>
      <c r="I30" s="21">
        <v>4</v>
      </c>
      <c r="J30" s="21">
        <f>SUM(Tabla7[[#This Row],[Administración pública]:[Pequena (menos de 50 traballadores)]])</f>
        <v>18</v>
      </c>
    </row>
    <row r="31" spans="1:10" ht="15.75" x14ac:dyDescent="0.25">
      <c r="A31" s="21" t="s">
        <v>54</v>
      </c>
      <c r="B31" s="21">
        <v>4</v>
      </c>
      <c r="C31" s="21"/>
      <c r="D31" s="21"/>
      <c r="E31" s="21">
        <v>2</v>
      </c>
      <c r="F31" s="21"/>
      <c r="G31" s="21"/>
      <c r="H31" s="21"/>
      <c r="I31" s="21"/>
      <c r="J31" s="21">
        <f>SUM(Tabla7[[#This Row],[Administración pública]:[Pequena (menos de 50 traballadores)]])</f>
        <v>6</v>
      </c>
    </row>
    <row r="32" spans="1:10" ht="15.75" x14ac:dyDescent="0.25">
      <c r="A32" s="21" t="s">
        <v>55</v>
      </c>
      <c r="B32" s="21">
        <v>1</v>
      </c>
      <c r="C32" s="21"/>
      <c r="D32" s="21"/>
      <c r="E32" s="21">
        <v>1</v>
      </c>
      <c r="F32" s="21"/>
      <c r="G32" s="21">
        <v>3</v>
      </c>
      <c r="H32" s="21">
        <v>2</v>
      </c>
      <c r="I32" s="21">
        <v>3</v>
      </c>
      <c r="J32" s="21">
        <f>SUM(Tabla7[[#This Row],[Administración pública]:[Pequena (menos de 50 traballadores)]])</f>
        <v>10</v>
      </c>
    </row>
    <row r="33" spans="1:10" ht="15.75" x14ac:dyDescent="0.25">
      <c r="A33" s="21" t="s">
        <v>528</v>
      </c>
      <c r="B33" s="21"/>
      <c r="C33" s="21"/>
      <c r="D33" s="21"/>
      <c r="E33" s="21">
        <v>1</v>
      </c>
      <c r="F33" s="21"/>
      <c r="G33" s="21"/>
      <c r="H33" s="21"/>
      <c r="I33" s="21">
        <v>1</v>
      </c>
      <c r="J33" s="21">
        <f>SUM(Tabla7[[#This Row],[Administración pública]:[Pequena (menos de 50 traballadores)]])</f>
        <v>2</v>
      </c>
    </row>
    <row r="34" spans="1:10" ht="15.75" x14ac:dyDescent="0.25">
      <c r="A34" s="21" t="s">
        <v>56</v>
      </c>
      <c r="B34" s="21"/>
      <c r="C34" s="21"/>
      <c r="D34" s="21"/>
      <c r="E34" s="21">
        <v>3</v>
      </c>
      <c r="F34" s="21">
        <v>1</v>
      </c>
      <c r="G34" s="21">
        <v>21</v>
      </c>
      <c r="H34" s="21">
        <v>5</v>
      </c>
      <c r="I34" s="21">
        <v>13</v>
      </c>
      <c r="J34" s="21">
        <f>SUM(Tabla7[[#This Row],[Administración pública]:[Pequena (menos de 50 traballadores)]])</f>
        <v>43</v>
      </c>
    </row>
    <row r="35" spans="1:10" ht="15.75" x14ac:dyDescent="0.25">
      <c r="A35" s="21" t="s">
        <v>57</v>
      </c>
      <c r="B35" s="21">
        <v>3</v>
      </c>
      <c r="C35" s="21"/>
      <c r="D35" s="21"/>
      <c r="E35" s="21">
        <v>2</v>
      </c>
      <c r="F35" s="21"/>
      <c r="G35" s="21">
        <v>2</v>
      </c>
      <c r="H35" s="21">
        <v>3</v>
      </c>
      <c r="I35" s="21">
        <v>5</v>
      </c>
      <c r="J35" s="21">
        <f>SUM(Tabla7[[#This Row],[Administración pública]:[Pequena (menos de 50 traballadores)]])</f>
        <v>15</v>
      </c>
    </row>
    <row r="36" spans="1:10" ht="15.75" x14ac:dyDescent="0.25">
      <c r="A36" s="21" t="s">
        <v>529</v>
      </c>
      <c r="B36" s="21">
        <v>3</v>
      </c>
      <c r="C36" s="21"/>
      <c r="D36" s="21"/>
      <c r="E36" s="21">
        <v>4</v>
      </c>
      <c r="F36" s="21"/>
      <c r="G36" s="21">
        <v>1</v>
      </c>
      <c r="H36" s="21"/>
      <c r="I36" s="21">
        <v>5</v>
      </c>
      <c r="J36" s="21">
        <f>SUM(Tabla7[[#This Row],[Administración pública]:[Pequena (menos de 50 traballadores)]])</f>
        <v>13</v>
      </c>
    </row>
    <row r="37" spans="1:10" ht="15.75" x14ac:dyDescent="0.25">
      <c r="A37" s="21" t="s">
        <v>58</v>
      </c>
      <c r="B37" s="21">
        <v>156</v>
      </c>
      <c r="C37" s="21"/>
      <c r="D37" s="21"/>
      <c r="E37" s="21"/>
      <c r="F37" s="21">
        <v>33</v>
      </c>
      <c r="G37" s="21">
        <v>56</v>
      </c>
      <c r="H37" s="21"/>
      <c r="I37" s="21">
        <v>22</v>
      </c>
      <c r="J37" s="21">
        <f>SUM(Tabla7[[#This Row],[Administración pública]:[Pequena (menos de 50 traballadores)]])</f>
        <v>267</v>
      </c>
    </row>
    <row r="38" spans="1:10" ht="15.75" x14ac:dyDescent="0.25">
      <c r="A38" s="21" t="s">
        <v>59</v>
      </c>
      <c r="B38" s="21">
        <v>3</v>
      </c>
      <c r="C38" s="21">
        <v>10</v>
      </c>
      <c r="D38" s="21">
        <v>2</v>
      </c>
      <c r="E38" s="21">
        <v>1</v>
      </c>
      <c r="F38" s="21">
        <v>4</v>
      </c>
      <c r="G38" s="21">
        <v>12</v>
      </c>
      <c r="H38" s="21"/>
      <c r="I38" s="21">
        <v>46</v>
      </c>
      <c r="J38" s="21">
        <f>SUM(Tabla7[[#This Row],[Administración pública]:[Pequena (menos de 50 traballadores)]])</f>
        <v>78</v>
      </c>
    </row>
    <row r="39" spans="1:10" ht="15.75" x14ac:dyDescent="0.25">
      <c r="A39" s="21" t="s">
        <v>60</v>
      </c>
      <c r="B39" s="21">
        <v>4</v>
      </c>
      <c r="C39" s="21"/>
      <c r="D39" s="21"/>
      <c r="E39" s="21">
        <v>1</v>
      </c>
      <c r="F39" s="21"/>
      <c r="G39" s="21">
        <v>1</v>
      </c>
      <c r="H39" s="21">
        <v>2</v>
      </c>
      <c r="I39" s="21">
        <v>1</v>
      </c>
      <c r="J39" s="21">
        <f>SUM(Tabla7[[#This Row],[Administración pública]:[Pequena (menos de 50 traballadores)]])</f>
        <v>9</v>
      </c>
    </row>
    <row r="40" spans="1:10" ht="15.75" x14ac:dyDescent="0.25">
      <c r="A40" s="21" t="s">
        <v>61</v>
      </c>
      <c r="B40" s="21">
        <v>2</v>
      </c>
      <c r="C40" s="21"/>
      <c r="D40" s="21"/>
      <c r="E40" s="21">
        <v>2</v>
      </c>
      <c r="F40" s="21">
        <v>1</v>
      </c>
      <c r="G40" s="21">
        <v>4</v>
      </c>
      <c r="H40" s="21"/>
      <c r="I40" s="21">
        <v>11</v>
      </c>
      <c r="J40" s="21">
        <f>SUM(Tabla7[[#This Row],[Administración pública]:[Pequena (menos de 50 traballadores)]])</f>
        <v>20</v>
      </c>
    </row>
    <row r="41" spans="1:10" ht="15.75" x14ac:dyDescent="0.25">
      <c r="A41" s="21" t="s">
        <v>62</v>
      </c>
      <c r="B41" s="21">
        <v>39</v>
      </c>
      <c r="C41" s="21"/>
      <c r="D41" s="21"/>
      <c r="E41" s="21">
        <v>27</v>
      </c>
      <c r="F41" s="21">
        <v>7</v>
      </c>
      <c r="G41" s="21">
        <v>3</v>
      </c>
      <c r="H41" s="21"/>
      <c r="I41" s="21">
        <v>2</v>
      </c>
      <c r="J41" s="21">
        <f>SUM(Tabla7[[#This Row],[Administración pública]:[Pequena (menos de 50 traballadores)]])</f>
        <v>78</v>
      </c>
    </row>
    <row r="42" spans="1:10" ht="15.75" x14ac:dyDescent="0.25">
      <c r="A42" s="21" t="s">
        <v>530</v>
      </c>
      <c r="B42" s="21">
        <v>1</v>
      </c>
      <c r="C42" s="21">
        <v>1</v>
      </c>
      <c r="D42" s="21"/>
      <c r="E42" s="21">
        <v>2</v>
      </c>
      <c r="F42" s="21"/>
      <c r="G42" s="21"/>
      <c r="H42" s="21"/>
      <c r="I42" s="21">
        <v>1</v>
      </c>
      <c r="J42" s="21">
        <f>SUM(Tabla7[[#This Row],[Administración pública]:[Pequena (menos de 50 traballadores)]])</f>
        <v>5</v>
      </c>
    </row>
    <row r="43" spans="1:10" ht="15.75" x14ac:dyDescent="0.25">
      <c r="A43" s="21" t="s">
        <v>531</v>
      </c>
      <c r="B43" s="21">
        <v>8</v>
      </c>
      <c r="C43" s="21">
        <v>8</v>
      </c>
      <c r="D43" s="21">
        <v>1</v>
      </c>
      <c r="E43" s="21">
        <v>11</v>
      </c>
      <c r="F43" s="21"/>
      <c r="G43" s="21">
        <v>5</v>
      </c>
      <c r="H43" s="21"/>
      <c r="I43" s="21">
        <v>12</v>
      </c>
      <c r="J43" s="21">
        <f>SUM(Tabla7[[#This Row],[Administración pública]:[Pequena (menos de 50 traballadores)]])</f>
        <v>45</v>
      </c>
    </row>
    <row r="44" spans="1:10" ht="15.75" x14ac:dyDescent="0.25">
      <c r="A44" s="21" t="s">
        <v>532</v>
      </c>
      <c r="B44" s="21">
        <v>5</v>
      </c>
      <c r="C44" s="21">
        <v>5</v>
      </c>
      <c r="D44" s="21"/>
      <c r="E44" s="21">
        <v>2</v>
      </c>
      <c r="F44" s="21">
        <v>2</v>
      </c>
      <c r="G44" s="21"/>
      <c r="H44" s="21"/>
      <c r="I44" s="21">
        <v>5</v>
      </c>
      <c r="J44" s="21">
        <f>SUM(Tabla7[[#This Row],[Administración pública]:[Pequena (menos de 50 traballadores)]])</f>
        <v>19</v>
      </c>
    </row>
    <row r="45" spans="1:10" ht="15.75" x14ac:dyDescent="0.25">
      <c r="A45" s="21" t="s">
        <v>63</v>
      </c>
      <c r="B45" s="21">
        <v>3</v>
      </c>
      <c r="C45" s="21"/>
      <c r="D45" s="21"/>
      <c r="E45" s="21">
        <v>2</v>
      </c>
      <c r="F45" s="21">
        <v>2</v>
      </c>
      <c r="G45" s="21">
        <v>1</v>
      </c>
      <c r="H45" s="21"/>
      <c r="I45" s="21">
        <v>3</v>
      </c>
      <c r="J45" s="21">
        <f>SUM(Tabla7[[#This Row],[Administración pública]:[Pequena (menos de 50 traballadores)]])</f>
        <v>11</v>
      </c>
    </row>
    <row r="46" spans="1:10" ht="15.75" x14ac:dyDescent="0.25">
      <c r="A46" s="21" t="s">
        <v>533</v>
      </c>
      <c r="B46" s="21">
        <v>15</v>
      </c>
      <c r="C46" s="21">
        <v>1</v>
      </c>
      <c r="D46" s="21"/>
      <c r="E46" s="21">
        <v>5</v>
      </c>
      <c r="F46" s="21"/>
      <c r="G46" s="21">
        <v>5</v>
      </c>
      <c r="H46" s="21"/>
      <c r="I46" s="21">
        <v>4</v>
      </c>
      <c r="J46" s="21">
        <f>SUM(Tabla7[[#This Row],[Administración pública]:[Pequena (menos de 50 traballadores)]])</f>
        <v>30</v>
      </c>
    </row>
    <row r="47" spans="1:10" ht="15.75" x14ac:dyDescent="0.25">
      <c r="A47" s="21" t="s">
        <v>534</v>
      </c>
      <c r="B47" s="21"/>
      <c r="C47" s="21"/>
      <c r="D47" s="21"/>
      <c r="E47" s="21">
        <v>2</v>
      </c>
      <c r="F47" s="21"/>
      <c r="G47" s="21">
        <v>2</v>
      </c>
      <c r="H47" s="21"/>
      <c r="I47" s="21">
        <v>1</v>
      </c>
      <c r="J47" s="21">
        <f>SUM(Tabla7[[#This Row],[Administración pública]:[Pequena (menos de 50 traballadores)]])</f>
        <v>5</v>
      </c>
    </row>
    <row r="48" spans="1:10" ht="15.75" x14ac:dyDescent="0.25">
      <c r="A48" s="21" t="s">
        <v>535</v>
      </c>
      <c r="B48" s="21"/>
      <c r="C48" s="21">
        <v>1</v>
      </c>
      <c r="D48" s="21"/>
      <c r="E48" s="21"/>
      <c r="F48" s="21"/>
      <c r="G48" s="21"/>
      <c r="H48" s="21"/>
      <c r="I48" s="21"/>
      <c r="J48" s="21">
        <f>SUM(Tabla7[[#This Row],[Administración pública]:[Pequena (menos de 50 traballadores)]])</f>
        <v>1</v>
      </c>
    </row>
    <row r="49" spans="1:10" ht="15.75" x14ac:dyDescent="0.25">
      <c r="A49" s="21" t="s">
        <v>536</v>
      </c>
      <c r="B49" s="21"/>
      <c r="C49" s="21">
        <v>10</v>
      </c>
      <c r="D49" s="21"/>
      <c r="E49" s="21"/>
      <c r="F49" s="21"/>
      <c r="G49" s="21"/>
      <c r="H49" s="21"/>
      <c r="I49" s="21">
        <v>8</v>
      </c>
      <c r="J49" s="21">
        <f>SUM(Tabla7[[#This Row],[Administración pública]:[Pequena (menos de 50 traballadores)]])</f>
        <v>18</v>
      </c>
    </row>
    <row r="50" spans="1:10" ht="15.75" x14ac:dyDescent="0.25">
      <c r="A50" s="21" t="s">
        <v>537</v>
      </c>
      <c r="B50" s="21"/>
      <c r="C50" s="21">
        <v>19</v>
      </c>
      <c r="D50" s="21"/>
      <c r="E50" s="21"/>
      <c r="F50" s="21"/>
      <c r="G50" s="21"/>
      <c r="H50" s="21"/>
      <c r="I50" s="21">
        <v>7</v>
      </c>
      <c r="J50" s="21">
        <f>SUM(Tabla7[[#This Row],[Administración pública]:[Pequena (menos de 50 traballadores)]])</f>
        <v>26</v>
      </c>
    </row>
    <row r="51" spans="1:10" ht="15.75" x14ac:dyDescent="0.25">
      <c r="A51" s="21" t="s">
        <v>538</v>
      </c>
      <c r="B51" s="21"/>
      <c r="C51" s="21">
        <v>24</v>
      </c>
      <c r="D51" s="21">
        <v>4</v>
      </c>
      <c r="E51" s="21"/>
      <c r="F51" s="21"/>
      <c r="G51" s="21">
        <v>3</v>
      </c>
      <c r="H51" s="21"/>
      <c r="I51" s="21">
        <v>24</v>
      </c>
      <c r="J51" s="21">
        <f>SUM(Tabla7[[#This Row],[Administración pública]:[Pequena (menos de 50 traballadores)]])</f>
        <v>55</v>
      </c>
    </row>
    <row r="52" spans="1:10" ht="15.75" x14ac:dyDescent="0.25">
      <c r="A52" s="21" t="s">
        <v>65</v>
      </c>
      <c r="B52" s="21"/>
      <c r="C52" s="21"/>
      <c r="D52" s="21"/>
      <c r="E52" s="21"/>
      <c r="F52" s="21"/>
      <c r="G52" s="21"/>
      <c r="H52" s="21"/>
      <c r="I52" s="21">
        <v>2</v>
      </c>
      <c r="J52" s="21">
        <f>SUM(Tabla7[[#This Row],[Administración pública]:[Pequena (menos de 50 traballadores)]])</f>
        <v>2</v>
      </c>
    </row>
    <row r="53" spans="1:10" ht="15.75" x14ac:dyDescent="0.25">
      <c r="A53" s="21" t="s">
        <v>539</v>
      </c>
      <c r="B53" s="21">
        <v>1</v>
      </c>
      <c r="C53" s="21"/>
      <c r="D53" s="21"/>
      <c r="E53" s="21">
        <v>1</v>
      </c>
      <c r="F53" s="21"/>
      <c r="G53" s="21"/>
      <c r="H53" s="21"/>
      <c r="I53" s="21">
        <v>2</v>
      </c>
      <c r="J53" s="21">
        <f>SUM(Tabla7[[#This Row],[Administración pública]:[Pequena (menos de 50 traballadores)]])</f>
        <v>4</v>
      </c>
    </row>
    <row r="54" spans="1:10" ht="15.75" x14ac:dyDescent="0.25">
      <c r="A54" s="21" t="s">
        <v>84</v>
      </c>
      <c r="B54" s="21">
        <v>6</v>
      </c>
      <c r="C54" s="21"/>
      <c r="D54" s="21"/>
      <c r="E54" s="21">
        <v>2</v>
      </c>
      <c r="F54" s="21"/>
      <c r="G54" s="21"/>
      <c r="H54" s="21"/>
      <c r="I54" s="21">
        <v>1</v>
      </c>
      <c r="J54" s="21">
        <f>SUM(Tabla7[[#This Row],[Administración pública]:[Pequena (menos de 50 traballadores)]])</f>
        <v>9</v>
      </c>
    </row>
    <row r="55" spans="1:10" ht="15.75" x14ac:dyDescent="0.25">
      <c r="A55" s="21" t="s">
        <v>540</v>
      </c>
      <c r="B55" s="21">
        <v>5</v>
      </c>
      <c r="C55" s="21"/>
      <c r="D55" s="21"/>
      <c r="E55" s="21">
        <v>2</v>
      </c>
      <c r="F55" s="21"/>
      <c r="G55" s="21">
        <v>3</v>
      </c>
      <c r="H55" s="21"/>
      <c r="I55" s="21">
        <v>1</v>
      </c>
      <c r="J55" s="21">
        <f>SUM(Tabla7[[#This Row],[Administración pública]:[Pequena (menos de 50 traballadores)]])</f>
        <v>11</v>
      </c>
    </row>
    <row r="56" spans="1:10" ht="15.75" x14ac:dyDescent="0.25">
      <c r="A56" s="21" t="s">
        <v>66</v>
      </c>
      <c r="B56" s="21">
        <v>3</v>
      </c>
      <c r="C56" s="21"/>
      <c r="D56" s="21"/>
      <c r="E56" s="21"/>
      <c r="F56" s="21"/>
      <c r="G56" s="21"/>
      <c r="H56" s="21"/>
      <c r="I56" s="21"/>
      <c r="J56" s="21">
        <f>SUM(Tabla7[[#This Row],[Administración pública]:[Pequena (menos de 50 traballadores)]])</f>
        <v>3</v>
      </c>
    </row>
    <row r="57" spans="1:10" ht="15.75" x14ac:dyDescent="0.25">
      <c r="A57" s="21" t="s">
        <v>541</v>
      </c>
      <c r="B57" s="21">
        <v>2</v>
      </c>
      <c r="C57" s="21"/>
      <c r="D57" s="21"/>
      <c r="E57" s="21">
        <v>2</v>
      </c>
      <c r="F57" s="21"/>
      <c r="G57" s="21"/>
      <c r="H57" s="21"/>
      <c r="I57" s="21">
        <v>2</v>
      </c>
      <c r="J57" s="21">
        <f>SUM(Tabla7[[#This Row],[Administración pública]:[Pequena (menos de 50 traballadores)]])</f>
        <v>6</v>
      </c>
    </row>
    <row r="58" spans="1:10" ht="15.75" x14ac:dyDescent="0.25">
      <c r="A58" s="21" t="s">
        <v>542</v>
      </c>
      <c r="B58" s="21"/>
      <c r="C58" s="21"/>
      <c r="D58" s="21"/>
      <c r="E58" s="21"/>
      <c r="F58" s="21">
        <v>1</v>
      </c>
      <c r="G58" s="21">
        <v>1</v>
      </c>
      <c r="H58" s="21">
        <v>2</v>
      </c>
      <c r="I58" s="21">
        <v>2</v>
      </c>
      <c r="J58" s="21">
        <f>SUM(Tabla7[[#This Row],[Administración pública]:[Pequena (menos de 50 traballadores)]])</f>
        <v>6</v>
      </c>
    </row>
    <row r="59" spans="1:10" ht="15.75" x14ac:dyDescent="0.25">
      <c r="A59" s="21" t="s">
        <v>543</v>
      </c>
      <c r="B59" s="21"/>
      <c r="C59" s="21">
        <v>1</v>
      </c>
      <c r="D59" s="21"/>
      <c r="E59" s="21"/>
      <c r="F59" s="21">
        <v>3</v>
      </c>
      <c r="G59" s="21">
        <v>2</v>
      </c>
      <c r="H59" s="21">
        <v>3</v>
      </c>
      <c r="I59" s="21">
        <v>10</v>
      </c>
      <c r="J59" s="21">
        <f>SUM(Tabla7[[#This Row],[Administración pública]:[Pequena (menos de 50 traballadores)]])</f>
        <v>19</v>
      </c>
    </row>
    <row r="60" spans="1:10" ht="15.75" x14ac:dyDescent="0.25">
      <c r="A60" s="21" t="s">
        <v>67</v>
      </c>
      <c r="B60" s="21"/>
      <c r="C60" s="21">
        <v>1</v>
      </c>
      <c r="D60" s="21"/>
      <c r="E60" s="21">
        <v>2</v>
      </c>
      <c r="F60" s="21">
        <v>2</v>
      </c>
      <c r="G60" s="21">
        <v>3</v>
      </c>
      <c r="H60" s="21"/>
      <c r="I60" s="21">
        <v>16</v>
      </c>
      <c r="J60" s="21">
        <f>SUM(Tabla7[[#This Row],[Administración pública]:[Pequena (menos de 50 traballadores)]])</f>
        <v>24</v>
      </c>
    </row>
    <row r="61" spans="1:10" ht="15.75" x14ac:dyDescent="0.25">
      <c r="A61" s="21" t="s">
        <v>68</v>
      </c>
      <c r="B61" s="21"/>
      <c r="C61" s="21">
        <v>3</v>
      </c>
      <c r="D61" s="21"/>
      <c r="E61" s="21"/>
      <c r="F61" s="21">
        <v>6</v>
      </c>
      <c r="G61" s="21">
        <v>2</v>
      </c>
      <c r="H61" s="21"/>
      <c r="I61" s="21">
        <v>4</v>
      </c>
      <c r="J61" s="21">
        <f>SUM(Tabla7[[#This Row],[Administración pública]:[Pequena (menos de 50 traballadores)]])</f>
        <v>15</v>
      </c>
    </row>
    <row r="62" spans="1:10" ht="15.75" x14ac:dyDescent="0.25">
      <c r="A62" s="21" t="s">
        <v>69</v>
      </c>
      <c r="B62" s="21">
        <v>1</v>
      </c>
      <c r="C62" s="21">
        <v>4</v>
      </c>
      <c r="D62" s="21"/>
      <c r="E62" s="21">
        <v>1</v>
      </c>
      <c r="F62" s="21"/>
      <c r="G62" s="21"/>
      <c r="H62" s="21"/>
      <c r="I62" s="21">
        <v>16</v>
      </c>
      <c r="J62" s="21">
        <f>SUM(Tabla7[[#This Row],[Administración pública]:[Pequena (menos de 50 traballadores)]])</f>
        <v>22</v>
      </c>
    </row>
    <row r="63" spans="1:10" ht="15.75" x14ac:dyDescent="0.25">
      <c r="A63" s="21" t="s">
        <v>70</v>
      </c>
      <c r="B63" s="21"/>
      <c r="C63" s="21">
        <v>1</v>
      </c>
      <c r="D63" s="21"/>
      <c r="E63" s="21"/>
      <c r="F63" s="21"/>
      <c r="G63" s="21">
        <v>3</v>
      </c>
      <c r="H63" s="21">
        <v>3</v>
      </c>
      <c r="I63" s="21">
        <v>5</v>
      </c>
      <c r="J63" s="21">
        <f>SUM(Tabla7[[#This Row],[Administración pública]:[Pequena (menos de 50 traballadores)]])</f>
        <v>12</v>
      </c>
    </row>
    <row r="64" spans="1:10" ht="15.75" x14ac:dyDescent="0.25">
      <c r="A64" s="21" t="s">
        <v>544</v>
      </c>
      <c r="B64" s="21"/>
      <c r="C64" s="21">
        <v>1</v>
      </c>
      <c r="D64" s="21"/>
      <c r="E64" s="21">
        <v>2</v>
      </c>
      <c r="F64" s="21">
        <v>1</v>
      </c>
      <c r="G64" s="21">
        <v>2</v>
      </c>
      <c r="H64" s="21"/>
      <c r="I64" s="21">
        <v>1</v>
      </c>
      <c r="J64" s="21">
        <f>SUM(Tabla7[[#This Row],[Administración pública]:[Pequena (menos de 50 traballadores)]])</f>
        <v>7</v>
      </c>
    </row>
    <row r="65" spans="1:10" ht="15.75" x14ac:dyDescent="0.25">
      <c r="A65" s="21" t="s">
        <v>545</v>
      </c>
      <c r="B65" s="21"/>
      <c r="C65" s="21"/>
      <c r="D65" s="21"/>
      <c r="E65" s="21">
        <v>1</v>
      </c>
      <c r="F65" s="21"/>
      <c r="G65" s="21"/>
      <c r="H65" s="21"/>
      <c r="I65" s="21">
        <v>5</v>
      </c>
      <c r="J65" s="21">
        <f>SUM(Tabla7[[#This Row],[Administración pública]:[Pequena (menos de 50 traballadores)]])</f>
        <v>6</v>
      </c>
    </row>
    <row r="66" spans="1:10" ht="15.75" x14ac:dyDescent="0.25">
      <c r="A66" s="21" t="s">
        <v>546</v>
      </c>
      <c r="B66" s="21">
        <v>3</v>
      </c>
      <c r="C66" s="21"/>
      <c r="D66" s="21"/>
      <c r="E66" s="21"/>
      <c r="F66" s="21"/>
      <c r="G66" s="21"/>
      <c r="H66" s="21"/>
      <c r="I66" s="21"/>
      <c r="J66" s="21">
        <f>SUM(Tabla7[[#This Row],[Administración pública]:[Pequena (menos de 50 traballadores)]])</f>
        <v>3</v>
      </c>
    </row>
    <row r="67" spans="1:10" ht="15.75" x14ac:dyDescent="0.25">
      <c r="A67" s="21" t="s">
        <v>547</v>
      </c>
      <c r="B67" s="21"/>
      <c r="C67" s="21"/>
      <c r="D67" s="21"/>
      <c r="E67" s="21"/>
      <c r="F67" s="21"/>
      <c r="G67" s="21"/>
      <c r="H67" s="21"/>
      <c r="I67" s="21">
        <v>3</v>
      </c>
      <c r="J67" s="21">
        <f>SUM(Tabla7[[#This Row],[Administración pública]:[Pequena (menos de 50 traballadores)]])</f>
        <v>3</v>
      </c>
    </row>
    <row r="68" spans="1:10" ht="15.75" x14ac:dyDescent="0.25">
      <c r="A68" s="21" t="s">
        <v>85</v>
      </c>
      <c r="B68" s="21"/>
      <c r="C68" s="21"/>
      <c r="D68" s="21"/>
      <c r="E68" s="21"/>
      <c r="F68" s="21"/>
      <c r="G68" s="21"/>
      <c r="H68" s="21"/>
      <c r="I68" s="21">
        <v>1</v>
      </c>
      <c r="J68" s="21">
        <f>SUM(Tabla7[[#This Row],[Administración pública]:[Pequena (menos de 50 traballadores)]])</f>
        <v>1</v>
      </c>
    </row>
    <row r="69" spans="1:10" ht="15.75" x14ac:dyDescent="0.25">
      <c r="A69" s="21" t="s">
        <v>86</v>
      </c>
      <c r="B69" s="21">
        <v>2</v>
      </c>
      <c r="C69" s="21"/>
      <c r="D69" s="21"/>
      <c r="E69" s="21">
        <v>1</v>
      </c>
      <c r="F69" s="21"/>
      <c r="G69" s="21">
        <v>1</v>
      </c>
      <c r="H69" s="21"/>
      <c r="I69" s="21"/>
      <c r="J69" s="21">
        <f>SUM(Tabla7[[#This Row],[Administración pública]:[Pequena (menos de 50 traballadores)]])</f>
        <v>4</v>
      </c>
    </row>
    <row r="70" spans="1:10" ht="15.75" x14ac:dyDescent="0.25">
      <c r="A70" s="21" t="s">
        <v>548</v>
      </c>
      <c r="B70" s="21">
        <v>1</v>
      </c>
      <c r="C70" s="21"/>
      <c r="D70" s="21"/>
      <c r="E70" s="21"/>
      <c r="F70" s="21"/>
      <c r="G70" s="21"/>
      <c r="H70" s="21"/>
      <c r="I70" s="21">
        <v>1</v>
      </c>
      <c r="J70" s="21">
        <f>SUM(Tabla7[[#This Row],[Administración pública]:[Pequena (menos de 50 traballadores)]])</f>
        <v>2</v>
      </c>
    </row>
    <row r="71" spans="1:10" ht="15.75" x14ac:dyDescent="0.25">
      <c r="A71" s="21" t="s">
        <v>73</v>
      </c>
      <c r="B71" s="21"/>
      <c r="C71" s="21"/>
      <c r="D71" s="21"/>
      <c r="E71" s="21"/>
      <c r="F71" s="21"/>
      <c r="G71" s="21">
        <v>1</v>
      </c>
      <c r="H71" s="21">
        <v>3</v>
      </c>
      <c r="I71" s="21">
        <v>1</v>
      </c>
      <c r="J71" s="21">
        <f>SUM(Tabla7[[#This Row],[Administración pública]:[Pequena (menos de 50 traballadores)]])</f>
        <v>5</v>
      </c>
    </row>
    <row r="72" spans="1:10" ht="15.75" x14ac:dyDescent="0.25">
      <c r="A72" s="21" t="s">
        <v>549</v>
      </c>
      <c r="B72" s="21">
        <v>3</v>
      </c>
      <c r="C72" s="21"/>
      <c r="D72" s="21"/>
      <c r="E72" s="21">
        <v>2</v>
      </c>
      <c r="F72" s="21"/>
      <c r="G72" s="21">
        <v>2</v>
      </c>
      <c r="H72" s="21"/>
      <c r="I72" s="21"/>
      <c r="J72" s="21">
        <f>SUM(Tabla7[[#This Row],[Administración pública]:[Pequena (menos de 50 traballadores)]])</f>
        <v>7</v>
      </c>
    </row>
    <row r="73" spans="1:10" ht="15.75" x14ac:dyDescent="0.25">
      <c r="A73" s="21" t="s">
        <v>550</v>
      </c>
      <c r="B73" s="21">
        <v>1</v>
      </c>
      <c r="C73" s="21"/>
      <c r="D73" s="21"/>
      <c r="E73" s="21"/>
      <c r="F73" s="21"/>
      <c r="G73" s="21"/>
      <c r="H73" s="21"/>
      <c r="I73" s="21">
        <v>6</v>
      </c>
      <c r="J73" s="21">
        <f>SUM(Tabla7[[#This Row],[Administración pública]:[Pequena (menos de 50 traballadores)]])</f>
        <v>7</v>
      </c>
    </row>
    <row r="74" spans="1:10" ht="15.75" x14ac:dyDescent="0.25">
      <c r="A74" s="21" t="s">
        <v>551</v>
      </c>
      <c r="B74" s="21"/>
      <c r="C74" s="21"/>
      <c r="D74" s="21"/>
      <c r="E74" s="21"/>
      <c r="F74" s="21"/>
      <c r="G74" s="21">
        <v>2</v>
      </c>
      <c r="H74" s="21">
        <v>1</v>
      </c>
      <c r="I74" s="21">
        <v>1</v>
      </c>
      <c r="J74" s="21">
        <f>SUM(Tabla7[[#This Row],[Administración pública]:[Pequena (menos de 50 traballadores)]])</f>
        <v>4</v>
      </c>
    </row>
    <row r="75" spans="1:10" ht="15.75" x14ac:dyDescent="0.25">
      <c r="A75" s="21" t="s">
        <v>552</v>
      </c>
      <c r="B75" s="21">
        <v>3</v>
      </c>
      <c r="C75" s="21"/>
      <c r="D75" s="21"/>
      <c r="E75" s="21"/>
      <c r="F75" s="21"/>
      <c r="G75" s="21"/>
      <c r="H75" s="21">
        <v>1</v>
      </c>
      <c r="I75" s="21"/>
      <c r="J75" s="21">
        <f>SUM(Tabla7[[#This Row],[Administración pública]:[Pequena (menos de 50 traballadores)]])</f>
        <v>4</v>
      </c>
    </row>
    <row r="76" spans="1:10" ht="15.75" x14ac:dyDescent="0.25">
      <c r="A76" s="21" t="s">
        <v>553</v>
      </c>
      <c r="B76" s="21">
        <v>2</v>
      </c>
      <c r="C76" s="21"/>
      <c r="D76" s="21"/>
      <c r="E76" s="21"/>
      <c r="F76" s="21"/>
      <c r="G76" s="21"/>
      <c r="H76" s="21"/>
      <c r="I76" s="21"/>
      <c r="J76" s="21">
        <f>SUM(Tabla7[[#This Row],[Administración pública]:[Pequena (menos de 50 traballadores)]])</f>
        <v>2</v>
      </c>
    </row>
    <row r="77" spans="1:10" ht="15.75" x14ac:dyDescent="0.25">
      <c r="A77" s="21" t="s">
        <v>554</v>
      </c>
      <c r="B77" s="21">
        <v>4</v>
      </c>
      <c r="C77" s="21">
        <v>1</v>
      </c>
      <c r="D77" s="21"/>
      <c r="E77" s="21">
        <v>7</v>
      </c>
      <c r="F77" s="21"/>
      <c r="G77" s="21">
        <v>11</v>
      </c>
      <c r="H77" s="21"/>
      <c r="I77" s="21">
        <v>6</v>
      </c>
      <c r="J77" s="21">
        <f>SUM(Tabla7[[#This Row],[Administración pública]:[Pequena (menos de 50 traballadores)]])</f>
        <v>29</v>
      </c>
    </row>
    <row r="78" spans="1:10" ht="15.75" x14ac:dyDescent="0.25">
      <c r="A78" s="21" t="s">
        <v>555</v>
      </c>
      <c r="B78" s="21">
        <v>18</v>
      </c>
      <c r="C78" s="21"/>
      <c r="D78" s="21"/>
      <c r="E78" s="21"/>
      <c r="F78" s="21"/>
      <c r="G78" s="21">
        <v>2</v>
      </c>
      <c r="H78" s="21"/>
      <c r="I78" s="21"/>
      <c r="J78" s="21">
        <f>SUM(Tabla7[[#This Row],[Administración pública]:[Pequena (menos de 50 traballadores)]])</f>
        <v>20</v>
      </c>
    </row>
    <row r="79" spans="1:10" ht="15.75" x14ac:dyDescent="0.25">
      <c r="A79" s="21" t="s">
        <v>556</v>
      </c>
      <c r="B79" s="21">
        <v>4</v>
      </c>
      <c r="C79" s="21"/>
      <c r="D79" s="21"/>
      <c r="E79" s="21"/>
      <c r="F79" s="21"/>
      <c r="G79" s="21"/>
      <c r="H79" s="21"/>
      <c r="I79" s="21"/>
      <c r="J79" s="21">
        <f>SUM(Tabla7[[#This Row],[Administración pública]:[Pequena (menos de 50 traballadores)]])</f>
        <v>4</v>
      </c>
    </row>
    <row r="80" spans="1:10" ht="15.75" x14ac:dyDescent="0.25">
      <c r="A80" s="21" t="s">
        <v>91</v>
      </c>
      <c r="B80" s="21"/>
      <c r="C80" s="21"/>
      <c r="D80" s="21"/>
      <c r="E80" s="21"/>
      <c r="F80" s="21"/>
      <c r="G80" s="21">
        <v>1</v>
      </c>
      <c r="H80" s="21"/>
      <c r="I80" s="21">
        <v>3</v>
      </c>
      <c r="J80" s="21">
        <f>SUM(Tabla7[[#This Row],[Administración pública]:[Pequena (menos de 50 traballadores)]])</f>
        <v>4</v>
      </c>
    </row>
    <row r="81" spans="1:10" ht="15.75" x14ac:dyDescent="0.25">
      <c r="A81" s="21" t="s">
        <v>557</v>
      </c>
      <c r="B81" s="21">
        <v>1</v>
      </c>
      <c r="C81" s="21"/>
      <c r="D81" s="21"/>
      <c r="E81" s="21">
        <v>29</v>
      </c>
      <c r="F81" s="21"/>
      <c r="G81" s="21">
        <v>48</v>
      </c>
      <c r="H81" s="21"/>
      <c r="I81" s="21">
        <v>33</v>
      </c>
      <c r="J81" s="21">
        <f>SUM(Tabla7[[#This Row],[Administración pública]:[Pequena (menos de 50 traballadores)]])</f>
        <v>111</v>
      </c>
    </row>
    <row r="82" spans="1:10" ht="15.75" x14ac:dyDescent="0.25">
      <c r="A82" s="21" t="s">
        <v>74</v>
      </c>
      <c r="B82" s="21">
        <v>2</v>
      </c>
      <c r="C82" s="21"/>
      <c r="D82" s="21"/>
      <c r="E82" s="21"/>
      <c r="F82" s="21">
        <v>6</v>
      </c>
      <c r="G82" s="21">
        <v>12</v>
      </c>
      <c r="H82" s="21"/>
      <c r="I82" s="21">
        <v>2</v>
      </c>
      <c r="J82" s="21">
        <f>SUM(Tabla7[[#This Row],[Administración pública]:[Pequena (menos de 50 traballadores)]])</f>
        <v>22</v>
      </c>
    </row>
    <row r="83" spans="1:10" ht="15.75" x14ac:dyDescent="0.25">
      <c r="A83" s="21" t="s">
        <v>558</v>
      </c>
      <c r="B83" s="21">
        <v>480</v>
      </c>
      <c r="C83" s="21"/>
      <c r="D83" s="21"/>
      <c r="E83" s="21"/>
      <c r="F83" s="21"/>
      <c r="G83" s="21"/>
      <c r="H83" s="21"/>
      <c r="I83" s="21"/>
      <c r="J83" s="21">
        <f>SUM(Tabla7[[#This Row],[Administración pública]:[Pequena (menos de 50 traballadores)]])</f>
        <v>480</v>
      </c>
    </row>
    <row r="84" spans="1:10" ht="15.75" x14ac:dyDescent="0.25">
      <c r="A84" s="21" t="s">
        <v>95</v>
      </c>
      <c r="B84" s="21">
        <v>1</v>
      </c>
      <c r="C84" s="21">
        <v>2</v>
      </c>
      <c r="D84" s="21"/>
      <c r="E84" s="21"/>
      <c r="F84" s="21"/>
      <c r="G84" s="21"/>
      <c r="H84" s="21"/>
      <c r="I84" s="21">
        <v>18</v>
      </c>
      <c r="J84" s="21">
        <f>SUM(Tabla7[[#This Row],[Administración pública]:[Pequena (menos de 50 traballadores)]])</f>
        <v>21</v>
      </c>
    </row>
    <row r="85" spans="1:10" ht="15.75" x14ac:dyDescent="0.25">
      <c r="A85" s="21" t="s">
        <v>559</v>
      </c>
      <c r="B85" s="21">
        <v>4</v>
      </c>
      <c r="C85" s="21"/>
      <c r="D85" s="21"/>
      <c r="E85" s="21">
        <v>3</v>
      </c>
      <c r="F85" s="21"/>
      <c r="G85" s="21"/>
      <c r="H85" s="21"/>
      <c r="I85" s="21"/>
      <c r="J85" s="21">
        <f>SUM(Tabla7[[#This Row],[Administración pública]:[Pequena (menos de 50 traballadores)]])</f>
        <v>7</v>
      </c>
    </row>
    <row r="86" spans="1:10" ht="15.75" x14ac:dyDescent="0.25">
      <c r="A86" s="21" t="s">
        <v>560</v>
      </c>
      <c r="B86" s="21">
        <v>5</v>
      </c>
      <c r="C86" s="21"/>
      <c r="D86" s="21"/>
      <c r="E86" s="21">
        <v>6</v>
      </c>
      <c r="F86" s="21"/>
      <c r="G86" s="21"/>
      <c r="H86" s="21"/>
      <c r="I86" s="21"/>
      <c r="J86" s="21">
        <f>SUM(Tabla7[[#This Row],[Administración pública]:[Pequena (menos de 50 traballadores)]])</f>
        <v>11</v>
      </c>
    </row>
    <row r="87" spans="1:10" ht="15.75" x14ac:dyDescent="0.25">
      <c r="A87" s="21" t="s">
        <v>96</v>
      </c>
      <c r="B87" s="21"/>
      <c r="C87" s="21"/>
      <c r="D87" s="21"/>
      <c r="E87" s="21">
        <v>1</v>
      </c>
      <c r="F87" s="21"/>
      <c r="G87" s="21">
        <v>5</v>
      </c>
      <c r="H87" s="21">
        <v>1</v>
      </c>
      <c r="I87" s="21">
        <v>4</v>
      </c>
      <c r="J87" s="21">
        <f>SUM(Tabla7[[#This Row],[Administración pública]:[Pequena (menos de 50 traballadores)]])</f>
        <v>11</v>
      </c>
    </row>
    <row r="88" spans="1:10" ht="15.75" x14ac:dyDescent="0.25">
      <c r="A88" s="21" t="s">
        <v>561</v>
      </c>
      <c r="B88" s="21">
        <v>2</v>
      </c>
      <c r="C88" s="21">
        <v>2</v>
      </c>
      <c r="D88" s="21"/>
      <c r="E88" s="21">
        <v>4</v>
      </c>
      <c r="F88" s="21">
        <v>1</v>
      </c>
      <c r="G88" s="21">
        <v>2</v>
      </c>
      <c r="H88" s="21"/>
      <c r="I88" s="21">
        <v>1</v>
      </c>
      <c r="J88" s="21">
        <f>SUM(Tabla7[[#This Row],[Administración pública]:[Pequena (menos de 50 traballadores)]])</f>
        <v>12</v>
      </c>
    </row>
    <row r="89" spans="1:10" ht="15.75" x14ac:dyDescent="0.25">
      <c r="A89" s="21" t="s">
        <v>562</v>
      </c>
      <c r="B89" s="21"/>
      <c r="C89" s="21"/>
      <c r="D89" s="21"/>
      <c r="E89" s="21"/>
      <c r="F89" s="21">
        <v>1</v>
      </c>
      <c r="G89" s="21"/>
      <c r="H89" s="21">
        <v>1</v>
      </c>
      <c r="I89" s="21"/>
      <c r="J89" s="21">
        <f>SUM(Tabla7[[#This Row],[Administración pública]:[Pequena (menos de 50 traballadores)]])</f>
        <v>2</v>
      </c>
    </row>
    <row r="90" spans="1:10" ht="15.75" x14ac:dyDescent="0.25">
      <c r="A90" s="21" t="s">
        <v>97</v>
      </c>
      <c r="B90" s="21">
        <v>2</v>
      </c>
      <c r="C90" s="21"/>
      <c r="D90" s="21"/>
      <c r="E90" s="21"/>
      <c r="F90" s="21"/>
      <c r="G90" s="21"/>
      <c r="H90" s="21"/>
      <c r="I90" s="21"/>
      <c r="J90" s="21">
        <f>SUM(Tabla7[[#This Row],[Administración pública]:[Pequena (menos de 50 traballadores)]])</f>
        <v>2</v>
      </c>
    </row>
    <row r="91" spans="1:10" ht="15.75" x14ac:dyDescent="0.25">
      <c r="A91" s="21" t="s">
        <v>76</v>
      </c>
      <c r="B91" s="21">
        <v>1</v>
      </c>
      <c r="C91" s="21"/>
      <c r="D91" s="21"/>
      <c r="E91" s="21"/>
      <c r="F91" s="21"/>
      <c r="G91" s="21"/>
      <c r="H91" s="21"/>
      <c r="I91" s="21"/>
      <c r="J91" s="21">
        <f>SUM(Tabla7[[#This Row],[Administración pública]:[Pequena (menos de 50 traballadores)]])</f>
        <v>1</v>
      </c>
    </row>
    <row r="92" spans="1:10" ht="15.75" x14ac:dyDescent="0.25">
      <c r="A92" s="21" t="s">
        <v>77</v>
      </c>
      <c r="B92" s="21">
        <v>1</v>
      </c>
      <c r="C92" s="21"/>
      <c r="D92" s="21"/>
      <c r="E92" s="21"/>
      <c r="F92" s="21"/>
      <c r="G92" s="21"/>
      <c r="H92" s="21"/>
      <c r="I92" s="21">
        <v>1</v>
      </c>
      <c r="J92" s="21">
        <f>SUM(Tabla7[[#This Row],[Administración pública]:[Pequena (menos de 50 traballadores)]])</f>
        <v>2</v>
      </c>
    </row>
    <row r="93" spans="1:10" ht="15.75" x14ac:dyDescent="0.25">
      <c r="A93" s="21" t="s">
        <v>563</v>
      </c>
      <c r="B93" s="21">
        <v>5</v>
      </c>
      <c r="C93" s="21"/>
      <c r="D93" s="21"/>
      <c r="E93" s="21"/>
      <c r="F93" s="21">
        <v>2</v>
      </c>
      <c r="G93" s="21">
        <v>1</v>
      </c>
      <c r="H93" s="21"/>
      <c r="I93" s="21"/>
      <c r="J93" s="21">
        <f>SUM(Tabla7[[#This Row],[Administración pública]:[Pequena (menos de 50 traballadores)]])</f>
        <v>8</v>
      </c>
    </row>
    <row r="94" spans="1:10" ht="15.75" x14ac:dyDescent="0.25">
      <c r="A94" s="7" t="s">
        <v>32</v>
      </c>
      <c r="B94" s="7">
        <f>SUBTOTAL(109,B10:B93)</f>
        <v>2345</v>
      </c>
      <c r="C94" s="7">
        <f t="shared" ref="C94:I94" si="0">SUBTOTAL(109,C10:C93)</f>
        <v>129</v>
      </c>
      <c r="D94" s="7">
        <f t="shared" si="0"/>
        <v>13</v>
      </c>
      <c r="E94" s="7">
        <f t="shared" si="0"/>
        <v>257</v>
      </c>
      <c r="F94" s="7">
        <f t="shared" si="0"/>
        <v>490</v>
      </c>
      <c r="G94" s="7">
        <f t="shared" si="0"/>
        <v>288</v>
      </c>
      <c r="H94" s="7">
        <f t="shared" si="0"/>
        <v>34</v>
      </c>
      <c r="I94" s="7">
        <f t="shared" si="0"/>
        <v>435</v>
      </c>
      <c r="J94" s="7">
        <f>SUM(Tabla7[[#This Row],[Administración pública]:[Pequena (menos de 50 traballadores)]])</f>
        <v>3991</v>
      </c>
    </row>
  </sheetData>
  <mergeCells count="1">
    <mergeCell ref="H1:J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2F4F-4DD6-4D88-83AA-35B7CBA7ED71}">
  <dimension ref="A1:J475"/>
  <sheetViews>
    <sheetView workbookViewId="0">
      <pane ySplit="8" topLeftCell="A9" activePane="bottomLeft" state="frozen"/>
      <selection pane="bottomLeft" activeCell="B479" sqref="B479"/>
    </sheetView>
  </sheetViews>
  <sheetFormatPr baseColWidth="10" defaultRowHeight="15" x14ac:dyDescent="0.25"/>
  <cols>
    <col min="1" max="1" width="66.5703125" bestFit="1" customWidth="1"/>
    <col min="2" max="2" width="92.140625" bestFit="1" customWidth="1"/>
    <col min="3" max="3" width="83" bestFit="1" customWidth="1"/>
    <col min="4" max="4" width="16.7109375" customWidth="1"/>
  </cols>
  <sheetData>
    <row r="1" spans="1:10" s="16" customFormat="1" ht="65.25" customHeight="1" thickBot="1" x14ac:dyDescent="0.3">
      <c r="A1" s="13"/>
      <c r="B1" s="13"/>
      <c r="C1" s="14"/>
      <c r="D1" s="15"/>
      <c r="E1" s="15"/>
      <c r="F1" s="15"/>
      <c r="G1" s="15"/>
      <c r="H1" s="30" t="s">
        <v>0</v>
      </c>
      <c r="I1" s="30"/>
      <c r="J1" s="30"/>
    </row>
    <row r="2" spans="1:10" s="16" customFormat="1" ht="15.75" x14ac:dyDescent="0.25">
      <c r="A2" s="17"/>
      <c r="B2" s="17"/>
      <c r="C2" s="18"/>
      <c r="D2" s="18"/>
      <c r="E2" s="18"/>
    </row>
    <row r="3" spans="1:10" s="16" customFormat="1" ht="15.75" x14ac:dyDescent="0.25">
      <c r="A3" s="19" t="s">
        <v>78</v>
      </c>
      <c r="B3" s="20"/>
      <c r="C3" s="18"/>
      <c r="D3" s="18"/>
      <c r="E3" s="18"/>
    </row>
    <row r="4" spans="1:10" s="16" customFormat="1" ht="15.75" x14ac:dyDescent="0.25">
      <c r="A4" s="7" t="s">
        <v>98</v>
      </c>
      <c r="B4" s="20"/>
      <c r="C4" s="18"/>
      <c r="D4" s="18"/>
      <c r="E4" s="18"/>
    </row>
    <row r="5" spans="1:10" s="16" customFormat="1" ht="15.75" x14ac:dyDescent="0.25">
      <c r="A5" s="17" t="s">
        <v>1</v>
      </c>
      <c r="B5" s="17"/>
      <c r="C5" s="18"/>
      <c r="D5" s="18"/>
      <c r="E5" s="18"/>
    </row>
    <row r="6" spans="1:10" s="16" customFormat="1" ht="15.75" x14ac:dyDescent="0.25">
      <c r="A6" s="17" t="s">
        <v>515</v>
      </c>
      <c r="B6" s="17"/>
      <c r="C6" s="18"/>
      <c r="D6" s="18"/>
      <c r="E6" s="18"/>
    </row>
    <row r="8" spans="1:10" x14ac:dyDescent="0.25">
      <c r="A8" s="10" t="s">
        <v>513</v>
      </c>
      <c r="B8" s="10" t="s">
        <v>35</v>
      </c>
      <c r="C8" s="10" t="s">
        <v>514</v>
      </c>
      <c r="D8" s="10" t="s">
        <v>31</v>
      </c>
    </row>
    <row r="9" spans="1:10" x14ac:dyDescent="0.25">
      <c r="A9" s="10" t="s">
        <v>99</v>
      </c>
      <c r="B9" s="10" t="s">
        <v>38</v>
      </c>
      <c r="C9" s="10" t="s">
        <v>100</v>
      </c>
      <c r="D9" s="10">
        <v>1</v>
      </c>
    </row>
    <row r="10" spans="1:10" x14ac:dyDescent="0.25">
      <c r="A10" s="10" t="s">
        <v>99</v>
      </c>
      <c r="B10" s="10" t="s">
        <v>38</v>
      </c>
      <c r="C10" s="10" t="s">
        <v>101</v>
      </c>
      <c r="D10" s="10">
        <v>1</v>
      </c>
    </row>
    <row r="11" spans="1:10" x14ac:dyDescent="0.25">
      <c r="A11" s="10" t="s">
        <v>99</v>
      </c>
      <c r="B11" s="10" t="s">
        <v>38</v>
      </c>
      <c r="C11" s="10" t="s">
        <v>102</v>
      </c>
      <c r="D11" s="10">
        <v>1</v>
      </c>
    </row>
    <row r="12" spans="1:10" x14ac:dyDescent="0.25">
      <c r="A12" s="10" t="s">
        <v>99</v>
      </c>
      <c r="B12" s="10" t="s">
        <v>38</v>
      </c>
      <c r="C12" s="10" t="s">
        <v>103</v>
      </c>
      <c r="D12" s="10">
        <v>2</v>
      </c>
    </row>
    <row r="13" spans="1:10" x14ac:dyDescent="0.25">
      <c r="A13" s="10" t="s">
        <v>99</v>
      </c>
      <c r="B13" s="10" t="s">
        <v>38</v>
      </c>
      <c r="C13" s="10" t="s">
        <v>104</v>
      </c>
      <c r="D13" s="10">
        <v>1</v>
      </c>
    </row>
    <row r="14" spans="1:10" x14ac:dyDescent="0.25">
      <c r="A14" s="10" t="s">
        <v>99</v>
      </c>
      <c r="B14" s="10" t="s">
        <v>39</v>
      </c>
      <c r="C14" s="10" t="s">
        <v>105</v>
      </c>
      <c r="D14" s="10">
        <v>2</v>
      </c>
    </row>
    <row r="15" spans="1:10" x14ac:dyDescent="0.25">
      <c r="A15" s="10" t="s">
        <v>99</v>
      </c>
      <c r="B15" s="10" t="s">
        <v>39</v>
      </c>
      <c r="C15" s="10" t="s">
        <v>106</v>
      </c>
      <c r="D15" s="10">
        <v>1</v>
      </c>
    </row>
    <row r="16" spans="1:10" x14ac:dyDescent="0.25">
      <c r="A16" s="10" t="s">
        <v>99</v>
      </c>
      <c r="B16" s="10" t="s">
        <v>79</v>
      </c>
      <c r="C16" s="10" t="s">
        <v>107</v>
      </c>
      <c r="D16" s="10">
        <v>1</v>
      </c>
    </row>
    <row r="17" spans="1:4" x14ac:dyDescent="0.25">
      <c r="A17" s="10" t="s">
        <v>99</v>
      </c>
      <c r="B17" s="10" t="s">
        <v>92</v>
      </c>
      <c r="C17" s="10" t="s">
        <v>108</v>
      </c>
      <c r="D17" s="10">
        <v>1</v>
      </c>
    </row>
    <row r="18" spans="1:4" x14ac:dyDescent="0.25">
      <c r="A18" s="10" t="s">
        <v>109</v>
      </c>
      <c r="B18" s="10" t="s">
        <v>43</v>
      </c>
      <c r="C18" s="10" t="s">
        <v>110</v>
      </c>
      <c r="D18" s="10">
        <v>1</v>
      </c>
    </row>
    <row r="19" spans="1:4" x14ac:dyDescent="0.25">
      <c r="A19" s="10" t="s">
        <v>109</v>
      </c>
      <c r="B19" s="10" t="s">
        <v>43</v>
      </c>
      <c r="C19" s="10" t="s">
        <v>111</v>
      </c>
      <c r="D19" s="10">
        <v>1</v>
      </c>
    </row>
    <row r="20" spans="1:4" x14ac:dyDescent="0.25">
      <c r="A20" s="10" t="s">
        <v>109</v>
      </c>
      <c r="B20" s="10" t="s">
        <v>43</v>
      </c>
      <c r="C20" s="10" t="s">
        <v>112</v>
      </c>
      <c r="D20" s="10">
        <v>1</v>
      </c>
    </row>
    <row r="21" spans="1:4" x14ac:dyDescent="0.25">
      <c r="A21" s="10" t="s">
        <v>109</v>
      </c>
      <c r="B21" s="10" t="s">
        <v>43</v>
      </c>
      <c r="C21" s="10" t="s">
        <v>113</v>
      </c>
      <c r="D21" s="10">
        <v>1</v>
      </c>
    </row>
    <row r="22" spans="1:4" x14ac:dyDescent="0.25">
      <c r="A22" s="10" t="s">
        <v>109</v>
      </c>
      <c r="B22" s="10" t="s">
        <v>43</v>
      </c>
      <c r="C22" s="10" t="s">
        <v>114</v>
      </c>
      <c r="D22" s="10">
        <v>1</v>
      </c>
    </row>
    <row r="23" spans="1:4" x14ac:dyDescent="0.25">
      <c r="A23" s="10" t="s">
        <v>109</v>
      </c>
      <c r="B23" s="10" t="s">
        <v>43</v>
      </c>
      <c r="C23" s="10" t="s">
        <v>115</v>
      </c>
      <c r="D23" s="10">
        <v>1</v>
      </c>
    </row>
    <row r="24" spans="1:4" x14ac:dyDescent="0.25">
      <c r="A24" s="10" t="s">
        <v>109</v>
      </c>
      <c r="B24" s="10" t="s">
        <v>43</v>
      </c>
      <c r="C24" s="10" t="s">
        <v>116</v>
      </c>
      <c r="D24" s="10">
        <v>2</v>
      </c>
    </row>
    <row r="25" spans="1:4" x14ac:dyDescent="0.25">
      <c r="A25" s="10" t="s">
        <v>109</v>
      </c>
      <c r="B25" s="10" t="s">
        <v>43</v>
      </c>
      <c r="C25" s="10" t="s">
        <v>117</v>
      </c>
      <c r="D25" s="10">
        <v>1</v>
      </c>
    </row>
    <row r="26" spans="1:4" x14ac:dyDescent="0.25">
      <c r="A26" s="10" t="s">
        <v>109</v>
      </c>
      <c r="B26" s="10" t="s">
        <v>43</v>
      </c>
      <c r="C26" s="10" t="s">
        <v>118</v>
      </c>
      <c r="D26" s="10">
        <v>1</v>
      </c>
    </row>
    <row r="27" spans="1:4" x14ac:dyDescent="0.25">
      <c r="A27" s="10" t="s">
        <v>109</v>
      </c>
      <c r="B27" s="10" t="s">
        <v>43</v>
      </c>
      <c r="C27" s="10" t="s">
        <v>119</v>
      </c>
      <c r="D27" s="10">
        <v>1</v>
      </c>
    </row>
    <row r="28" spans="1:4" x14ac:dyDescent="0.25">
      <c r="A28" s="10" t="s">
        <v>109</v>
      </c>
      <c r="B28" s="10" t="s">
        <v>43</v>
      </c>
      <c r="C28" s="10" t="s">
        <v>120</v>
      </c>
      <c r="D28" s="10">
        <v>1</v>
      </c>
    </row>
    <row r="29" spans="1:4" x14ac:dyDescent="0.25">
      <c r="A29" s="10" t="s">
        <v>109</v>
      </c>
      <c r="B29" s="10" t="s">
        <v>43</v>
      </c>
      <c r="C29" s="10" t="s">
        <v>121</v>
      </c>
      <c r="D29" s="10">
        <v>1</v>
      </c>
    </row>
    <row r="30" spans="1:4" x14ac:dyDescent="0.25">
      <c r="A30" s="10" t="s">
        <v>109</v>
      </c>
      <c r="B30" s="10" t="s">
        <v>43</v>
      </c>
      <c r="C30" s="10" t="s">
        <v>122</v>
      </c>
      <c r="D30" s="10">
        <v>1</v>
      </c>
    </row>
    <row r="31" spans="1:4" x14ac:dyDescent="0.25">
      <c r="A31" s="10" t="s">
        <v>109</v>
      </c>
      <c r="B31" s="10" t="s">
        <v>75</v>
      </c>
      <c r="C31" s="10" t="s">
        <v>164</v>
      </c>
      <c r="D31" s="10">
        <v>1</v>
      </c>
    </row>
    <row r="32" spans="1:4" x14ac:dyDescent="0.25">
      <c r="A32" s="10" t="s">
        <v>109</v>
      </c>
      <c r="B32" s="10" t="s">
        <v>75</v>
      </c>
      <c r="C32" s="10" t="s">
        <v>162</v>
      </c>
      <c r="D32" s="10">
        <v>4</v>
      </c>
    </row>
    <row r="33" spans="1:4" x14ac:dyDescent="0.25">
      <c r="A33" s="10" t="s">
        <v>109</v>
      </c>
      <c r="B33" s="10" t="s">
        <v>75</v>
      </c>
      <c r="C33" s="10" t="s">
        <v>165</v>
      </c>
      <c r="D33" s="10">
        <v>1</v>
      </c>
    </row>
    <row r="34" spans="1:4" x14ac:dyDescent="0.25">
      <c r="A34" s="10" t="s">
        <v>109</v>
      </c>
      <c r="B34" s="10" t="s">
        <v>536</v>
      </c>
      <c r="C34" s="10" t="s">
        <v>123</v>
      </c>
      <c r="D34" s="10">
        <v>1</v>
      </c>
    </row>
    <row r="35" spans="1:4" x14ac:dyDescent="0.25">
      <c r="A35" s="10" t="s">
        <v>109</v>
      </c>
      <c r="B35" s="10" t="s">
        <v>536</v>
      </c>
      <c r="C35" s="10" t="s">
        <v>124</v>
      </c>
      <c r="D35" s="10">
        <v>2</v>
      </c>
    </row>
    <row r="36" spans="1:4" x14ac:dyDescent="0.25">
      <c r="A36" s="10" t="s">
        <v>109</v>
      </c>
      <c r="B36" s="10" t="s">
        <v>536</v>
      </c>
      <c r="C36" s="10" t="s">
        <v>125</v>
      </c>
      <c r="D36" s="10">
        <v>1</v>
      </c>
    </row>
    <row r="37" spans="1:4" x14ac:dyDescent="0.25">
      <c r="A37" s="10" t="s">
        <v>126</v>
      </c>
      <c r="B37" s="10" t="s">
        <v>36</v>
      </c>
      <c r="C37" s="10" t="s">
        <v>127</v>
      </c>
      <c r="D37" s="10">
        <v>1</v>
      </c>
    </row>
    <row r="38" spans="1:4" x14ac:dyDescent="0.25">
      <c r="A38" s="10" t="s">
        <v>126</v>
      </c>
      <c r="B38" s="10" t="s">
        <v>36</v>
      </c>
      <c r="C38" s="10" t="s">
        <v>128</v>
      </c>
      <c r="D38" s="10">
        <v>1</v>
      </c>
    </row>
    <row r="39" spans="1:4" x14ac:dyDescent="0.25">
      <c r="A39" s="10" t="s">
        <v>126</v>
      </c>
      <c r="B39" s="10" t="s">
        <v>36</v>
      </c>
      <c r="C39" s="10" t="s">
        <v>129</v>
      </c>
      <c r="D39" s="10">
        <v>1</v>
      </c>
    </row>
    <row r="40" spans="1:4" x14ac:dyDescent="0.25">
      <c r="A40" s="10" t="s">
        <v>126</v>
      </c>
      <c r="B40" s="10" t="s">
        <v>36</v>
      </c>
      <c r="C40" s="10" t="s">
        <v>130</v>
      </c>
      <c r="D40" s="10">
        <v>2</v>
      </c>
    </row>
    <row r="41" spans="1:4" x14ac:dyDescent="0.25">
      <c r="A41" s="10" t="s">
        <v>126</v>
      </c>
      <c r="B41" s="10" t="s">
        <v>36</v>
      </c>
      <c r="C41" s="10" t="s">
        <v>131</v>
      </c>
      <c r="D41" s="10">
        <v>1</v>
      </c>
    </row>
    <row r="42" spans="1:4" x14ac:dyDescent="0.25">
      <c r="A42" s="10" t="s">
        <v>126</v>
      </c>
      <c r="B42" s="10" t="s">
        <v>36</v>
      </c>
      <c r="C42" s="10" t="s">
        <v>132</v>
      </c>
      <c r="D42" s="10">
        <v>1</v>
      </c>
    </row>
    <row r="43" spans="1:4" x14ac:dyDescent="0.25">
      <c r="A43" s="10" t="s">
        <v>126</v>
      </c>
      <c r="B43" s="10" t="s">
        <v>36</v>
      </c>
      <c r="C43" s="10" t="s">
        <v>133</v>
      </c>
      <c r="D43" s="10">
        <v>1</v>
      </c>
    </row>
    <row r="44" spans="1:4" x14ac:dyDescent="0.25">
      <c r="A44" s="10" t="s">
        <v>126</v>
      </c>
      <c r="B44" s="10" t="s">
        <v>36</v>
      </c>
      <c r="C44" s="10" t="s">
        <v>134</v>
      </c>
      <c r="D44" s="10">
        <v>1</v>
      </c>
    </row>
    <row r="45" spans="1:4" x14ac:dyDescent="0.25">
      <c r="A45" s="10" t="s">
        <v>126</v>
      </c>
      <c r="B45" s="10" t="s">
        <v>36</v>
      </c>
      <c r="C45" s="10" t="s">
        <v>135</v>
      </c>
      <c r="D45" s="10">
        <v>1</v>
      </c>
    </row>
    <row r="46" spans="1:4" x14ac:dyDescent="0.25">
      <c r="A46" s="10" t="s">
        <v>126</v>
      </c>
      <c r="B46" s="10" t="s">
        <v>36</v>
      </c>
      <c r="C46" s="10" t="s">
        <v>136</v>
      </c>
      <c r="D46" s="10">
        <v>1</v>
      </c>
    </row>
    <row r="47" spans="1:4" x14ac:dyDescent="0.25">
      <c r="A47" s="10" t="s">
        <v>126</v>
      </c>
      <c r="B47" s="10" t="s">
        <v>36</v>
      </c>
      <c r="C47" s="10" t="s">
        <v>137</v>
      </c>
      <c r="D47" s="10">
        <v>1</v>
      </c>
    </row>
    <row r="48" spans="1:4" x14ac:dyDescent="0.25">
      <c r="A48" s="10" t="s">
        <v>126</v>
      </c>
      <c r="B48" s="10" t="s">
        <v>36</v>
      </c>
      <c r="C48" s="10" t="s">
        <v>138</v>
      </c>
      <c r="D48" s="10">
        <v>1</v>
      </c>
    </row>
    <row r="49" spans="1:4" x14ac:dyDescent="0.25">
      <c r="A49" s="10" t="s">
        <v>126</v>
      </c>
      <c r="B49" s="10" t="s">
        <v>36</v>
      </c>
      <c r="C49" s="10" t="s">
        <v>139</v>
      </c>
      <c r="D49" s="10">
        <v>1</v>
      </c>
    </row>
    <row r="50" spans="1:4" x14ac:dyDescent="0.25">
      <c r="A50" s="10" t="s">
        <v>126</v>
      </c>
      <c r="B50" s="10" t="s">
        <v>36</v>
      </c>
      <c r="C50" s="10" t="s">
        <v>116</v>
      </c>
      <c r="D50" s="10">
        <v>1</v>
      </c>
    </row>
    <row r="51" spans="1:4" x14ac:dyDescent="0.25">
      <c r="A51" s="10" t="s">
        <v>126</v>
      </c>
      <c r="B51" s="10" t="s">
        <v>36</v>
      </c>
      <c r="C51" s="10" t="s">
        <v>140</v>
      </c>
      <c r="D51" s="10">
        <v>1</v>
      </c>
    </row>
    <row r="52" spans="1:4" x14ac:dyDescent="0.25">
      <c r="A52" s="10" t="s">
        <v>126</v>
      </c>
      <c r="B52" s="10" t="s">
        <v>36</v>
      </c>
      <c r="C52" s="10" t="s">
        <v>141</v>
      </c>
      <c r="D52" s="10">
        <v>1</v>
      </c>
    </row>
    <row r="53" spans="1:4" x14ac:dyDescent="0.25">
      <c r="A53" s="10" t="s">
        <v>126</v>
      </c>
      <c r="B53" s="10" t="s">
        <v>36</v>
      </c>
      <c r="C53" s="10" t="s">
        <v>142</v>
      </c>
      <c r="D53" s="10">
        <v>1</v>
      </c>
    </row>
    <row r="54" spans="1:4" x14ac:dyDescent="0.25">
      <c r="A54" s="10" t="s">
        <v>126</v>
      </c>
      <c r="B54" s="10" t="s">
        <v>36</v>
      </c>
      <c r="C54" s="10" t="s">
        <v>143</v>
      </c>
      <c r="D54" s="10">
        <v>1</v>
      </c>
    </row>
    <row r="55" spans="1:4" x14ac:dyDescent="0.25">
      <c r="A55" s="10" t="s">
        <v>126</v>
      </c>
      <c r="B55" s="10" t="s">
        <v>36</v>
      </c>
      <c r="C55" s="10" t="s">
        <v>144</v>
      </c>
      <c r="D55" s="10">
        <v>1</v>
      </c>
    </row>
    <row r="56" spans="1:4" x14ac:dyDescent="0.25">
      <c r="A56" s="10" t="s">
        <v>126</v>
      </c>
      <c r="B56" s="10" t="s">
        <v>36</v>
      </c>
      <c r="C56" s="10" t="s">
        <v>145</v>
      </c>
      <c r="D56" s="10">
        <v>1</v>
      </c>
    </row>
    <row r="57" spans="1:4" x14ac:dyDescent="0.25">
      <c r="A57" s="10" t="s">
        <v>126</v>
      </c>
      <c r="B57" s="10" t="s">
        <v>36</v>
      </c>
      <c r="C57" s="10" t="s">
        <v>146</v>
      </c>
      <c r="D57" s="10">
        <v>1</v>
      </c>
    </row>
    <row r="58" spans="1:4" x14ac:dyDescent="0.25">
      <c r="A58" s="10" t="s">
        <v>126</v>
      </c>
      <c r="B58" s="10" t="s">
        <v>36</v>
      </c>
      <c r="C58" s="10" t="s">
        <v>147</v>
      </c>
      <c r="D58" s="10">
        <v>1</v>
      </c>
    </row>
    <row r="59" spans="1:4" x14ac:dyDescent="0.25">
      <c r="A59" s="10" t="s">
        <v>126</v>
      </c>
      <c r="B59" s="10" t="s">
        <v>36</v>
      </c>
      <c r="C59" s="10" t="s">
        <v>148</v>
      </c>
      <c r="D59" s="10">
        <v>1</v>
      </c>
    </row>
    <row r="60" spans="1:4" x14ac:dyDescent="0.25">
      <c r="A60" s="10" t="s">
        <v>126</v>
      </c>
      <c r="B60" s="10" t="s">
        <v>36</v>
      </c>
      <c r="C60" s="10" t="s">
        <v>149</v>
      </c>
      <c r="D60" s="10">
        <v>1</v>
      </c>
    </row>
    <row r="61" spans="1:4" x14ac:dyDescent="0.25">
      <c r="A61" s="10" t="s">
        <v>126</v>
      </c>
      <c r="B61" s="10" t="s">
        <v>36</v>
      </c>
      <c r="C61" s="10" t="s">
        <v>150</v>
      </c>
      <c r="D61" s="10">
        <v>1</v>
      </c>
    </row>
    <row r="62" spans="1:4" x14ac:dyDescent="0.25">
      <c r="A62" s="10" t="s">
        <v>126</v>
      </c>
      <c r="B62" s="10" t="s">
        <v>36</v>
      </c>
      <c r="C62" s="10" t="s">
        <v>151</v>
      </c>
      <c r="D62" s="10">
        <v>1</v>
      </c>
    </row>
    <row r="63" spans="1:4" x14ac:dyDescent="0.25">
      <c r="A63" s="10" t="s">
        <v>126</v>
      </c>
      <c r="B63" s="10" t="s">
        <v>36</v>
      </c>
      <c r="C63" s="10" t="s">
        <v>152</v>
      </c>
      <c r="D63" s="10">
        <v>1</v>
      </c>
    </row>
    <row r="64" spans="1:4" x14ac:dyDescent="0.25">
      <c r="A64" s="10" t="s">
        <v>126</v>
      </c>
      <c r="B64" s="10" t="s">
        <v>36</v>
      </c>
      <c r="C64" s="10" t="s">
        <v>153</v>
      </c>
      <c r="D64" s="10">
        <v>1</v>
      </c>
    </row>
    <row r="65" spans="1:4" x14ac:dyDescent="0.25">
      <c r="A65" s="10" t="s">
        <v>126</v>
      </c>
      <c r="B65" s="10" t="s">
        <v>36</v>
      </c>
      <c r="C65" s="10" t="s">
        <v>154</v>
      </c>
      <c r="D65" s="10">
        <v>1</v>
      </c>
    </row>
    <row r="66" spans="1:4" x14ac:dyDescent="0.25">
      <c r="A66" s="10" t="s">
        <v>126</v>
      </c>
      <c r="B66" s="10" t="s">
        <v>63</v>
      </c>
      <c r="C66" s="10" t="s">
        <v>155</v>
      </c>
      <c r="D66" s="10">
        <v>1</v>
      </c>
    </row>
    <row r="67" spans="1:4" x14ac:dyDescent="0.25">
      <c r="A67" s="10" t="s">
        <v>126</v>
      </c>
      <c r="B67" s="10" t="s">
        <v>63</v>
      </c>
      <c r="C67" s="10" t="s">
        <v>156</v>
      </c>
      <c r="D67" s="10">
        <v>1</v>
      </c>
    </row>
    <row r="68" spans="1:4" x14ac:dyDescent="0.25">
      <c r="A68" s="10" t="s">
        <v>126</v>
      </c>
      <c r="B68" s="10" t="s">
        <v>63</v>
      </c>
      <c r="C68" s="10" t="s">
        <v>157</v>
      </c>
      <c r="D68" s="10">
        <v>1</v>
      </c>
    </row>
    <row r="69" spans="1:4" x14ac:dyDescent="0.25">
      <c r="A69" s="10" t="s">
        <v>126</v>
      </c>
      <c r="B69" s="10" t="s">
        <v>63</v>
      </c>
      <c r="C69" s="10" t="s">
        <v>158</v>
      </c>
      <c r="D69" s="10">
        <v>1</v>
      </c>
    </row>
    <row r="70" spans="1:4" x14ac:dyDescent="0.25">
      <c r="A70" s="10" t="s">
        <v>126</v>
      </c>
      <c r="B70" s="10" t="s">
        <v>63</v>
      </c>
      <c r="C70" s="10" t="s">
        <v>159</v>
      </c>
      <c r="D70" s="10">
        <v>1</v>
      </c>
    </row>
    <row r="71" spans="1:4" x14ac:dyDescent="0.25">
      <c r="A71" s="10" t="s">
        <v>126</v>
      </c>
      <c r="B71" s="10" t="s">
        <v>63</v>
      </c>
      <c r="C71" s="10" t="s">
        <v>160</v>
      </c>
      <c r="D71" s="10">
        <v>1</v>
      </c>
    </row>
    <row r="72" spans="1:4" x14ac:dyDescent="0.25">
      <c r="A72" s="10" t="s">
        <v>126</v>
      </c>
      <c r="B72" s="10" t="s">
        <v>63</v>
      </c>
      <c r="C72" s="10" t="s">
        <v>161</v>
      </c>
      <c r="D72" s="10">
        <v>2</v>
      </c>
    </row>
    <row r="73" spans="1:4" x14ac:dyDescent="0.25">
      <c r="A73" s="10" t="s">
        <v>126</v>
      </c>
      <c r="B73" s="10" t="s">
        <v>63</v>
      </c>
      <c r="C73" s="10" t="s">
        <v>162</v>
      </c>
      <c r="D73" s="10">
        <v>4</v>
      </c>
    </row>
    <row r="74" spans="1:4" x14ac:dyDescent="0.25">
      <c r="A74" s="10" t="s">
        <v>126</v>
      </c>
      <c r="B74" s="10" t="s">
        <v>63</v>
      </c>
      <c r="C74" s="10" t="s">
        <v>163</v>
      </c>
      <c r="D74" s="10">
        <v>1</v>
      </c>
    </row>
    <row r="75" spans="1:4" x14ac:dyDescent="0.25">
      <c r="A75" s="10" t="s">
        <v>166</v>
      </c>
      <c r="B75" s="10" t="s">
        <v>62</v>
      </c>
      <c r="C75" s="10" t="s">
        <v>167</v>
      </c>
      <c r="D75" s="10">
        <v>1</v>
      </c>
    </row>
    <row r="76" spans="1:4" x14ac:dyDescent="0.25">
      <c r="A76" s="10" t="s">
        <v>168</v>
      </c>
      <c r="B76" s="10" t="s">
        <v>56</v>
      </c>
      <c r="C76" s="10" t="s">
        <v>169</v>
      </c>
      <c r="D76" s="10">
        <v>1</v>
      </c>
    </row>
    <row r="77" spans="1:4" x14ac:dyDescent="0.25">
      <c r="A77" s="10" t="s">
        <v>168</v>
      </c>
      <c r="B77" s="10" t="s">
        <v>56</v>
      </c>
      <c r="C77" s="10" t="s">
        <v>170</v>
      </c>
      <c r="D77" s="10">
        <v>2</v>
      </c>
    </row>
    <row r="78" spans="1:4" x14ac:dyDescent="0.25">
      <c r="A78" s="10" t="s">
        <v>168</v>
      </c>
      <c r="B78" s="10" t="s">
        <v>56</v>
      </c>
      <c r="C78" s="10" t="s">
        <v>171</v>
      </c>
      <c r="D78" s="10">
        <v>1</v>
      </c>
    </row>
    <row r="79" spans="1:4" x14ac:dyDescent="0.25">
      <c r="A79" s="10" t="s">
        <v>168</v>
      </c>
      <c r="B79" s="10" t="s">
        <v>56</v>
      </c>
      <c r="C79" s="10" t="s">
        <v>172</v>
      </c>
      <c r="D79" s="10">
        <v>1</v>
      </c>
    </row>
    <row r="80" spans="1:4" x14ac:dyDescent="0.25">
      <c r="A80" s="10" t="s">
        <v>168</v>
      </c>
      <c r="B80" s="10" t="s">
        <v>56</v>
      </c>
      <c r="C80" s="10" t="s">
        <v>173</v>
      </c>
      <c r="D80" s="10">
        <v>1</v>
      </c>
    </row>
    <row r="81" spans="1:4" x14ac:dyDescent="0.25">
      <c r="A81" s="10" t="s">
        <v>168</v>
      </c>
      <c r="B81" s="10" t="s">
        <v>56</v>
      </c>
      <c r="C81" s="10" t="s">
        <v>174</v>
      </c>
      <c r="D81" s="10">
        <v>1</v>
      </c>
    </row>
    <row r="82" spans="1:4" x14ac:dyDescent="0.25">
      <c r="A82" s="10" t="s">
        <v>168</v>
      </c>
      <c r="B82" s="10" t="s">
        <v>56</v>
      </c>
      <c r="C82" s="10" t="s">
        <v>175</v>
      </c>
      <c r="D82" s="10">
        <v>1</v>
      </c>
    </row>
    <row r="83" spans="1:4" x14ac:dyDescent="0.25">
      <c r="A83" s="10" t="s">
        <v>168</v>
      </c>
      <c r="B83" s="10" t="s">
        <v>56</v>
      </c>
      <c r="C83" s="10" t="s">
        <v>176</v>
      </c>
      <c r="D83" s="10">
        <v>1</v>
      </c>
    </row>
    <row r="84" spans="1:4" x14ac:dyDescent="0.25">
      <c r="A84" s="10" t="s">
        <v>168</v>
      </c>
      <c r="B84" s="10" t="s">
        <v>56</v>
      </c>
      <c r="C84" s="10" t="s">
        <v>177</v>
      </c>
      <c r="D84" s="10">
        <v>3</v>
      </c>
    </row>
    <row r="85" spans="1:4" x14ac:dyDescent="0.25">
      <c r="A85" s="10" t="s">
        <v>168</v>
      </c>
      <c r="B85" s="10" t="s">
        <v>56</v>
      </c>
      <c r="C85" s="10" t="s">
        <v>178</v>
      </c>
      <c r="D85" s="10">
        <v>1</v>
      </c>
    </row>
    <row r="86" spans="1:4" x14ac:dyDescent="0.25">
      <c r="A86" s="10" t="s">
        <v>168</v>
      </c>
      <c r="B86" s="10" t="s">
        <v>56</v>
      </c>
      <c r="C86" s="10" t="s">
        <v>179</v>
      </c>
      <c r="D86" s="10">
        <v>1</v>
      </c>
    </row>
    <row r="87" spans="1:4" x14ac:dyDescent="0.25">
      <c r="A87" s="10" t="s">
        <v>168</v>
      </c>
      <c r="B87" s="10" t="s">
        <v>56</v>
      </c>
      <c r="C87" s="10" t="s">
        <v>180</v>
      </c>
      <c r="D87" s="10">
        <v>1</v>
      </c>
    </row>
    <row r="88" spans="1:4" x14ac:dyDescent="0.25">
      <c r="A88" s="10" t="s">
        <v>168</v>
      </c>
      <c r="B88" s="10" t="s">
        <v>56</v>
      </c>
      <c r="C88" s="10" t="s">
        <v>181</v>
      </c>
      <c r="D88" s="10">
        <v>1</v>
      </c>
    </row>
    <row r="89" spans="1:4" x14ac:dyDescent="0.25">
      <c r="A89" s="10" t="s">
        <v>168</v>
      </c>
      <c r="B89" s="10" t="s">
        <v>56</v>
      </c>
      <c r="C89" s="10" t="s">
        <v>182</v>
      </c>
      <c r="D89" s="10">
        <v>1</v>
      </c>
    </row>
    <row r="90" spans="1:4" x14ac:dyDescent="0.25">
      <c r="A90" s="10" t="s">
        <v>168</v>
      </c>
      <c r="B90" s="10" t="s">
        <v>56</v>
      </c>
      <c r="C90" s="10" t="s">
        <v>183</v>
      </c>
      <c r="D90" s="10">
        <v>1</v>
      </c>
    </row>
    <row r="91" spans="1:4" x14ac:dyDescent="0.25">
      <c r="A91" s="10" t="s">
        <v>168</v>
      </c>
      <c r="B91" s="10" t="s">
        <v>56</v>
      </c>
      <c r="C91" s="10" t="s">
        <v>184</v>
      </c>
      <c r="D91" s="10">
        <v>4</v>
      </c>
    </row>
    <row r="92" spans="1:4" x14ac:dyDescent="0.25">
      <c r="A92" s="10" t="s">
        <v>168</v>
      </c>
      <c r="B92" s="10" t="s">
        <v>56</v>
      </c>
      <c r="C92" s="10" t="s">
        <v>185</v>
      </c>
      <c r="D92" s="10">
        <v>1</v>
      </c>
    </row>
    <row r="93" spans="1:4" x14ac:dyDescent="0.25">
      <c r="A93" s="10" t="s">
        <v>168</v>
      </c>
      <c r="B93" s="10" t="s">
        <v>56</v>
      </c>
      <c r="C93" s="10" t="s">
        <v>186</v>
      </c>
      <c r="D93" s="10">
        <v>1</v>
      </c>
    </row>
    <row r="94" spans="1:4" x14ac:dyDescent="0.25">
      <c r="A94" s="10" t="s">
        <v>168</v>
      </c>
      <c r="B94" s="10" t="s">
        <v>56</v>
      </c>
      <c r="C94" s="10" t="s">
        <v>187</v>
      </c>
      <c r="D94" s="10">
        <v>1</v>
      </c>
    </row>
    <row r="95" spans="1:4" x14ac:dyDescent="0.25">
      <c r="A95" s="10" t="s">
        <v>168</v>
      </c>
      <c r="B95" s="10" t="s">
        <v>56</v>
      </c>
      <c r="C95" s="10" t="s">
        <v>188</v>
      </c>
      <c r="D95" s="10">
        <v>1</v>
      </c>
    </row>
    <row r="96" spans="1:4" x14ac:dyDescent="0.25">
      <c r="A96" s="10" t="s">
        <v>168</v>
      </c>
      <c r="B96" s="10" t="s">
        <v>56</v>
      </c>
      <c r="C96" s="10" t="s">
        <v>189</v>
      </c>
      <c r="D96" s="10">
        <v>1</v>
      </c>
    </row>
    <row r="97" spans="1:4" x14ac:dyDescent="0.25">
      <c r="A97" s="10" t="s">
        <v>168</v>
      </c>
      <c r="B97" s="10" t="s">
        <v>56</v>
      </c>
      <c r="C97" s="10" t="s">
        <v>190</v>
      </c>
      <c r="D97" s="10">
        <v>2</v>
      </c>
    </row>
    <row r="98" spans="1:4" x14ac:dyDescent="0.25">
      <c r="A98" s="10" t="s">
        <v>168</v>
      </c>
      <c r="B98" s="10" t="s">
        <v>56</v>
      </c>
      <c r="C98" s="10" t="s">
        <v>191</v>
      </c>
      <c r="D98" s="10">
        <v>1</v>
      </c>
    </row>
    <row r="99" spans="1:4" x14ac:dyDescent="0.25">
      <c r="A99" s="10" t="s">
        <v>168</v>
      </c>
      <c r="B99" s="10" t="s">
        <v>80</v>
      </c>
      <c r="C99" s="10" t="s">
        <v>192</v>
      </c>
      <c r="D99" s="10">
        <v>1</v>
      </c>
    </row>
    <row r="100" spans="1:4" x14ac:dyDescent="0.25">
      <c r="A100" s="10" t="s">
        <v>168</v>
      </c>
      <c r="B100" s="10" t="s">
        <v>80</v>
      </c>
      <c r="C100" s="10" t="s">
        <v>193</v>
      </c>
      <c r="D100" s="10">
        <v>1</v>
      </c>
    </row>
    <row r="101" spans="1:4" x14ac:dyDescent="0.25">
      <c r="A101" s="10" t="s">
        <v>168</v>
      </c>
      <c r="B101" s="10" t="s">
        <v>80</v>
      </c>
      <c r="C101" s="10" t="s">
        <v>194</v>
      </c>
      <c r="D101" s="10">
        <v>1</v>
      </c>
    </row>
    <row r="102" spans="1:4" x14ac:dyDescent="0.25">
      <c r="A102" s="10" t="s">
        <v>168</v>
      </c>
      <c r="B102" s="10" t="s">
        <v>80</v>
      </c>
      <c r="C102" s="10" t="s">
        <v>195</v>
      </c>
      <c r="D102" s="10">
        <v>1</v>
      </c>
    </row>
    <row r="103" spans="1:4" x14ac:dyDescent="0.25">
      <c r="A103" s="10" t="s">
        <v>168</v>
      </c>
      <c r="B103" s="10" t="s">
        <v>73</v>
      </c>
      <c r="C103" s="10" t="s">
        <v>196</v>
      </c>
      <c r="D103" s="10">
        <v>1</v>
      </c>
    </row>
    <row r="104" spans="1:4" x14ac:dyDescent="0.25">
      <c r="A104" s="10" t="s">
        <v>168</v>
      </c>
      <c r="B104" s="10" t="s">
        <v>73</v>
      </c>
      <c r="C104" s="10" t="s">
        <v>197</v>
      </c>
      <c r="D104" s="10">
        <v>1</v>
      </c>
    </row>
    <row r="105" spans="1:4" x14ac:dyDescent="0.25">
      <c r="A105" s="10" t="s">
        <v>168</v>
      </c>
      <c r="B105" s="10" t="s">
        <v>73</v>
      </c>
      <c r="C105" s="10" t="s">
        <v>184</v>
      </c>
      <c r="D105" s="10">
        <v>2</v>
      </c>
    </row>
    <row r="106" spans="1:4" x14ac:dyDescent="0.25">
      <c r="A106" s="10" t="s">
        <v>168</v>
      </c>
      <c r="B106" s="10" t="s">
        <v>73</v>
      </c>
      <c r="C106" s="10" t="s">
        <v>198</v>
      </c>
      <c r="D106" s="10">
        <v>1</v>
      </c>
    </row>
    <row r="107" spans="1:4" x14ac:dyDescent="0.25">
      <c r="A107" s="10" t="s">
        <v>168</v>
      </c>
      <c r="B107" s="10" t="s">
        <v>88</v>
      </c>
      <c r="C107" s="10" t="s">
        <v>184</v>
      </c>
      <c r="D107" s="10">
        <v>1</v>
      </c>
    </row>
    <row r="108" spans="1:4" x14ac:dyDescent="0.25">
      <c r="A108" s="10" t="s">
        <v>168</v>
      </c>
      <c r="B108" s="10" t="s">
        <v>88</v>
      </c>
      <c r="C108" s="10" t="s">
        <v>199</v>
      </c>
      <c r="D108" s="10">
        <v>1</v>
      </c>
    </row>
    <row r="109" spans="1:4" x14ac:dyDescent="0.25">
      <c r="A109" s="10" t="s">
        <v>200</v>
      </c>
      <c r="B109" s="10" t="s">
        <v>46</v>
      </c>
      <c r="C109" s="10" t="s">
        <v>201</v>
      </c>
      <c r="D109" s="10">
        <v>3</v>
      </c>
    </row>
    <row r="110" spans="1:4" x14ac:dyDescent="0.25">
      <c r="A110" s="10" t="s">
        <v>200</v>
      </c>
      <c r="B110" s="10" t="s">
        <v>46</v>
      </c>
      <c r="C110" s="10" t="s">
        <v>202</v>
      </c>
      <c r="D110" s="10">
        <v>2</v>
      </c>
    </row>
    <row r="111" spans="1:4" x14ac:dyDescent="0.25">
      <c r="A111" s="10" t="s">
        <v>200</v>
      </c>
      <c r="B111" s="10" t="s">
        <v>46</v>
      </c>
      <c r="C111" s="10" t="s">
        <v>203</v>
      </c>
      <c r="D111" s="10">
        <v>1</v>
      </c>
    </row>
    <row r="112" spans="1:4" x14ac:dyDescent="0.25">
      <c r="A112" s="10" t="s">
        <v>200</v>
      </c>
      <c r="B112" s="10" t="s">
        <v>46</v>
      </c>
      <c r="C112" s="10" t="s">
        <v>204</v>
      </c>
      <c r="D112" s="10">
        <v>1</v>
      </c>
    </row>
    <row r="113" spans="1:4" x14ac:dyDescent="0.25">
      <c r="A113" s="10" t="s">
        <v>200</v>
      </c>
      <c r="B113" s="10" t="s">
        <v>46</v>
      </c>
      <c r="C113" s="10" t="s">
        <v>205</v>
      </c>
      <c r="D113" s="10">
        <v>1</v>
      </c>
    </row>
    <row r="114" spans="1:4" x14ac:dyDescent="0.25">
      <c r="A114" s="10" t="s">
        <v>200</v>
      </c>
      <c r="B114" s="10" t="s">
        <v>46</v>
      </c>
      <c r="C114" s="10" t="s">
        <v>206</v>
      </c>
      <c r="D114" s="10">
        <v>1</v>
      </c>
    </row>
    <row r="115" spans="1:4" x14ac:dyDescent="0.25">
      <c r="A115" s="10" t="s">
        <v>200</v>
      </c>
      <c r="B115" s="10" t="s">
        <v>46</v>
      </c>
      <c r="C115" s="10" t="s">
        <v>207</v>
      </c>
      <c r="D115" s="10">
        <v>4</v>
      </c>
    </row>
    <row r="116" spans="1:4" x14ac:dyDescent="0.25">
      <c r="A116" s="10" t="s">
        <v>200</v>
      </c>
      <c r="B116" s="10" t="s">
        <v>46</v>
      </c>
      <c r="C116" s="10" t="s">
        <v>208</v>
      </c>
      <c r="D116" s="10">
        <v>1</v>
      </c>
    </row>
    <row r="117" spans="1:4" x14ac:dyDescent="0.25">
      <c r="A117" s="10" t="s">
        <v>200</v>
      </c>
      <c r="B117" s="10" t="s">
        <v>46</v>
      </c>
      <c r="C117" s="10" t="s">
        <v>209</v>
      </c>
      <c r="D117" s="10">
        <v>1</v>
      </c>
    </row>
    <row r="118" spans="1:4" x14ac:dyDescent="0.25">
      <c r="A118" s="10" t="s">
        <v>200</v>
      </c>
      <c r="B118" s="10" t="s">
        <v>46</v>
      </c>
      <c r="C118" s="10" t="s">
        <v>210</v>
      </c>
      <c r="D118" s="10">
        <v>1</v>
      </c>
    </row>
    <row r="119" spans="1:4" x14ac:dyDescent="0.25">
      <c r="A119" s="10" t="s">
        <v>200</v>
      </c>
      <c r="B119" s="10" t="s">
        <v>46</v>
      </c>
      <c r="C119" s="10" t="s">
        <v>211</v>
      </c>
      <c r="D119" s="10">
        <v>1</v>
      </c>
    </row>
    <row r="120" spans="1:4" x14ac:dyDescent="0.25">
      <c r="A120" s="10" t="s">
        <v>200</v>
      </c>
      <c r="B120" s="10" t="s">
        <v>46</v>
      </c>
      <c r="C120" s="10" t="s">
        <v>212</v>
      </c>
      <c r="D120" s="10">
        <v>1</v>
      </c>
    </row>
    <row r="121" spans="1:4" x14ac:dyDescent="0.25">
      <c r="A121" s="10" t="s">
        <v>200</v>
      </c>
      <c r="B121" s="10" t="s">
        <v>46</v>
      </c>
      <c r="C121" s="10" t="s">
        <v>213</v>
      </c>
      <c r="D121" s="10">
        <v>3</v>
      </c>
    </row>
    <row r="122" spans="1:4" x14ac:dyDescent="0.25">
      <c r="A122" s="10" t="s">
        <v>200</v>
      </c>
      <c r="B122" s="10" t="s">
        <v>46</v>
      </c>
      <c r="C122" s="10" t="s">
        <v>214</v>
      </c>
      <c r="D122" s="10">
        <v>1</v>
      </c>
    </row>
    <row r="123" spans="1:4" x14ac:dyDescent="0.25">
      <c r="A123" s="10" t="s">
        <v>200</v>
      </c>
      <c r="B123" s="10" t="s">
        <v>46</v>
      </c>
      <c r="C123" s="10" t="s">
        <v>215</v>
      </c>
      <c r="D123" s="10">
        <v>1</v>
      </c>
    </row>
    <row r="124" spans="1:4" x14ac:dyDescent="0.25">
      <c r="A124" s="10" t="s">
        <v>200</v>
      </c>
      <c r="B124" s="10" t="s">
        <v>46</v>
      </c>
      <c r="C124" s="10" t="s">
        <v>216</v>
      </c>
      <c r="D124" s="10">
        <v>1</v>
      </c>
    </row>
    <row r="125" spans="1:4" x14ac:dyDescent="0.25">
      <c r="A125" s="10" t="s">
        <v>200</v>
      </c>
      <c r="B125" s="10" t="s">
        <v>46</v>
      </c>
      <c r="C125" s="10" t="s">
        <v>217</v>
      </c>
      <c r="D125" s="10">
        <v>1</v>
      </c>
    </row>
    <row r="126" spans="1:4" x14ac:dyDescent="0.25">
      <c r="A126" s="10" t="s">
        <v>200</v>
      </c>
      <c r="B126" s="10" t="s">
        <v>46</v>
      </c>
      <c r="C126" s="10" t="s">
        <v>218</v>
      </c>
      <c r="D126" s="10">
        <v>1</v>
      </c>
    </row>
    <row r="127" spans="1:4" x14ac:dyDescent="0.25">
      <c r="A127" s="10" t="s">
        <v>200</v>
      </c>
      <c r="B127" s="10" t="s">
        <v>85</v>
      </c>
      <c r="C127" s="10" t="s">
        <v>219</v>
      </c>
      <c r="D127" s="10">
        <v>2</v>
      </c>
    </row>
    <row r="128" spans="1:4" x14ac:dyDescent="0.25">
      <c r="A128" s="10" t="s">
        <v>200</v>
      </c>
      <c r="B128" s="10" t="s">
        <v>85</v>
      </c>
      <c r="C128" s="10" t="s">
        <v>220</v>
      </c>
      <c r="D128" s="10">
        <v>1</v>
      </c>
    </row>
    <row r="129" spans="1:4" x14ac:dyDescent="0.25">
      <c r="A129" s="10" t="s">
        <v>200</v>
      </c>
      <c r="B129" s="10" t="s">
        <v>94</v>
      </c>
      <c r="C129" s="10" t="s">
        <v>221</v>
      </c>
      <c r="D129" s="10">
        <v>2</v>
      </c>
    </row>
    <row r="130" spans="1:4" x14ac:dyDescent="0.25">
      <c r="A130" s="10" t="s">
        <v>222</v>
      </c>
      <c r="B130" s="10" t="s">
        <v>82</v>
      </c>
      <c r="C130" s="10" t="s">
        <v>223</v>
      </c>
      <c r="D130" s="10">
        <v>1</v>
      </c>
    </row>
    <row r="131" spans="1:4" x14ac:dyDescent="0.25">
      <c r="A131" s="10" t="s">
        <v>222</v>
      </c>
      <c r="B131" s="10" t="s">
        <v>82</v>
      </c>
      <c r="C131" s="10" t="s">
        <v>224</v>
      </c>
      <c r="D131" s="10">
        <v>2</v>
      </c>
    </row>
    <row r="132" spans="1:4" x14ac:dyDescent="0.25">
      <c r="A132" s="10" t="s">
        <v>222</v>
      </c>
      <c r="B132" s="10" t="s">
        <v>82</v>
      </c>
      <c r="C132" s="10" t="s">
        <v>225</v>
      </c>
      <c r="D132" s="10">
        <v>2</v>
      </c>
    </row>
    <row r="133" spans="1:4" x14ac:dyDescent="0.25">
      <c r="A133" s="10" t="s">
        <v>222</v>
      </c>
      <c r="B133" s="10" t="s">
        <v>82</v>
      </c>
      <c r="C133" s="10" t="s">
        <v>226</v>
      </c>
      <c r="D133" s="10">
        <v>1</v>
      </c>
    </row>
    <row r="134" spans="1:4" x14ac:dyDescent="0.25">
      <c r="A134" s="10" t="s">
        <v>227</v>
      </c>
      <c r="B134" s="10" t="s">
        <v>37</v>
      </c>
      <c r="C134" s="10" t="s">
        <v>228</v>
      </c>
      <c r="D134" s="10">
        <v>1</v>
      </c>
    </row>
    <row r="135" spans="1:4" x14ac:dyDescent="0.25">
      <c r="A135" s="10" t="s">
        <v>229</v>
      </c>
      <c r="B135" s="10" t="s">
        <v>42</v>
      </c>
      <c r="C135" s="10" t="s">
        <v>230</v>
      </c>
      <c r="D135" s="10">
        <v>1</v>
      </c>
    </row>
    <row r="136" spans="1:4" x14ac:dyDescent="0.25">
      <c r="A136" s="10" t="s">
        <v>229</v>
      </c>
      <c r="B136" s="10" t="s">
        <v>42</v>
      </c>
      <c r="C136" s="10" t="s">
        <v>231</v>
      </c>
      <c r="D136" s="10">
        <v>1</v>
      </c>
    </row>
    <row r="137" spans="1:4" x14ac:dyDescent="0.25">
      <c r="A137" s="10" t="s">
        <v>229</v>
      </c>
      <c r="B137" s="10" t="s">
        <v>42</v>
      </c>
      <c r="C137" s="10" t="s">
        <v>232</v>
      </c>
      <c r="D137" s="10">
        <v>1</v>
      </c>
    </row>
    <row r="138" spans="1:4" x14ac:dyDescent="0.25">
      <c r="A138" s="10" t="s">
        <v>229</v>
      </c>
      <c r="B138" s="10" t="s">
        <v>42</v>
      </c>
      <c r="C138" s="10" t="s">
        <v>233</v>
      </c>
      <c r="D138" s="10">
        <v>1</v>
      </c>
    </row>
    <row r="139" spans="1:4" x14ac:dyDescent="0.25">
      <c r="A139" s="10" t="s">
        <v>229</v>
      </c>
      <c r="B139" s="10" t="s">
        <v>42</v>
      </c>
      <c r="C139" s="10" t="s">
        <v>234</v>
      </c>
      <c r="D139" s="10">
        <v>4</v>
      </c>
    </row>
    <row r="140" spans="1:4" x14ac:dyDescent="0.25">
      <c r="A140" s="10" t="s">
        <v>229</v>
      </c>
      <c r="B140" s="10" t="s">
        <v>42</v>
      </c>
      <c r="C140" s="10" t="s">
        <v>235</v>
      </c>
      <c r="D140" s="10">
        <v>1</v>
      </c>
    </row>
    <row r="141" spans="1:4" x14ac:dyDescent="0.25">
      <c r="A141" s="10" t="s">
        <v>229</v>
      </c>
      <c r="B141" s="10" t="s">
        <v>42</v>
      </c>
      <c r="C141" s="10" t="s">
        <v>236</v>
      </c>
      <c r="D141" s="10">
        <v>2</v>
      </c>
    </row>
    <row r="142" spans="1:4" x14ac:dyDescent="0.25">
      <c r="A142" s="10" t="s">
        <v>229</v>
      </c>
      <c r="B142" s="10" t="s">
        <v>59</v>
      </c>
      <c r="C142" s="10" t="s">
        <v>237</v>
      </c>
      <c r="D142" s="10">
        <v>2</v>
      </c>
    </row>
    <row r="143" spans="1:4" x14ac:dyDescent="0.25">
      <c r="A143" s="10" t="s">
        <v>229</v>
      </c>
      <c r="B143" s="10" t="s">
        <v>59</v>
      </c>
      <c r="C143" s="10" t="s">
        <v>238</v>
      </c>
      <c r="D143" s="10">
        <v>2</v>
      </c>
    </row>
    <row r="144" spans="1:4" x14ac:dyDescent="0.25">
      <c r="A144" s="10" t="s">
        <v>229</v>
      </c>
      <c r="B144" s="10" t="s">
        <v>59</v>
      </c>
      <c r="C144" s="10" t="s">
        <v>239</v>
      </c>
      <c r="D144" s="10">
        <v>1</v>
      </c>
    </row>
    <row r="145" spans="1:4" x14ac:dyDescent="0.25">
      <c r="A145" s="10" t="s">
        <v>229</v>
      </c>
      <c r="B145" s="10" t="s">
        <v>59</v>
      </c>
      <c r="C145" s="10" t="s">
        <v>240</v>
      </c>
      <c r="D145" s="10">
        <v>1</v>
      </c>
    </row>
    <row r="146" spans="1:4" x14ac:dyDescent="0.25">
      <c r="A146" s="10" t="s">
        <v>229</v>
      </c>
      <c r="B146" s="10" t="s">
        <v>59</v>
      </c>
      <c r="C146" s="10" t="s">
        <v>241</v>
      </c>
      <c r="D146" s="10">
        <v>1</v>
      </c>
    </row>
    <row r="147" spans="1:4" x14ac:dyDescent="0.25">
      <c r="A147" s="10" t="s">
        <v>229</v>
      </c>
      <c r="B147" s="10" t="s">
        <v>59</v>
      </c>
      <c r="C147" s="10" t="s">
        <v>242</v>
      </c>
      <c r="D147" s="10">
        <v>1</v>
      </c>
    </row>
    <row r="148" spans="1:4" x14ac:dyDescent="0.25">
      <c r="A148" s="10" t="s">
        <v>229</v>
      </c>
      <c r="B148" s="10" t="s">
        <v>59</v>
      </c>
      <c r="C148" s="10" t="s">
        <v>243</v>
      </c>
      <c r="D148" s="10">
        <v>1</v>
      </c>
    </row>
    <row r="149" spans="1:4" x14ac:dyDescent="0.25">
      <c r="A149" s="10" t="s">
        <v>229</v>
      </c>
      <c r="B149" s="10" t="s">
        <v>59</v>
      </c>
      <c r="C149" s="10" t="s">
        <v>244</v>
      </c>
      <c r="D149" s="10">
        <v>2</v>
      </c>
    </row>
    <row r="150" spans="1:4" x14ac:dyDescent="0.25">
      <c r="A150" s="10" t="s">
        <v>229</v>
      </c>
      <c r="B150" s="10" t="s">
        <v>59</v>
      </c>
      <c r="C150" s="10" t="s">
        <v>245</v>
      </c>
      <c r="D150" s="10">
        <v>1</v>
      </c>
    </row>
    <row r="151" spans="1:4" x14ac:dyDescent="0.25">
      <c r="A151" s="10" t="s">
        <v>229</v>
      </c>
      <c r="B151" s="10" t="s">
        <v>59</v>
      </c>
      <c r="C151" s="10" t="s">
        <v>246</v>
      </c>
      <c r="D151" s="10">
        <v>1</v>
      </c>
    </row>
    <row r="152" spans="1:4" x14ac:dyDescent="0.25">
      <c r="A152" s="10" t="s">
        <v>229</v>
      </c>
      <c r="B152" s="10" t="s">
        <v>59</v>
      </c>
      <c r="C152" s="10" t="s">
        <v>103</v>
      </c>
      <c r="D152" s="10">
        <v>1</v>
      </c>
    </row>
    <row r="153" spans="1:4" x14ac:dyDescent="0.25">
      <c r="A153" s="10" t="s">
        <v>229</v>
      </c>
      <c r="B153" s="10" t="s">
        <v>59</v>
      </c>
      <c r="C153" s="10" t="s">
        <v>247</v>
      </c>
      <c r="D153" s="10">
        <v>1</v>
      </c>
    </row>
    <row r="154" spans="1:4" x14ac:dyDescent="0.25">
      <c r="A154" s="10" t="s">
        <v>229</v>
      </c>
      <c r="B154" s="10" t="s">
        <v>59</v>
      </c>
      <c r="C154" s="10" t="s">
        <v>248</v>
      </c>
      <c r="D154" s="10">
        <v>1</v>
      </c>
    </row>
    <row r="155" spans="1:4" x14ac:dyDescent="0.25">
      <c r="A155" s="10" t="s">
        <v>229</v>
      </c>
      <c r="B155" s="10" t="s">
        <v>59</v>
      </c>
      <c r="C155" s="10" t="s">
        <v>249</v>
      </c>
      <c r="D155" s="10">
        <v>1</v>
      </c>
    </row>
    <row r="156" spans="1:4" x14ac:dyDescent="0.25">
      <c r="A156" s="10" t="s">
        <v>229</v>
      </c>
      <c r="B156" s="10" t="s">
        <v>59</v>
      </c>
      <c r="C156" s="10" t="s">
        <v>183</v>
      </c>
      <c r="D156" s="10">
        <v>1</v>
      </c>
    </row>
    <row r="157" spans="1:4" x14ac:dyDescent="0.25">
      <c r="A157" s="10" t="s">
        <v>229</v>
      </c>
      <c r="B157" s="10" t="s">
        <v>59</v>
      </c>
      <c r="C157" s="10" t="s">
        <v>250</v>
      </c>
      <c r="D157" s="10">
        <v>1</v>
      </c>
    </row>
    <row r="158" spans="1:4" x14ac:dyDescent="0.25">
      <c r="A158" s="10" t="s">
        <v>229</v>
      </c>
      <c r="B158" s="10" t="s">
        <v>59</v>
      </c>
      <c r="C158" s="10" t="s">
        <v>251</v>
      </c>
      <c r="D158" s="10">
        <v>1</v>
      </c>
    </row>
    <row r="159" spans="1:4" x14ac:dyDescent="0.25">
      <c r="A159" s="10" t="s">
        <v>229</v>
      </c>
      <c r="B159" s="10" t="s">
        <v>59</v>
      </c>
      <c r="C159" s="10" t="s">
        <v>252</v>
      </c>
      <c r="D159" s="10">
        <v>1</v>
      </c>
    </row>
    <row r="160" spans="1:4" x14ac:dyDescent="0.25">
      <c r="A160" s="10" t="s">
        <v>229</v>
      </c>
      <c r="B160" s="10" t="s">
        <v>59</v>
      </c>
      <c r="C160" s="10" t="s">
        <v>253</v>
      </c>
      <c r="D160" s="10">
        <v>1</v>
      </c>
    </row>
    <row r="161" spans="1:4" x14ac:dyDescent="0.25">
      <c r="A161" s="10" t="s">
        <v>229</v>
      </c>
      <c r="B161" s="10" t="s">
        <v>59</v>
      </c>
      <c r="C161" s="10" t="s">
        <v>254</v>
      </c>
      <c r="D161" s="10">
        <v>1</v>
      </c>
    </row>
    <row r="162" spans="1:4" x14ac:dyDescent="0.25">
      <c r="A162" s="10" t="s">
        <v>229</v>
      </c>
      <c r="B162" s="10" t="s">
        <v>59</v>
      </c>
      <c r="C162" s="10" t="s">
        <v>255</v>
      </c>
      <c r="D162" s="10">
        <v>1</v>
      </c>
    </row>
    <row r="163" spans="1:4" x14ac:dyDescent="0.25">
      <c r="A163" s="10" t="s">
        <v>229</v>
      </c>
      <c r="B163" s="10" t="s">
        <v>67</v>
      </c>
      <c r="C163" s="10" t="s">
        <v>248</v>
      </c>
      <c r="D163" s="10">
        <v>1</v>
      </c>
    </row>
    <row r="164" spans="1:4" x14ac:dyDescent="0.25">
      <c r="A164" s="10" t="s">
        <v>229</v>
      </c>
      <c r="B164" s="10" t="s">
        <v>69</v>
      </c>
      <c r="C164" s="10" t="s">
        <v>256</v>
      </c>
      <c r="D164" s="10">
        <v>1</v>
      </c>
    </row>
    <row r="165" spans="1:4" x14ac:dyDescent="0.25">
      <c r="A165" s="10" t="s">
        <v>229</v>
      </c>
      <c r="B165" s="10" t="s">
        <v>69</v>
      </c>
      <c r="C165" s="10" t="s">
        <v>257</v>
      </c>
      <c r="D165" s="10">
        <v>1</v>
      </c>
    </row>
    <row r="166" spans="1:4" x14ac:dyDescent="0.25">
      <c r="A166" s="10" t="s">
        <v>229</v>
      </c>
      <c r="B166" s="10" t="s">
        <v>69</v>
      </c>
      <c r="C166" s="10" t="s">
        <v>258</v>
      </c>
      <c r="D166" s="10">
        <v>1</v>
      </c>
    </row>
    <row r="167" spans="1:4" x14ac:dyDescent="0.25">
      <c r="A167" s="10" t="s">
        <v>229</v>
      </c>
      <c r="B167" s="10" t="s">
        <v>537</v>
      </c>
      <c r="C167" s="10" t="s">
        <v>431</v>
      </c>
      <c r="D167" s="10">
        <v>2</v>
      </c>
    </row>
    <row r="168" spans="1:4" x14ac:dyDescent="0.25">
      <c r="A168" s="10" t="s">
        <v>259</v>
      </c>
      <c r="B168" s="10" t="s">
        <v>58</v>
      </c>
      <c r="C168" s="10" t="s">
        <v>260</v>
      </c>
      <c r="D168" s="10">
        <v>1</v>
      </c>
    </row>
    <row r="169" spans="1:4" x14ac:dyDescent="0.25">
      <c r="A169" s="10" t="s">
        <v>259</v>
      </c>
      <c r="B169" s="10" t="s">
        <v>58</v>
      </c>
      <c r="C169" s="10" t="s">
        <v>261</v>
      </c>
      <c r="D169" s="10">
        <v>1</v>
      </c>
    </row>
    <row r="170" spans="1:4" x14ac:dyDescent="0.25">
      <c r="A170" s="10" t="s">
        <v>259</v>
      </c>
      <c r="B170" s="10" t="s">
        <v>58</v>
      </c>
      <c r="C170" s="10" t="s">
        <v>262</v>
      </c>
      <c r="D170" s="10">
        <v>1</v>
      </c>
    </row>
    <row r="171" spans="1:4" x14ac:dyDescent="0.25">
      <c r="A171" s="10" t="s">
        <v>259</v>
      </c>
      <c r="B171" s="10" t="s">
        <v>58</v>
      </c>
      <c r="C171" s="10" t="s">
        <v>263</v>
      </c>
      <c r="D171" s="10">
        <v>1</v>
      </c>
    </row>
    <row r="172" spans="1:4" x14ac:dyDescent="0.25">
      <c r="A172" s="10" t="s">
        <v>259</v>
      </c>
      <c r="B172" s="10" t="s">
        <v>58</v>
      </c>
      <c r="C172" s="10" t="s">
        <v>264</v>
      </c>
      <c r="D172" s="10">
        <v>1</v>
      </c>
    </row>
    <row r="173" spans="1:4" x14ac:dyDescent="0.25">
      <c r="A173" s="10" t="s">
        <v>259</v>
      </c>
      <c r="B173" s="10" t="s">
        <v>58</v>
      </c>
      <c r="C173" s="10" t="s">
        <v>265</v>
      </c>
      <c r="D173" s="10">
        <v>1</v>
      </c>
    </row>
    <row r="174" spans="1:4" x14ac:dyDescent="0.25">
      <c r="A174" s="10" t="s">
        <v>259</v>
      </c>
      <c r="B174" s="10" t="s">
        <v>58</v>
      </c>
      <c r="C174" s="10" t="s">
        <v>266</v>
      </c>
      <c r="D174" s="10">
        <v>1</v>
      </c>
    </row>
    <row r="175" spans="1:4" x14ac:dyDescent="0.25">
      <c r="A175" s="10" t="s">
        <v>259</v>
      </c>
      <c r="B175" s="10" t="s">
        <v>58</v>
      </c>
      <c r="C175" s="10" t="s">
        <v>267</v>
      </c>
      <c r="D175" s="10">
        <v>1</v>
      </c>
    </row>
    <row r="176" spans="1:4" x14ac:dyDescent="0.25">
      <c r="A176" s="10" t="s">
        <v>259</v>
      </c>
      <c r="B176" s="10" t="s">
        <v>58</v>
      </c>
      <c r="C176" s="10" t="s">
        <v>268</v>
      </c>
      <c r="D176" s="10">
        <v>1</v>
      </c>
    </row>
    <row r="177" spans="1:4" x14ac:dyDescent="0.25">
      <c r="A177" s="10" t="s">
        <v>259</v>
      </c>
      <c r="B177" s="10" t="s">
        <v>58</v>
      </c>
      <c r="C177" s="10" t="s">
        <v>269</v>
      </c>
      <c r="D177" s="10">
        <v>1</v>
      </c>
    </row>
    <row r="178" spans="1:4" x14ac:dyDescent="0.25">
      <c r="A178" s="10" t="s">
        <v>270</v>
      </c>
      <c r="B178" s="10" t="s">
        <v>68</v>
      </c>
      <c r="C178" s="10" t="s">
        <v>271</v>
      </c>
      <c r="D178" s="10">
        <v>1</v>
      </c>
    </row>
    <row r="179" spans="1:4" x14ac:dyDescent="0.25">
      <c r="A179" s="10" t="s">
        <v>270</v>
      </c>
      <c r="B179" s="10" t="s">
        <v>68</v>
      </c>
      <c r="C179" s="10" t="s">
        <v>272</v>
      </c>
      <c r="D179" s="10">
        <v>1</v>
      </c>
    </row>
    <row r="180" spans="1:4" x14ac:dyDescent="0.25">
      <c r="A180" s="10" t="s">
        <v>270</v>
      </c>
      <c r="B180" s="10" t="s">
        <v>68</v>
      </c>
      <c r="C180" s="10" t="s">
        <v>273</v>
      </c>
      <c r="D180" s="10">
        <v>1</v>
      </c>
    </row>
    <row r="181" spans="1:4" x14ac:dyDescent="0.25">
      <c r="A181" s="10" t="s">
        <v>270</v>
      </c>
      <c r="B181" s="10" t="s">
        <v>68</v>
      </c>
      <c r="C181" s="10" t="s">
        <v>274</v>
      </c>
      <c r="D181" s="10">
        <v>1</v>
      </c>
    </row>
    <row r="182" spans="1:4" x14ac:dyDescent="0.25">
      <c r="A182" s="10" t="s">
        <v>270</v>
      </c>
      <c r="B182" s="10" t="s">
        <v>68</v>
      </c>
      <c r="C182" s="10" t="s">
        <v>275</v>
      </c>
      <c r="D182" s="10">
        <v>1</v>
      </c>
    </row>
    <row r="183" spans="1:4" x14ac:dyDescent="0.25">
      <c r="A183" s="10" t="s">
        <v>270</v>
      </c>
      <c r="B183" s="10" t="s">
        <v>68</v>
      </c>
      <c r="C183" s="10" t="s">
        <v>276</v>
      </c>
      <c r="D183" s="10">
        <v>2</v>
      </c>
    </row>
    <row r="184" spans="1:4" x14ac:dyDescent="0.25">
      <c r="A184" s="10" t="s">
        <v>277</v>
      </c>
      <c r="B184" s="10" t="s">
        <v>1205</v>
      </c>
      <c r="C184" s="10" t="s">
        <v>278</v>
      </c>
      <c r="D184" s="10">
        <v>3</v>
      </c>
    </row>
    <row r="185" spans="1:4" x14ac:dyDescent="0.25">
      <c r="A185" s="10" t="s">
        <v>277</v>
      </c>
      <c r="B185" s="10" t="s">
        <v>1205</v>
      </c>
      <c r="C185" s="10" t="s">
        <v>279</v>
      </c>
      <c r="D185" s="10">
        <v>2</v>
      </c>
    </row>
    <row r="186" spans="1:4" x14ac:dyDescent="0.25">
      <c r="A186" s="10" t="s">
        <v>277</v>
      </c>
      <c r="B186" s="10" t="s">
        <v>1205</v>
      </c>
      <c r="C186" s="10" t="s">
        <v>280</v>
      </c>
      <c r="D186" s="10">
        <v>2</v>
      </c>
    </row>
    <row r="187" spans="1:4" x14ac:dyDescent="0.25">
      <c r="A187" s="10" t="s">
        <v>277</v>
      </c>
      <c r="B187" s="10" t="s">
        <v>1205</v>
      </c>
      <c r="C187" s="10" t="s">
        <v>281</v>
      </c>
      <c r="D187" s="10">
        <v>1</v>
      </c>
    </row>
    <row r="188" spans="1:4" x14ac:dyDescent="0.25">
      <c r="A188" s="10" t="s">
        <v>277</v>
      </c>
      <c r="B188" s="10" t="s">
        <v>1205</v>
      </c>
      <c r="C188" s="10" t="s">
        <v>282</v>
      </c>
      <c r="D188" s="10">
        <v>2</v>
      </c>
    </row>
    <row r="189" spans="1:4" x14ac:dyDescent="0.25">
      <c r="A189" s="10" t="s">
        <v>277</v>
      </c>
      <c r="B189" s="10" t="s">
        <v>1205</v>
      </c>
      <c r="C189" s="10" t="s">
        <v>283</v>
      </c>
      <c r="D189" s="10">
        <v>5</v>
      </c>
    </row>
    <row r="190" spans="1:4" x14ac:dyDescent="0.25">
      <c r="A190" s="10" t="s">
        <v>277</v>
      </c>
      <c r="B190" s="10" t="s">
        <v>1205</v>
      </c>
      <c r="C190" s="10" t="s">
        <v>284</v>
      </c>
      <c r="D190" s="10">
        <v>1</v>
      </c>
    </row>
    <row r="191" spans="1:4" x14ac:dyDescent="0.25">
      <c r="A191" s="10" t="s">
        <v>277</v>
      </c>
      <c r="B191" s="10" t="s">
        <v>81</v>
      </c>
      <c r="C191" s="10" t="s">
        <v>285</v>
      </c>
      <c r="D191" s="10">
        <v>1</v>
      </c>
    </row>
    <row r="192" spans="1:4" x14ac:dyDescent="0.25">
      <c r="A192" s="10" t="s">
        <v>277</v>
      </c>
      <c r="B192" s="10" t="s">
        <v>83</v>
      </c>
      <c r="C192" s="10" t="s">
        <v>286</v>
      </c>
      <c r="D192" s="10">
        <v>1</v>
      </c>
    </row>
    <row r="193" spans="1:4" x14ac:dyDescent="0.25">
      <c r="A193" s="10" t="s">
        <v>277</v>
      </c>
      <c r="B193" s="10" t="s">
        <v>83</v>
      </c>
      <c r="C193" s="10" t="s">
        <v>287</v>
      </c>
      <c r="D193" s="10">
        <v>1</v>
      </c>
    </row>
    <row r="194" spans="1:4" x14ac:dyDescent="0.25">
      <c r="A194" s="10" t="s">
        <v>277</v>
      </c>
      <c r="B194" s="10" t="s">
        <v>95</v>
      </c>
      <c r="C194" s="10" t="s">
        <v>288</v>
      </c>
      <c r="D194" s="10">
        <v>1</v>
      </c>
    </row>
    <row r="195" spans="1:4" x14ac:dyDescent="0.25">
      <c r="A195" s="10" t="s">
        <v>289</v>
      </c>
      <c r="B195" s="10" t="s">
        <v>65</v>
      </c>
      <c r="C195" s="10" t="s">
        <v>290</v>
      </c>
      <c r="D195" s="10">
        <v>1</v>
      </c>
    </row>
    <row r="196" spans="1:4" x14ac:dyDescent="0.25">
      <c r="A196" s="10" t="s">
        <v>289</v>
      </c>
      <c r="B196" s="10" t="s">
        <v>84</v>
      </c>
      <c r="C196" s="10" t="s">
        <v>105</v>
      </c>
      <c r="D196" s="10">
        <v>1</v>
      </c>
    </row>
    <row r="197" spans="1:4" x14ac:dyDescent="0.25">
      <c r="A197" s="10" t="s">
        <v>289</v>
      </c>
      <c r="B197" s="10" t="s">
        <v>84</v>
      </c>
      <c r="C197" s="10" t="s">
        <v>291</v>
      </c>
      <c r="D197" s="10">
        <v>1</v>
      </c>
    </row>
    <row r="198" spans="1:4" x14ac:dyDescent="0.25">
      <c r="A198" s="10" t="s">
        <v>292</v>
      </c>
      <c r="B198" s="10" t="s">
        <v>36</v>
      </c>
      <c r="C198" s="10" t="s">
        <v>293</v>
      </c>
      <c r="D198" s="10">
        <v>1</v>
      </c>
    </row>
    <row r="199" spans="1:4" x14ac:dyDescent="0.25">
      <c r="A199" s="10" t="s">
        <v>292</v>
      </c>
      <c r="B199" s="10" t="s">
        <v>36</v>
      </c>
      <c r="C199" s="10" t="s">
        <v>294</v>
      </c>
      <c r="D199" s="10">
        <v>1</v>
      </c>
    </row>
    <row r="200" spans="1:4" x14ac:dyDescent="0.25">
      <c r="A200" s="10" t="s">
        <v>292</v>
      </c>
      <c r="B200" s="10" t="s">
        <v>36</v>
      </c>
      <c r="C200" s="10" t="s">
        <v>295</v>
      </c>
      <c r="D200" s="10">
        <v>1</v>
      </c>
    </row>
    <row r="201" spans="1:4" x14ac:dyDescent="0.25">
      <c r="A201" s="10" t="s">
        <v>292</v>
      </c>
      <c r="B201" s="10" t="s">
        <v>36</v>
      </c>
      <c r="C201" s="10" t="s">
        <v>296</v>
      </c>
      <c r="D201" s="10">
        <v>1</v>
      </c>
    </row>
    <row r="202" spans="1:4" x14ac:dyDescent="0.25">
      <c r="A202" s="10" t="s">
        <v>292</v>
      </c>
      <c r="B202" s="10" t="s">
        <v>36</v>
      </c>
      <c r="C202" s="10" t="s">
        <v>297</v>
      </c>
      <c r="D202" s="10">
        <v>1</v>
      </c>
    </row>
    <row r="203" spans="1:4" x14ac:dyDescent="0.25">
      <c r="A203" s="10" t="s">
        <v>292</v>
      </c>
      <c r="B203" s="10" t="s">
        <v>36</v>
      </c>
      <c r="C203" s="10" t="s">
        <v>298</v>
      </c>
      <c r="D203" s="10">
        <v>1</v>
      </c>
    </row>
    <row r="204" spans="1:4" x14ac:dyDescent="0.25">
      <c r="A204" s="10" t="s">
        <v>292</v>
      </c>
      <c r="B204" s="10" t="s">
        <v>36</v>
      </c>
      <c r="C204" s="10" t="s">
        <v>299</v>
      </c>
      <c r="D204" s="10">
        <v>1</v>
      </c>
    </row>
    <row r="205" spans="1:4" x14ac:dyDescent="0.25">
      <c r="A205" s="10" t="s">
        <v>292</v>
      </c>
      <c r="B205" s="10" t="s">
        <v>36</v>
      </c>
      <c r="C205" s="10" t="s">
        <v>300</v>
      </c>
      <c r="D205" s="10">
        <v>1</v>
      </c>
    </row>
    <row r="206" spans="1:4" x14ac:dyDescent="0.25">
      <c r="A206" s="10" t="s">
        <v>292</v>
      </c>
      <c r="B206" s="10" t="s">
        <v>36</v>
      </c>
      <c r="C206" s="10" t="s">
        <v>301</v>
      </c>
      <c r="D206" s="10">
        <v>1</v>
      </c>
    </row>
    <row r="207" spans="1:4" x14ac:dyDescent="0.25">
      <c r="A207" s="10" t="s">
        <v>292</v>
      </c>
      <c r="B207" s="10" t="s">
        <v>36</v>
      </c>
      <c r="C207" s="10" t="s">
        <v>302</v>
      </c>
      <c r="D207" s="10">
        <v>1</v>
      </c>
    </row>
    <row r="208" spans="1:4" x14ac:dyDescent="0.25">
      <c r="A208" s="10" t="s">
        <v>292</v>
      </c>
      <c r="B208" s="10" t="s">
        <v>36</v>
      </c>
      <c r="C208" s="10" t="s">
        <v>303</v>
      </c>
      <c r="D208" s="10">
        <v>2</v>
      </c>
    </row>
    <row r="209" spans="1:4" x14ac:dyDescent="0.25">
      <c r="A209" s="10" t="s">
        <v>292</v>
      </c>
      <c r="B209" s="10" t="s">
        <v>36</v>
      </c>
      <c r="C209" s="10" t="s">
        <v>304</v>
      </c>
      <c r="D209" s="10">
        <v>1</v>
      </c>
    </row>
    <row r="210" spans="1:4" x14ac:dyDescent="0.25">
      <c r="A210" s="10" t="s">
        <v>292</v>
      </c>
      <c r="B210" s="10" t="s">
        <v>36</v>
      </c>
      <c r="C210" s="10" t="s">
        <v>130</v>
      </c>
      <c r="D210" s="10">
        <v>3</v>
      </c>
    </row>
    <row r="211" spans="1:4" x14ac:dyDescent="0.25">
      <c r="A211" s="10" t="s">
        <v>292</v>
      </c>
      <c r="B211" s="10" t="s">
        <v>36</v>
      </c>
      <c r="C211" s="10" t="s">
        <v>240</v>
      </c>
      <c r="D211" s="10">
        <v>1</v>
      </c>
    </row>
    <row r="212" spans="1:4" x14ac:dyDescent="0.25">
      <c r="A212" s="10" t="s">
        <v>292</v>
      </c>
      <c r="B212" s="10" t="s">
        <v>36</v>
      </c>
      <c r="C212" s="10" t="s">
        <v>305</v>
      </c>
      <c r="D212" s="10">
        <v>1</v>
      </c>
    </row>
    <row r="213" spans="1:4" x14ac:dyDescent="0.25">
      <c r="A213" s="10" t="s">
        <v>292</v>
      </c>
      <c r="B213" s="10" t="s">
        <v>36</v>
      </c>
      <c r="C213" s="10" t="s">
        <v>306</v>
      </c>
      <c r="D213" s="10">
        <v>1</v>
      </c>
    </row>
    <row r="214" spans="1:4" x14ac:dyDescent="0.25">
      <c r="A214" s="10" t="s">
        <v>292</v>
      </c>
      <c r="B214" s="10" t="s">
        <v>36</v>
      </c>
      <c r="C214" s="10" t="s">
        <v>307</v>
      </c>
      <c r="D214" s="10">
        <v>1</v>
      </c>
    </row>
    <row r="215" spans="1:4" x14ac:dyDescent="0.25">
      <c r="A215" s="10" t="s">
        <v>292</v>
      </c>
      <c r="B215" s="10" t="s">
        <v>36</v>
      </c>
      <c r="C215" s="10" t="s">
        <v>308</v>
      </c>
      <c r="D215" s="10">
        <v>1</v>
      </c>
    </row>
    <row r="216" spans="1:4" x14ac:dyDescent="0.25">
      <c r="A216" s="10" t="s">
        <v>292</v>
      </c>
      <c r="B216" s="10" t="s">
        <v>36</v>
      </c>
      <c r="C216" s="10" t="s">
        <v>309</v>
      </c>
      <c r="D216" s="10">
        <v>1</v>
      </c>
    </row>
    <row r="217" spans="1:4" x14ac:dyDescent="0.25">
      <c r="A217" s="10" t="s">
        <v>292</v>
      </c>
      <c r="B217" s="10" t="s">
        <v>36</v>
      </c>
      <c r="C217" s="10" t="s">
        <v>310</v>
      </c>
      <c r="D217" s="10">
        <v>1</v>
      </c>
    </row>
    <row r="218" spans="1:4" x14ac:dyDescent="0.25">
      <c r="A218" s="10" t="s">
        <v>292</v>
      </c>
      <c r="B218" s="10" t="s">
        <v>36</v>
      </c>
      <c r="C218" s="10" t="s">
        <v>241</v>
      </c>
      <c r="D218" s="10">
        <v>2</v>
      </c>
    </row>
    <row r="219" spans="1:4" x14ac:dyDescent="0.25">
      <c r="A219" s="10" t="s">
        <v>292</v>
      </c>
      <c r="B219" s="10" t="s">
        <v>36</v>
      </c>
      <c r="C219" s="10" t="s">
        <v>311</v>
      </c>
      <c r="D219" s="10">
        <v>1</v>
      </c>
    </row>
    <row r="220" spans="1:4" x14ac:dyDescent="0.25">
      <c r="A220" s="10" t="s">
        <v>292</v>
      </c>
      <c r="B220" s="10" t="s">
        <v>36</v>
      </c>
      <c r="C220" s="10" t="s">
        <v>312</v>
      </c>
      <c r="D220" s="10">
        <v>1</v>
      </c>
    </row>
    <row r="221" spans="1:4" x14ac:dyDescent="0.25">
      <c r="A221" s="10" t="s">
        <v>292</v>
      </c>
      <c r="B221" s="10" t="s">
        <v>36</v>
      </c>
      <c r="C221" s="10" t="s">
        <v>140</v>
      </c>
      <c r="D221" s="10">
        <v>1</v>
      </c>
    </row>
    <row r="222" spans="1:4" x14ac:dyDescent="0.25">
      <c r="A222" s="10" t="s">
        <v>292</v>
      </c>
      <c r="B222" s="10" t="s">
        <v>36</v>
      </c>
      <c r="C222" s="10" t="s">
        <v>313</v>
      </c>
      <c r="D222" s="10">
        <v>1</v>
      </c>
    </row>
    <row r="223" spans="1:4" x14ac:dyDescent="0.25">
      <c r="A223" s="10" t="s">
        <v>292</v>
      </c>
      <c r="B223" s="10" t="s">
        <v>36</v>
      </c>
      <c r="C223" s="10" t="s">
        <v>314</v>
      </c>
      <c r="D223" s="10">
        <v>1</v>
      </c>
    </row>
    <row r="224" spans="1:4" x14ac:dyDescent="0.25">
      <c r="A224" s="10" t="s">
        <v>292</v>
      </c>
      <c r="B224" s="10" t="s">
        <v>36</v>
      </c>
      <c r="C224" s="10" t="s">
        <v>315</v>
      </c>
      <c r="D224" s="10">
        <v>1</v>
      </c>
    </row>
    <row r="225" spans="1:4" x14ac:dyDescent="0.25">
      <c r="A225" s="10" t="s">
        <v>292</v>
      </c>
      <c r="B225" s="10" t="s">
        <v>36</v>
      </c>
      <c r="C225" s="10" t="s">
        <v>316</v>
      </c>
      <c r="D225" s="10">
        <v>1</v>
      </c>
    </row>
    <row r="226" spans="1:4" x14ac:dyDescent="0.25">
      <c r="A226" s="10" t="s">
        <v>292</v>
      </c>
      <c r="B226" s="10" t="s">
        <v>36</v>
      </c>
      <c r="C226" s="10" t="s">
        <v>317</v>
      </c>
      <c r="D226" s="10">
        <v>1</v>
      </c>
    </row>
    <row r="227" spans="1:4" x14ac:dyDescent="0.25">
      <c r="A227" s="10" t="s">
        <v>292</v>
      </c>
      <c r="B227" s="10" t="s">
        <v>36</v>
      </c>
      <c r="C227" s="10" t="s">
        <v>318</v>
      </c>
      <c r="D227" s="10">
        <v>1</v>
      </c>
    </row>
    <row r="228" spans="1:4" x14ac:dyDescent="0.25">
      <c r="A228" s="10" t="s">
        <v>292</v>
      </c>
      <c r="B228" s="10" t="s">
        <v>36</v>
      </c>
      <c r="C228" s="10" t="s">
        <v>319</v>
      </c>
      <c r="D228" s="10">
        <v>1</v>
      </c>
    </row>
    <row r="229" spans="1:4" x14ac:dyDescent="0.25">
      <c r="A229" s="10" t="s">
        <v>292</v>
      </c>
      <c r="B229" s="10" t="s">
        <v>36</v>
      </c>
      <c r="C229" s="10" t="s">
        <v>320</v>
      </c>
      <c r="D229" s="10">
        <v>1</v>
      </c>
    </row>
    <row r="230" spans="1:4" x14ac:dyDescent="0.25">
      <c r="A230" s="10" t="s">
        <v>292</v>
      </c>
      <c r="B230" s="10" t="s">
        <v>36</v>
      </c>
      <c r="C230" s="10" t="s">
        <v>321</v>
      </c>
      <c r="D230" s="10">
        <v>1</v>
      </c>
    </row>
    <row r="231" spans="1:4" x14ac:dyDescent="0.25">
      <c r="A231" s="10" t="s">
        <v>292</v>
      </c>
      <c r="B231" s="10" t="s">
        <v>36</v>
      </c>
      <c r="C231" s="10" t="s">
        <v>322</v>
      </c>
      <c r="D231" s="10">
        <v>1</v>
      </c>
    </row>
    <row r="232" spans="1:4" x14ac:dyDescent="0.25">
      <c r="A232" s="10" t="s">
        <v>292</v>
      </c>
      <c r="B232" s="10" t="s">
        <v>36</v>
      </c>
      <c r="C232" s="10" t="s">
        <v>323</v>
      </c>
      <c r="D232" s="10">
        <v>1</v>
      </c>
    </row>
    <row r="233" spans="1:4" x14ac:dyDescent="0.25">
      <c r="A233" s="10" t="s">
        <v>292</v>
      </c>
      <c r="B233" s="10" t="s">
        <v>36</v>
      </c>
      <c r="C233" s="10" t="s">
        <v>324</v>
      </c>
      <c r="D233" s="10">
        <v>5</v>
      </c>
    </row>
    <row r="234" spans="1:4" x14ac:dyDescent="0.25">
      <c r="A234" s="10" t="s">
        <v>292</v>
      </c>
      <c r="B234" s="10" t="s">
        <v>36</v>
      </c>
      <c r="C234" s="10" t="s">
        <v>325</v>
      </c>
      <c r="D234" s="10">
        <v>1</v>
      </c>
    </row>
    <row r="235" spans="1:4" x14ac:dyDescent="0.25">
      <c r="A235" s="10" t="s">
        <v>292</v>
      </c>
      <c r="B235" s="10" t="s">
        <v>36</v>
      </c>
      <c r="C235" s="10" t="s">
        <v>326</v>
      </c>
      <c r="D235" s="10">
        <v>1</v>
      </c>
    </row>
    <row r="236" spans="1:4" x14ac:dyDescent="0.25">
      <c r="A236" s="10" t="s">
        <v>292</v>
      </c>
      <c r="B236" s="10" t="s">
        <v>36</v>
      </c>
      <c r="C236" s="10" t="s">
        <v>327</v>
      </c>
      <c r="D236" s="10">
        <v>3</v>
      </c>
    </row>
    <row r="237" spans="1:4" x14ac:dyDescent="0.25">
      <c r="A237" s="10" t="s">
        <v>292</v>
      </c>
      <c r="B237" s="10" t="s">
        <v>36</v>
      </c>
      <c r="C237" s="10" t="s">
        <v>145</v>
      </c>
      <c r="D237" s="10">
        <v>2</v>
      </c>
    </row>
    <row r="238" spans="1:4" x14ac:dyDescent="0.25">
      <c r="A238" s="10" t="s">
        <v>292</v>
      </c>
      <c r="B238" s="10" t="s">
        <v>36</v>
      </c>
      <c r="C238" s="10" t="s">
        <v>328</v>
      </c>
      <c r="D238" s="10">
        <v>1</v>
      </c>
    </row>
    <row r="239" spans="1:4" x14ac:dyDescent="0.25">
      <c r="A239" s="10" t="s">
        <v>292</v>
      </c>
      <c r="B239" s="10" t="s">
        <v>36</v>
      </c>
      <c r="C239" s="10" t="s">
        <v>329</v>
      </c>
      <c r="D239" s="10">
        <v>1</v>
      </c>
    </row>
    <row r="240" spans="1:4" x14ac:dyDescent="0.25">
      <c r="A240" s="10" t="s">
        <v>292</v>
      </c>
      <c r="B240" s="10" t="s">
        <v>36</v>
      </c>
      <c r="C240" s="10" t="s">
        <v>330</v>
      </c>
      <c r="D240" s="10">
        <v>1</v>
      </c>
    </row>
    <row r="241" spans="1:4" x14ac:dyDescent="0.25">
      <c r="A241" s="10" t="s">
        <v>292</v>
      </c>
      <c r="B241" s="10" t="s">
        <v>36</v>
      </c>
      <c r="C241" s="10" t="s">
        <v>331</v>
      </c>
      <c r="D241" s="10">
        <v>2</v>
      </c>
    </row>
    <row r="242" spans="1:4" x14ac:dyDescent="0.25">
      <c r="A242" s="10" t="s">
        <v>292</v>
      </c>
      <c r="B242" s="10" t="s">
        <v>36</v>
      </c>
      <c r="C242" s="10" t="s">
        <v>332</v>
      </c>
      <c r="D242" s="10">
        <v>1</v>
      </c>
    </row>
    <row r="243" spans="1:4" x14ac:dyDescent="0.25">
      <c r="A243" s="10" t="s">
        <v>292</v>
      </c>
      <c r="B243" s="10" t="s">
        <v>36</v>
      </c>
      <c r="C243" s="10" t="s">
        <v>333</v>
      </c>
      <c r="D243" s="10">
        <v>1</v>
      </c>
    </row>
    <row r="244" spans="1:4" x14ac:dyDescent="0.25">
      <c r="A244" s="10" t="s">
        <v>292</v>
      </c>
      <c r="B244" s="10" t="s">
        <v>36</v>
      </c>
      <c r="C244" s="10" t="s">
        <v>334</v>
      </c>
      <c r="D244" s="10">
        <v>1</v>
      </c>
    </row>
    <row r="245" spans="1:4" x14ac:dyDescent="0.25">
      <c r="A245" s="10" t="s">
        <v>292</v>
      </c>
      <c r="B245" s="10" t="s">
        <v>36</v>
      </c>
      <c r="C245" s="10" t="s">
        <v>335</v>
      </c>
      <c r="D245" s="10">
        <v>2</v>
      </c>
    </row>
    <row r="246" spans="1:4" x14ac:dyDescent="0.25">
      <c r="A246" s="10" t="s">
        <v>292</v>
      </c>
      <c r="B246" s="10" t="s">
        <v>36</v>
      </c>
      <c r="C246" s="10" t="s">
        <v>336</v>
      </c>
      <c r="D246" s="10">
        <v>1</v>
      </c>
    </row>
    <row r="247" spans="1:4" x14ac:dyDescent="0.25">
      <c r="A247" s="10" t="s">
        <v>292</v>
      </c>
      <c r="B247" s="10" t="s">
        <v>36</v>
      </c>
      <c r="C247" s="10" t="s">
        <v>337</v>
      </c>
      <c r="D247" s="10">
        <v>1</v>
      </c>
    </row>
    <row r="248" spans="1:4" x14ac:dyDescent="0.25">
      <c r="A248" s="10" t="s">
        <v>292</v>
      </c>
      <c r="B248" s="10" t="s">
        <v>36</v>
      </c>
      <c r="C248" s="10" t="s">
        <v>338</v>
      </c>
      <c r="D248" s="10">
        <v>1</v>
      </c>
    </row>
    <row r="249" spans="1:4" x14ac:dyDescent="0.25">
      <c r="A249" s="10" t="s">
        <v>292</v>
      </c>
      <c r="B249" s="10" t="s">
        <v>36</v>
      </c>
      <c r="C249" s="10" t="s">
        <v>339</v>
      </c>
      <c r="D249" s="10">
        <v>1</v>
      </c>
    </row>
    <row r="250" spans="1:4" x14ac:dyDescent="0.25">
      <c r="A250" s="10" t="s">
        <v>292</v>
      </c>
      <c r="B250" s="10" t="s">
        <v>36</v>
      </c>
      <c r="C250" s="10" t="s">
        <v>340</v>
      </c>
      <c r="D250" s="10">
        <v>1</v>
      </c>
    </row>
    <row r="251" spans="1:4" x14ac:dyDescent="0.25">
      <c r="A251" s="10" t="s">
        <v>292</v>
      </c>
      <c r="B251" s="10" t="s">
        <v>36</v>
      </c>
      <c r="C251" s="10" t="s">
        <v>341</v>
      </c>
      <c r="D251" s="10">
        <v>1</v>
      </c>
    </row>
    <row r="252" spans="1:4" x14ac:dyDescent="0.25">
      <c r="A252" s="10" t="s">
        <v>292</v>
      </c>
      <c r="B252" s="10" t="s">
        <v>36</v>
      </c>
      <c r="C252" s="10" t="s">
        <v>342</v>
      </c>
      <c r="D252" s="10">
        <v>1</v>
      </c>
    </row>
    <row r="253" spans="1:4" x14ac:dyDescent="0.25">
      <c r="A253" s="10" t="s">
        <v>292</v>
      </c>
      <c r="B253" s="10" t="s">
        <v>36</v>
      </c>
      <c r="C253" s="10" t="s">
        <v>343</v>
      </c>
      <c r="D253" s="10">
        <v>1</v>
      </c>
    </row>
    <row r="254" spans="1:4" x14ac:dyDescent="0.25">
      <c r="A254" s="10" t="s">
        <v>292</v>
      </c>
      <c r="B254" s="10" t="s">
        <v>44</v>
      </c>
      <c r="C254" s="10" t="s">
        <v>344</v>
      </c>
      <c r="D254" s="10">
        <v>1</v>
      </c>
    </row>
    <row r="255" spans="1:4" x14ac:dyDescent="0.25">
      <c r="A255" s="10" t="s">
        <v>292</v>
      </c>
      <c r="B255" s="10" t="s">
        <v>44</v>
      </c>
      <c r="C255" s="10" t="s">
        <v>345</v>
      </c>
      <c r="D255" s="10">
        <v>2</v>
      </c>
    </row>
    <row r="256" spans="1:4" x14ac:dyDescent="0.25">
      <c r="A256" s="10" t="s">
        <v>292</v>
      </c>
      <c r="B256" s="10" t="s">
        <v>44</v>
      </c>
      <c r="C256" s="10" t="s">
        <v>173</v>
      </c>
      <c r="D256" s="10">
        <v>1</v>
      </c>
    </row>
    <row r="257" spans="1:4" x14ac:dyDescent="0.25">
      <c r="A257" s="10" t="s">
        <v>292</v>
      </c>
      <c r="B257" s="10" t="s">
        <v>44</v>
      </c>
      <c r="C257" s="10" t="s">
        <v>346</v>
      </c>
      <c r="D257" s="10">
        <v>1</v>
      </c>
    </row>
    <row r="258" spans="1:4" x14ac:dyDescent="0.25">
      <c r="A258" s="10" t="s">
        <v>292</v>
      </c>
      <c r="B258" s="10" t="s">
        <v>44</v>
      </c>
      <c r="C258" s="10" t="s">
        <v>347</v>
      </c>
      <c r="D258" s="10">
        <v>1</v>
      </c>
    </row>
    <row r="259" spans="1:4" x14ac:dyDescent="0.25">
      <c r="A259" s="10" t="s">
        <v>292</v>
      </c>
      <c r="B259" s="10" t="s">
        <v>44</v>
      </c>
      <c r="C259" s="10" t="s">
        <v>348</v>
      </c>
      <c r="D259" s="10">
        <v>1</v>
      </c>
    </row>
    <row r="260" spans="1:4" x14ac:dyDescent="0.25">
      <c r="A260" s="10" t="s">
        <v>292</v>
      </c>
      <c r="B260" s="10" t="s">
        <v>44</v>
      </c>
      <c r="C260" s="10" t="s">
        <v>193</v>
      </c>
      <c r="D260" s="10">
        <v>1</v>
      </c>
    </row>
    <row r="261" spans="1:4" x14ac:dyDescent="0.25">
      <c r="A261" s="10" t="s">
        <v>292</v>
      </c>
      <c r="B261" s="10" t="s">
        <v>44</v>
      </c>
      <c r="C261" s="10" t="s">
        <v>349</v>
      </c>
      <c r="D261" s="10">
        <v>1</v>
      </c>
    </row>
    <row r="262" spans="1:4" x14ac:dyDescent="0.25">
      <c r="A262" s="10" t="s">
        <v>292</v>
      </c>
      <c r="B262" s="10" t="s">
        <v>44</v>
      </c>
      <c r="C262" s="10" t="s">
        <v>350</v>
      </c>
      <c r="D262" s="10">
        <v>1</v>
      </c>
    </row>
    <row r="263" spans="1:4" x14ac:dyDescent="0.25">
      <c r="A263" s="10" t="s">
        <v>292</v>
      </c>
      <c r="B263" s="10" t="s">
        <v>44</v>
      </c>
      <c r="C263" s="10" t="s">
        <v>120</v>
      </c>
      <c r="D263" s="10">
        <v>1</v>
      </c>
    </row>
    <row r="264" spans="1:4" x14ac:dyDescent="0.25">
      <c r="A264" s="10" t="s">
        <v>292</v>
      </c>
      <c r="B264" s="10" t="s">
        <v>44</v>
      </c>
      <c r="C264" s="10" t="s">
        <v>351</v>
      </c>
      <c r="D264" s="10">
        <v>1</v>
      </c>
    </row>
    <row r="265" spans="1:4" x14ac:dyDescent="0.25">
      <c r="A265" s="10" t="s">
        <v>292</v>
      </c>
      <c r="B265" s="10" t="s">
        <v>44</v>
      </c>
      <c r="C265" s="10" t="s">
        <v>352</v>
      </c>
      <c r="D265" s="10">
        <v>1</v>
      </c>
    </row>
    <row r="266" spans="1:4" x14ac:dyDescent="0.25">
      <c r="A266" s="10" t="s">
        <v>292</v>
      </c>
      <c r="B266" s="10" t="s">
        <v>44</v>
      </c>
      <c r="C266" s="10" t="s">
        <v>104</v>
      </c>
      <c r="D266" s="10">
        <v>1</v>
      </c>
    </row>
    <row r="267" spans="1:4" x14ac:dyDescent="0.25">
      <c r="A267" s="10" t="s">
        <v>292</v>
      </c>
      <c r="B267" s="10" t="s">
        <v>44</v>
      </c>
      <c r="C267" s="10" t="s">
        <v>353</v>
      </c>
      <c r="D267" s="10">
        <v>1</v>
      </c>
    </row>
    <row r="268" spans="1:4" x14ac:dyDescent="0.25">
      <c r="A268" s="10" t="s">
        <v>292</v>
      </c>
      <c r="B268" s="10" t="s">
        <v>44</v>
      </c>
      <c r="C268" s="10" t="s">
        <v>354</v>
      </c>
      <c r="D268" s="10">
        <v>1</v>
      </c>
    </row>
    <row r="269" spans="1:4" x14ac:dyDescent="0.25">
      <c r="A269" s="10" t="s">
        <v>292</v>
      </c>
      <c r="B269" s="10" t="s">
        <v>44</v>
      </c>
      <c r="C269" s="10" t="s">
        <v>355</v>
      </c>
      <c r="D269" s="10">
        <v>1</v>
      </c>
    </row>
    <row r="270" spans="1:4" x14ac:dyDescent="0.25">
      <c r="A270" s="10" t="s">
        <v>292</v>
      </c>
      <c r="B270" s="10" t="s">
        <v>44</v>
      </c>
      <c r="C270" s="10" t="s">
        <v>356</v>
      </c>
      <c r="D270" s="10">
        <v>1</v>
      </c>
    </row>
    <row r="271" spans="1:4" x14ac:dyDescent="0.25">
      <c r="A271" s="10" t="s">
        <v>292</v>
      </c>
      <c r="B271" s="10" t="s">
        <v>44</v>
      </c>
      <c r="C271" s="10" t="s">
        <v>357</v>
      </c>
      <c r="D271" s="10">
        <v>1</v>
      </c>
    </row>
    <row r="272" spans="1:4" x14ac:dyDescent="0.25">
      <c r="A272" s="10" t="s">
        <v>292</v>
      </c>
      <c r="B272" s="10" t="s">
        <v>44</v>
      </c>
      <c r="C272" s="10" t="s">
        <v>358</v>
      </c>
      <c r="D272" s="10">
        <v>1</v>
      </c>
    </row>
    <row r="273" spans="1:4" x14ac:dyDescent="0.25">
      <c r="A273" s="10" t="s">
        <v>292</v>
      </c>
      <c r="B273" s="10" t="s">
        <v>44</v>
      </c>
      <c r="C273" s="10" t="s">
        <v>359</v>
      </c>
      <c r="D273" s="10">
        <v>1</v>
      </c>
    </row>
    <row r="274" spans="1:4" x14ac:dyDescent="0.25">
      <c r="A274" s="10" t="s">
        <v>292</v>
      </c>
      <c r="B274" s="10" t="s">
        <v>44</v>
      </c>
      <c r="C274" s="10" t="s">
        <v>360</v>
      </c>
      <c r="D274" s="10">
        <v>1</v>
      </c>
    </row>
    <row r="275" spans="1:4" x14ac:dyDescent="0.25">
      <c r="A275" s="10" t="s">
        <v>292</v>
      </c>
      <c r="B275" s="10" t="s">
        <v>64</v>
      </c>
      <c r="C275" s="10" t="s">
        <v>361</v>
      </c>
      <c r="D275" s="10">
        <v>1</v>
      </c>
    </row>
    <row r="276" spans="1:4" x14ac:dyDescent="0.25">
      <c r="A276" s="10" t="s">
        <v>292</v>
      </c>
      <c r="B276" s="10" t="s">
        <v>64</v>
      </c>
      <c r="C276" s="10" t="s">
        <v>362</v>
      </c>
      <c r="D276" s="10">
        <v>1</v>
      </c>
    </row>
    <row r="277" spans="1:4" x14ac:dyDescent="0.25">
      <c r="A277" s="10" t="s">
        <v>292</v>
      </c>
      <c r="B277" s="10" t="s">
        <v>64</v>
      </c>
      <c r="C277" s="10" t="s">
        <v>363</v>
      </c>
      <c r="D277" s="10">
        <v>1</v>
      </c>
    </row>
    <row r="278" spans="1:4" x14ac:dyDescent="0.25">
      <c r="A278" s="10" t="s">
        <v>292</v>
      </c>
      <c r="B278" s="10" t="s">
        <v>64</v>
      </c>
      <c r="C278" s="10" t="s">
        <v>364</v>
      </c>
      <c r="D278" s="10">
        <v>1</v>
      </c>
    </row>
    <row r="279" spans="1:4" x14ac:dyDescent="0.25">
      <c r="A279" s="10" t="s">
        <v>292</v>
      </c>
      <c r="B279" s="10" t="s">
        <v>64</v>
      </c>
      <c r="C279" s="10" t="s">
        <v>350</v>
      </c>
      <c r="D279" s="10">
        <v>1</v>
      </c>
    </row>
    <row r="280" spans="1:4" x14ac:dyDescent="0.25">
      <c r="A280" s="10" t="s">
        <v>292</v>
      </c>
      <c r="B280" s="10" t="s">
        <v>64</v>
      </c>
      <c r="C280" s="10" t="s">
        <v>365</v>
      </c>
      <c r="D280" s="10">
        <v>1</v>
      </c>
    </row>
    <row r="281" spans="1:4" x14ac:dyDescent="0.25">
      <c r="A281" s="10" t="s">
        <v>292</v>
      </c>
      <c r="B281" s="10" t="s">
        <v>64</v>
      </c>
      <c r="C281" s="10" t="s">
        <v>366</v>
      </c>
      <c r="D281" s="10">
        <v>1</v>
      </c>
    </row>
    <row r="282" spans="1:4" x14ac:dyDescent="0.25">
      <c r="A282" s="10" t="s">
        <v>292</v>
      </c>
      <c r="B282" s="10" t="s">
        <v>64</v>
      </c>
      <c r="C282" s="10" t="s">
        <v>367</v>
      </c>
      <c r="D282" s="10">
        <v>2</v>
      </c>
    </row>
    <row r="283" spans="1:4" x14ac:dyDescent="0.25">
      <c r="A283" s="10" t="s">
        <v>292</v>
      </c>
      <c r="B283" s="10" t="s">
        <v>64</v>
      </c>
      <c r="C283" s="10" t="s">
        <v>368</v>
      </c>
      <c r="D283" s="10">
        <v>1</v>
      </c>
    </row>
    <row r="284" spans="1:4" x14ac:dyDescent="0.25">
      <c r="A284" s="10" t="s">
        <v>292</v>
      </c>
      <c r="B284" s="10" t="s">
        <v>64</v>
      </c>
      <c r="C284" s="10" t="s">
        <v>369</v>
      </c>
      <c r="D284" s="10">
        <v>1</v>
      </c>
    </row>
    <row r="285" spans="1:4" x14ac:dyDescent="0.25">
      <c r="A285" s="10" t="s">
        <v>292</v>
      </c>
      <c r="B285" s="10" t="s">
        <v>75</v>
      </c>
      <c r="C285" s="10" t="s">
        <v>370</v>
      </c>
      <c r="D285" s="10">
        <v>1</v>
      </c>
    </row>
    <row r="286" spans="1:4" x14ac:dyDescent="0.25">
      <c r="A286" s="10" t="s">
        <v>292</v>
      </c>
      <c r="B286" s="10" t="s">
        <v>75</v>
      </c>
      <c r="C286" s="10" t="s">
        <v>304</v>
      </c>
      <c r="D286" s="10">
        <v>2</v>
      </c>
    </row>
    <row r="287" spans="1:4" x14ac:dyDescent="0.25">
      <c r="A287" s="10" t="s">
        <v>292</v>
      </c>
      <c r="B287" s="10" t="s">
        <v>75</v>
      </c>
      <c r="C287" s="10" t="s">
        <v>345</v>
      </c>
      <c r="D287" s="10">
        <v>1</v>
      </c>
    </row>
    <row r="288" spans="1:4" x14ac:dyDescent="0.25">
      <c r="A288" s="10" t="s">
        <v>292</v>
      </c>
      <c r="B288" s="10" t="s">
        <v>75</v>
      </c>
      <c r="C288" s="10" t="s">
        <v>371</v>
      </c>
      <c r="D288" s="10">
        <v>2</v>
      </c>
    </row>
    <row r="289" spans="1:4" x14ac:dyDescent="0.25">
      <c r="A289" s="10" t="s">
        <v>292</v>
      </c>
      <c r="B289" s="10" t="s">
        <v>75</v>
      </c>
      <c r="C289" s="10" t="s">
        <v>140</v>
      </c>
      <c r="D289" s="10">
        <v>1</v>
      </c>
    </row>
    <row r="290" spans="1:4" x14ac:dyDescent="0.25">
      <c r="A290" s="10" t="s">
        <v>292</v>
      </c>
      <c r="B290" s="10" t="s">
        <v>75</v>
      </c>
      <c r="C290" s="10" t="s">
        <v>372</v>
      </c>
      <c r="D290" s="10">
        <v>2</v>
      </c>
    </row>
    <row r="291" spans="1:4" x14ac:dyDescent="0.25">
      <c r="A291" s="10" t="s">
        <v>292</v>
      </c>
      <c r="B291" s="10" t="s">
        <v>75</v>
      </c>
      <c r="C291" s="10" t="s">
        <v>373</v>
      </c>
      <c r="D291" s="10">
        <v>1</v>
      </c>
    </row>
    <row r="292" spans="1:4" x14ac:dyDescent="0.25">
      <c r="A292" s="10" t="s">
        <v>292</v>
      </c>
      <c r="B292" s="10" t="s">
        <v>75</v>
      </c>
      <c r="C292" s="10" t="s">
        <v>374</v>
      </c>
      <c r="D292" s="10">
        <v>1</v>
      </c>
    </row>
    <row r="293" spans="1:4" x14ac:dyDescent="0.25">
      <c r="A293" s="10" t="s">
        <v>292</v>
      </c>
      <c r="B293" s="10" t="s">
        <v>75</v>
      </c>
      <c r="C293" s="10" t="s">
        <v>375</v>
      </c>
      <c r="D293" s="10">
        <v>1</v>
      </c>
    </row>
    <row r="294" spans="1:4" x14ac:dyDescent="0.25">
      <c r="A294" s="10" t="s">
        <v>292</v>
      </c>
      <c r="B294" s="10" t="s">
        <v>75</v>
      </c>
      <c r="C294" s="10" t="s">
        <v>335</v>
      </c>
      <c r="D294" s="10">
        <v>1</v>
      </c>
    </row>
    <row r="295" spans="1:4" x14ac:dyDescent="0.25">
      <c r="A295" s="10" t="s">
        <v>292</v>
      </c>
      <c r="B295" s="10" t="s">
        <v>75</v>
      </c>
      <c r="C295" s="10" t="s">
        <v>376</v>
      </c>
      <c r="D295" s="10">
        <v>1</v>
      </c>
    </row>
    <row r="296" spans="1:4" x14ac:dyDescent="0.25">
      <c r="A296" s="10" t="s">
        <v>292</v>
      </c>
      <c r="B296" s="10" t="s">
        <v>75</v>
      </c>
      <c r="C296" s="10" t="s">
        <v>377</v>
      </c>
      <c r="D296" s="10">
        <v>1</v>
      </c>
    </row>
    <row r="297" spans="1:4" x14ac:dyDescent="0.25">
      <c r="A297" s="10" t="s">
        <v>378</v>
      </c>
      <c r="B297" s="10" t="s">
        <v>49</v>
      </c>
      <c r="C297" s="10" t="s">
        <v>379</v>
      </c>
      <c r="D297" s="10">
        <v>2</v>
      </c>
    </row>
    <row r="298" spans="1:4" x14ac:dyDescent="0.25">
      <c r="A298" s="10" t="s">
        <v>378</v>
      </c>
      <c r="B298" s="10" t="s">
        <v>49</v>
      </c>
      <c r="C298" s="10" t="s">
        <v>380</v>
      </c>
      <c r="D298" s="10">
        <v>2</v>
      </c>
    </row>
    <row r="299" spans="1:4" x14ac:dyDescent="0.25">
      <c r="A299" s="10" t="s">
        <v>378</v>
      </c>
      <c r="B299" s="10" t="s">
        <v>49</v>
      </c>
      <c r="C299" s="10" t="s">
        <v>381</v>
      </c>
      <c r="D299" s="10">
        <v>1</v>
      </c>
    </row>
    <row r="300" spans="1:4" x14ac:dyDescent="0.25">
      <c r="A300" s="10" t="s">
        <v>378</v>
      </c>
      <c r="B300" s="10" t="s">
        <v>49</v>
      </c>
      <c r="C300" s="10" t="s">
        <v>382</v>
      </c>
      <c r="D300" s="10">
        <v>1</v>
      </c>
    </row>
    <row r="301" spans="1:4" x14ac:dyDescent="0.25">
      <c r="A301" s="10" t="s">
        <v>378</v>
      </c>
      <c r="B301" s="10" t="s">
        <v>49</v>
      </c>
      <c r="C301" s="10" t="s">
        <v>242</v>
      </c>
      <c r="D301" s="10">
        <v>2</v>
      </c>
    </row>
    <row r="302" spans="1:4" x14ac:dyDescent="0.25">
      <c r="A302" s="10" t="s">
        <v>378</v>
      </c>
      <c r="B302" s="10" t="s">
        <v>49</v>
      </c>
      <c r="C302" s="10" t="s">
        <v>383</v>
      </c>
      <c r="D302" s="10">
        <v>1</v>
      </c>
    </row>
    <row r="303" spans="1:4" x14ac:dyDescent="0.25">
      <c r="A303" s="10" t="s">
        <v>378</v>
      </c>
      <c r="B303" s="10" t="s">
        <v>49</v>
      </c>
      <c r="C303" s="10" t="s">
        <v>384</v>
      </c>
      <c r="D303" s="10">
        <v>1</v>
      </c>
    </row>
    <row r="304" spans="1:4" x14ac:dyDescent="0.25">
      <c r="A304" s="10" t="s">
        <v>378</v>
      </c>
      <c r="B304" s="10" t="s">
        <v>49</v>
      </c>
      <c r="C304" s="10" t="s">
        <v>385</v>
      </c>
      <c r="D304" s="10">
        <v>1</v>
      </c>
    </row>
    <row r="305" spans="1:4" x14ac:dyDescent="0.25">
      <c r="A305" s="10" t="s">
        <v>378</v>
      </c>
      <c r="B305" s="10" t="s">
        <v>49</v>
      </c>
      <c r="C305" s="10" t="s">
        <v>175</v>
      </c>
      <c r="D305" s="10">
        <v>3</v>
      </c>
    </row>
    <row r="306" spans="1:4" x14ac:dyDescent="0.25">
      <c r="A306" s="10" t="s">
        <v>378</v>
      </c>
      <c r="B306" s="10" t="s">
        <v>49</v>
      </c>
      <c r="C306" s="10" t="s">
        <v>177</v>
      </c>
      <c r="D306" s="10">
        <v>16</v>
      </c>
    </row>
    <row r="307" spans="1:4" x14ac:dyDescent="0.25">
      <c r="A307" s="10" t="s">
        <v>378</v>
      </c>
      <c r="B307" s="10" t="s">
        <v>49</v>
      </c>
      <c r="C307" s="10" t="s">
        <v>386</v>
      </c>
      <c r="D307" s="10">
        <v>1</v>
      </c>
    </row>
    <row r="308" spans="1:4" x14ac:dyDescent="0.25">
      <c r="A308" s="10" t="s">
        <v>378</v>
      </c>
      <c r="B308" s="10" t="s">
        <v>49</v>
      </c>
      <c r="C308" s="10" t="s">
        <v>387</v>
      </c>
      <c r="D308" s="10">
        <v>1</v>
      </c>
    </row>
    <row r="309" spans="1:4" x14ac:dyDescent="0.25">
      <c r="A309" s="10" t="s">
        <v>378</v>
      </c>
      <c r="B309" s="10" t="s">
        <v>49</v>
      </c>
      <c r="C309" s="10" t="s">
        <v>388</v>
      </c>
      <c r="D309" s="10">
        <v>1</v>
      </c>
    </row>
    <row r="310" spans="1:4" x14ac:dyDescent="0.25">
      <c r="A310" s="10" t="s">
        <v>378</v>
      </c>
      <c r="B310" s="10" t="s">
        <v>49</v>
      </c>
      <c r="C310" s="10" t="s">
        <v>389</v>
      </c>
      <c r="D310" s="10">
        <v>1</v>
      </c>
    </row>
    <row r="311" spans="1:4" x14ac:dyDescent="0.25">
      <c r="A311" s="10" t="s">
        <v>378</v>
      </c>
      <c r="B311" s="10" t="s">
        <v>49</v>
      </c>
      <c r="C311" s="10" t="s">
        <v>390</v>
      </c>
      <c r="D311" s="10">
        <v>1</v>
      </c>
    </row>
    <row r="312" spans="1:4" x14ac:dyDescent="0.25">
      <c r="A312" s="10" t="s">
        <v>378</v>
      </c>
      <c r="B312" s="10" t="s">
        <v>49</v>
      </c>
      <c r="C312" s="10" t="s">
        <v>391</v>
      </c>
      <c r="D312" s="10">
        <v>2</v>
      </c>
    </row>
    <row r="313" spans="1:4" x14ac:dyDescent="0.25">
      <c r="A313" s="10" t="s">
        <v>378</v>
      </c>
      <c r="B313" s="10" t="s">
        <v>49</v>
      </c>
      <c r="C313" s="10" t="s">
        <v>392</v>
      </c>
      <c r="D313" s="10">
        <v>2</v>
      </c>
    </row>
    <row r="314" spans="1:4" x14ac:dyDescent="0.25">
      <c r="A314" s="10" t="s">
        <v>378</v>
      </c>
      <c r="B314" s="10" t="s">
        <v>49</v>
      </c>
      <c r="C314" s="10" t="s">
        <v>186</v>
      </c>
      <c r="D314" s="10">
        <v>1</v>
      </c>
    </row>
    <row r="315" spans="1:4" x14ac:dyDescent="0.25">
      <c r="A315" s="10" t="s">
        <v>378</v>
      </c>
      <c r="B315" s="10" t="s">
        <v>49</v>
      </c>
      <c r="C315" s="10" t="s">
        <v>393</v>
      </c>
      <c r="D315" s="10">
        <v>3</v>
      </c>
    </row>
    <row r="316" spans="1:4" x14ac:dyDescent="0.25">
      <c r="A316" s="10" t="s">
        <v>378</v>
      </c>
      <c r="B316" s="10" t="s">
        <v>49</v>
      </c>
      <c r="C316" s="10" t="s">
        <v>187</v>
      </c>
      <c r="D316" s="10">
        <v>1</v>
      </c>
    </row>
    <row r="317" spans="1:4" x14ac:dyDescent="0.25">
      <c r="A317" s="10" t="s">
        <v>378</v>
      </c>
      <c r="B317" s="10" t="s">
        <v>49</v>
      </c>
      <c r="C317" s="10" t="s">
        <v>394</v>
      </c>
      <c r="D317" s="10">
        <v>3</v>
      </c>
    </row>
    <row r="318" spans="1:4" x14ac:dyDescent="0.25">
      <c r="A318" s="10" t="s">
        <v>378</v>
      </c>
      <c r="B318" s="10" t="s">
        <v>49</v>
      </c>
      <c r="C318" s="10" t="s">
        <v>395</v>
      </c>
      <c r="D318" s="10">
        <v>1</v>
      </c>
    </row>
    <row r="319" spans="1:4" x14ac:dyDescent="0.25">
      <c r="A319" s="10" t="s">
        <v>378</v>
      </c>
      <c r="B319" s="10" t="s">
        <v>49</v>
      </c>
      <c r="C319" s="10" t="s">
        <v>396</v>
      </c>
      <c r="D319" s="10">
        <v>2</v>
      </c>
    </row>
    <row r="320" spans="1:4" x14ac:dyDescent="0.25">
      <c r="A320" s="10" t="s">
        <v>378</v>
      </c>
      <c r="B320" s="10" t="s">
        <v>49</v>
      </c>
      <c r="C320" s="10" t="s">
        <v>397</v>
      </c>
      <c r="D320" s="10">
        <v>1</v>
      </c>
    </row>
    <row r="321" spans="1:4" x14ac:dyDescent="0.25">
      <c r="A321" s="10" t="s">
        <v>378</v>
      </c>
      <c r="B321" s="10" t="s">
        <v>49</v>
      </c>
      <c r="C321" s="10" t="s">
        <v>398</v>
      </c>
      <c r="D321" s="10">
        <v>4</v>
      </c>
    </row>
    <row r="322" spans="1:4" x14ac:dyDescent="0.25">
      <c r="A322" s="10" t="s">
        <v>378</v>
      </c>
      <c r="B322" s="10" t="s">
        <v>49</v>
      </c>
      <c r="C322" s="10" t="s">
        <v>399</v>
      </c>
      <c r="D322" s="10">
        <v>2</v>
      </c>
    </row>
    <row r="323" spans="1:4" x14ac:dyDescent="0.25">
      <c r="A323" s="10" t="s">
        <v>378</v>
      </c>
      <c r="B323" s="10" t="s">
        <v>49</v>
      </c>
      <c r="C323" s="10" t="s">
        <v>400</v>
      </c>
      <c r="D323" s="10">
        <v>1</v>
      </c>
    </row>
    <row r="324" spans="1:4" x14ac:dyDescent="0.25">
      <c r="A324" s="10" t="s">
        <v>378</v>
      </c>
      <c r="B324" s="10" t="s">
        <v>49</v>
      </c>
      <c r="C324" s="10" t="s">
        <v>191</v>
      </c>
      <c r="D324" s="10">
        <v>1</v>
      </c>
    </row>
    <row r="325" spans="1:4" x14ac:dyDescent="0.25">
      <c r="A325" s="10" t="s">
        <v>378</v>
      </c>
      <c r="B325" s="10" t="s">
        <v>66</v>
      </c>
      <c r="C325" s="10" t="s">
        <v>401</v>
      </c>
      <c r="D325" s="10">
        <v>3</v>
      </c>
    </row>
    <row r="326" spans="1:4" x14ac:dyDescent="0.25">
      <c r="A326" s="10" t="s">
        <v>378</v>
      </c>
      <c r="B326" s="10" t="s">
        <v>66</v>
      </c>
      <c r="C326" s="10" t="s">
        <v>196</v>
      </c>
      <c r="D326" s="10">
        <v>1</v>
      </c>
    </row>
    <row r="327" spans="1:4" x14ac:dyDescent="0.25">
      <c r="A327" s="10" t="s">
        <v>378</v>
      </c>
      <c r="B327" s="10" t="s">
        <v>66</v>
      </c>
      <c r="C327" s="10" t="s">
        <v>177</v>
      </c>
      <c r="D327" s="10">
        <v>3</v>
      </c>
    </row>
    <row r="328" spans="1:4" x14ac:dyDescent="0.25">
      <c r="A328" s="10" t="s">
        <v>378</v>
      </c>
      <c r="B328" s="10" t="s">
        <v>66</v>
      </c>
      <c r="C328" s="10" t="s">
        <v>184</v>
      </c>
      <c r="D328" s="10">
        <v>1</v>
      </c>
    </row>
    <row r="329" spans="1:4" x14ac:dyDescent="0.25">
      <c r="A329" s="10" t="s">
        <v>378</v>
      </c>
      <c r="B329" s="10" t="s">
        <v>66</v>
      </c>
      <c r="C329" s="10" t="s">
        <v>394</v>
      </c>
      <c r="D329" s="10">
        <v>1</v>
      </c>
    </row>
    <row r="330" spans="1:4" x14ac:dyDescent="0.25">
      <c r="A330" s="10" t="s">
        <v>378</v>
      </c>
      <c r="B330" s="10" t="s">
        <v>66</v>
      </c>
      <c r="C330" s="10" t="s">
        <v>398</v>
      </c>
      <c r="D330" s="10">
        <v>1</v>
      </c>
    </row>
    <row r="331" spans="1:4" x14ac:dyDescent="0.25">
      <c r="A331" s="10" t="s">
        <v>378</v>
      </c>
      <c r="B331" s="10" t="s">
        <v>71</v>
      </c>
      <c r="C331" s="10" t="s">
        <v>381</v>
      </c>
      <c r="D331" s="10">
        <v>1</v>
      </c>
    </row>
    <row r="332" spans="1:4" x14ac:dyDescent="0.25">
      <c r="A332" s="10" t="s">
        <v>378</v>
      </c>
      <c r="B332" s="10" t="s">
        <v>71</v>
      </c>
      <c r="C332" s="10" t="s">
        <v>383</v>
      </c>
      <c r="D332" s="10">
        <v>1</v>
      </c>
    </row>
    <row r="333" spans="1:4" x14ac:dyDescent="0.25">
      <c r="A333" s="10" t="s">
        <v>378</v>
      </c>
      <c r="B333" s="10" t="s">
        <v>71</v>
      </c>
      <c r="C333" s="10" t="s">
        <v>177</v>
      </c>
      <c r="D333" s="10">
        <v>5</v>
      </c>
    </row>
    <row r="334" spans="1:4" x14ac:dyDescent="0.25">
      <c r="A334" s="10" t="s">
        <v>378</v>
      </c>
      <c r="B334" s="10" t="s">
        <v>71</v>
      </c>
      <c r="C334" s="10" t="s">
        <v>389</v>
      </c>
      <c r="D334" s="10">
        <v>1</v>
      </c>
    </row>
    <row r="335" spans="1:4" x14ac:dyDescent="0.25">
      <c r="A335" s="10" t="s">
        <v>378</v>
      </c>
      <c r="B335" s="10" t="s">
        <v>71</v>
      </c>
      <c r="C335" s="10" t="s">
        <v>391</v>
      </c>
      <c r="D335" s="10">
        <v>1</v>
      </c>
    </row>
    <row r="336" spans="1:4" x14ac:dyDescent="0.25">
      <c r="A336" s="10" t="s">
        <v>378</v>
      </c>
      <c r="B336" s="10" t="s">
        <v>90</v>
      </c>
      <c r="C336" s="10" t="s">
        <v>402</v>
      </c>
      <c r="D336" s="10">
        <v>1</v>
      </c>
    </row>
    <row r="337" spans="1:4" x14ac:dyDescent="0.25">
      <c r="A337" s="10" t="s">
        <v>403</v>
      </c>
      <c r="B337" s="10" t="s">
        <v>41</v>
      </c>
      <c r="C337" s="10" t="s">
        <v>304</v>
      </c>
      <c r="D337" s="10">
        <v>1</v>
      </c>
    </row>
    <row r="338" spans="1:4" x14ac:dyDescent="0.25">
      <c r="A338" s="10" t="s">
        <v>403</v>
      </c>
      <c r="B338" s="10" t="s">
        <v>41</v>
      </c>
      <c r="C338" s="10" t="s">
        <v>404</v>
      </c>
      <c r="D338" s="10">
        <v>1</v>
      </c>
    </row>
    <row r="339" spans="1:4" x14ac:dyDescent="0.25">
      <c r="A339" s="10" t="s">
        <v>403</v>
      </c>
      <c r="B339" s="10" t="s">
        <v>41</v>
      </c>
      <c r="C339" s="10" t="s">
        <v>405</v>
      </c>
      <c r="D339" s="10">
        <v>1</v>
      </c>
    </row>
    <row r="340" spans="1:4" x14ac:dyDescent="0.25">
      <c r="A340" s="10" t="s">
        <v>403</v>
      </c>
      <c r="B340" s="10" t="s">
        <v>41</v>
      </c>
      <c r="C340" s="10" t="s">
        <v>176</v>
      </c>
      <c r="D340" s="10">
        <v>1</v>
      </c>
    </row>
    <row r="341" spans="1:4" x14ac:dyDescent="0.25">
      <c r="A341" s="10" t="s">
        <v>403</v>
      </c>
      <c r="B341" s="10" t="s">
        <v>41</v>
      </c>
      <c r="C341" s="10" t="s">
        <v>406</v>
      </c>
      <c r="D341" s="10">
        <v>1</v>
      </c>
    </row>
    <row r="342" spans="1:4" x14ac:dyDescent="0.25">
      <c r="A342" s="10" t="s">
        <v>403</v>
      </c>
      <c r="B342" s="10" t="s">
        <v>41</v>
      </c>
      <c r="C342" s="10" t="s">
        <v>407</v>
      </c>
      <c r="D342" s="10">
        <v>1</v>
      </c>
    </row>
    <row r="343" spans="1:4" x14ac:dyDescent="0.25">
      <c r="A343" s="10" t="s">
        <v>403</v>
      </c>
      <c r="B343" s="10" t="s">
        <v>41</v>
      </c>
      <c r="C343" s="10" t="s">
        <v>408</v>
      </c>
      <c r="D343" s="10">
        <v>1</v>
      </c>
    </row>
    <row r="344" spans="1:4" x14ac:dyDescent="0.25">
      <c r="A344" s="10" t="s">
        <v>403</v>
      </c>
      <c r="B344" s="10" t="s">
        <v>41</v>
      </c>
      <c r="C344" s="10" t="s">
        <v>120</v>
      </c>
      <c r="D344" s="10">
        <v>1</v>
      </c>
    </row>
    <row r="345" spans="1:4" x14ac:dyDescent="0.25">
      <c r="A345" s="10" t="s">
        <v>403</v>
      </c>
      <c r="B345" s="10" t="s">
        <v>41</v>
      </c>
      <c r="C345" s="10" t="s">
        <v>409</v>
      </c>
      <c r="D345" s="10">
        <v>1</v>
      </c>
    </row>
    <row r="346" spans="1:4" x14ac:dyDescent="0.25">
      <c r="A346" s="10" t="s">
        <v>403</v>
      </c>
      <c r="B346" s="10" t="s">
        <v>41</v>
      </c>
      <c r="C346" s="10" t="s">
        <v>410</v>
      </c>
      <c r="D346" s="10">
        <v>1</v>
      </c>
    </row>
    <row r="347" spans="1:4" x14ac:dyDescent="0.25">
      <c r="A347" s="10" t="s">
        <v>403</v>
      </c>
      <c r="B347" s="10" t="s">
        <v>41</v>
      </c>
      <c r="C347" s="10" t="s">
        <v>411</v>
      </c>
      <c r="D347" s="10">
        <v>1</v>
      </c>
    </row>
    <row r="348" spans="1:4" x14ac:dyDescent="0.25">
      <c r="A348" s="10" t="s">
        <v>403</v>
      </c>
      <c r="B348" s="10" t="s">
        <v>41</v>
      </c>
      <c r="C348" s="10" t="s">
        <v>412</v>
      </c>
      <c r="D348" s="10">
        <v>1</v>
      </c>
    </row>
    <row r="349" spans="1:4" x14ac:dyDescent="0.25">
      <c r="A349" s="10" t="s">
        <v>403</v>
      </c>
      <c r="B349" s="10" t="s">
        <v>41</v>
      </c>
      <c r="C349" s="10" t="s">
        <v>413</v>
      </c>
      <c r="D349" s="10">
        <v>1</v>
      </c>
    </row>
    <row r="350" spans="1:4" x14ac:dyDescent="0.25">
      <c r="A350" s="10" t="s">
        <v>403</v>
      </c>
      <c r="B350" s="10" t="s">
        <v>41</v>
      </c>
      <c r="C350" s="10" t="s">
        <v>414</v>
      </c>
      <c r="D350" s="10">
        <v>1</v>
      </c>
    </row>
    <row r="351" spans="1:4" x14ac:dyDescent="0.25">
      <c r="A351" s="10" t="s">
        <v>403</v>
      </c>
      <c r="B351" s="10" t="s">
        <v>70</v>
      </c>
      <c r="C351" s="10" t="s">
        <v>193</v>
      </c>
      <c r="D351" s="10">
        <v>3</v>
      </c>
    </row>
    <row r="352" spans="1:4" x14ac:dyDescent="0.25">
      <c r="A352" s="10" t="s">
        <v>403</v>
      </c>
      <c r="B352" s="10" t="s">
        <v>543</v>
      </c>
      <c r="C352" s="10" t="s">
        <v>415</v>
      </c>
      <c r="D352" s="10">
        <v>3</v>
      </c>
    </row>
    <row r="353" spans="1:4" x14ac:dyDescent="0.25">
      <c r="A353" s="10" t="s">
        <v>403</v>
      </c>
      <c r="B353" s="10" t="s">
        <v>543</v>
      </c>
      <c r="C353" s="10" t="s">
        <v>416</v>
      </c>
      <c r="D353" s="10">
        <v>1</v>
      </c>
    </row>
    <row r="354" spans="1:4" x14ac:dyDescent="0.25">
      <c r="A354" s="10" t="s">
        <v>403</v>
      </c>
      <c r="B354" s="10" t="s">
        <v>543</v>
      </c>
      <c r="C354" s="10" t="s">
        <v>410</v>
      </c>
      <c r="D354" s="10">
        <v>1</v>
      </c>
    </row>
    <row r="355" spans="1:4" x14ac:dyDescent="0.25">
      <c r="A355" s="10" t="s">
        <v>403</v>
      </c>
      <c r="B355" s="10" t="s">
        <v>543</v>
      </c>
      <c r="C355" s="10" t="s">
        <v>419</v>
      </c>
      <c r="D355" s="10">
        <v>1</v>
      </c>
    </row>
    <row r="356" spans="1:4" x14ac:dyDescent="0.25">
      <c r="A356" s="10" t="s">
        <v>403</v>
      </c>
      <c r="B356" s="10" t="s">
        <v>543</v>
      </c>
      <c r="C356" s="10" t="s">
        <v>420</v>
      </c>
      <c r="D356" s="10">
        <v>2</v>
      </c>
    </row>
    <row r="357" spans="1:4" x14ac:dyDescent="0.25">
      <c r="A357" s="10" t="s">
        <v>403</v>
      </c>
      <c r="B357" s="10" t="s">
        <v>543</v>
      </c>
      <c r="C357" s="10" t="s">
        <v>421</v>
      </c>
      <c r="D357" s="10">
        <v>2</v>
      </c>
    </row>
    <row r="358" spans="1:4" x14ac:dyDescent="0.25">
      <c r="A358" s="10" t="s">
        <v>403</v>
      </c>
      <c r="B358" s="10" t="s">
        <v>543</v>
      </c>
      <c r="C358" s="10" t="s">
        <v>422</v>
      </c>
      <c r="D358" s="10">
        <v>1</v>
      </c>
    </row>
    <row r="359" spans="1:4" x14ac:dyDescent="0.25">
      <c r="A359" s="10" t="s">
        <v>403</v>
      </c>
      <c r="B359" s="10" t="s">
        <v>542</v>
      </c>
      <c r="C359" s="10" t="s">
        <v>417</v>
      </c>
      <c r="D359" s="10">
        <v>1</v>
      </c>
    </row>
    <row r="360" spans="1:4" x14ac:dyDescent="0.25">
      <c r="A360" s="10" t="s">
        <v>403</v>
      </c>
      <c r="B360" s="10" t="s">
        <v>542</v>
      </c>
      <c r="C360" s="10" t="s">
        <v>418</v>
      </c>
      <c r="D360" s="10">
        <v>1</v>
      </c>
    </row>
    <row r="361" spans="1:4" x14ac:dyDescent="0.25">
      <c r="A361" s="10" t="s">
        <v>423</v>
      </c>
      <c r="B361" s="10" t="s">
        <v>43</v>
      </c>
      <c r="C361" s="10" t="s">
        <v>304</v>
      </c>
      <c r="D361" s="10">
        <v>1</v>
      </c>
    </row>
    <row r="362" spans="1:4" x14ac:dyDescent="0.25">
      <c r="A362" s="10" t="s">
        <v>423</v>
      </c>
      <c r="B362" s="10" t="s">
        <v>43</v>
      </c>
      <c r="C362" s="10" t="s">
        <v>424</v>
      </c>
      <c r="D362" s="10">
        <v>1</v>
      </c>
    </row>
    <row r="363" spans="1:4" x14ac:dyDescent="0.25">
      <c r="A363" s="10" t="s">
        <v>423</v>
      </c>
      <c r="B363" s="10" t="s">
        <v>43</v>
      </c>
      <c r="C363" s="10" t="s">
        <v>425</v>
      </c>
      <c r="D363" s="10">
        <v>1</v>
      </c>
    </row>
    <row r="364" spans="1:4" x14ac:dyDescent="0.25">
      <c r="A364" s="10" t="s">
        <v>423</v>
      </c>
      <c r="B364" s="10" t="s">
        <v>43</v>
      </c>
      <c r="C364" s="10" t="s">
        <v>426</v>
      </c>
      <c r="D364" s="10">
        <v>1</v>
      </c>
    </row>
    <row r="365" spans="1:4" x14ac:dyDescent="0.25">
      <c r="A365" s="10" t="s">
        <v>423</v>
      </c>
      <c r="B365" s="10" t="s">
        <v>43</v>
      </c>
      <c r="C365" s="10" t="s">
        <v>427</v>
      </c>
      <c r="D365" s="10">
        <v>1</v>
      </c>
    </row>
    <row r="366" spans="1:4" x14ac:dyDescent="0.25">
      <c r="A366" s="10" t="s">
        <v>423</v>
      </c>
      <c r="B366" s="10" t="s">
        <v>43</v>
      </c>
      <c r="C366" s="10" t="s">
        <v>120</v>
      </c>
      <c r="D366" s="10">
        <v>1</v>
      </c>
    </row>
    <row r="367" spans="1:4" x14ac:dyDescent="0.25">
      <c r="A367" s="10" t="s">
        <v>423</v>
      </c>
      <c r="B367" s="10" t="s">
        <v>61</v>
      </c>
      <c r="C367" s="10" t="s">
        <v>428</v>
      </c>
      <c r="D367" s="10">
        <v>1</v>
      </c>
    </row>
    <row r="368" spans="1:4" x14ac:dyDescent="0.25">
      <c r="A368" s="10" t="s">
        <v>423</v>
      </c>
      <c r="B368" s="10" t="s">
        <v>61</v>
      </c>
      <c r="C368" s="10" t="s">
        <v>429</v>
      </c>
      <c r="D368" s="10">
        <v>1</v>
      </c>
    </row>
    <row r="369" spans="1:4" x14ac:dyDescent="0.25">
      <c r="A369" s="10" t="s">
        <v>423</v>
      </c>
      <c r="B369" s="10" t="s">
        <v>61</v>
      </c>
      <c r="C369" s="10" t="s">
        <v>376</v>
      </c>
      <c r="D369" s="10">
        <v>3</v>
      </c>
    </row>
    <row r="370" spans="1:4" x14ac:dyDescent="0.25">
      <c r="A370" s="10" t="s">
        <v>423</v>
      </c>
      <c r="B370" s="10" t="s">
        <v>61</v>
      </c>
      <c r="C370" s="10" t="s">
        <v>369</v>
      </c>
      <c r="D370" s="10">
        <v>2</v>
      </c>
    </row>
    <row r="371" spans="1:4" x14ac:dyDescent="0.25">
      <c r="A371" s="10" t="s">
        <v>423</v>
      </c>
      <c r="B371" s="10" t="s">
        <v>61</v>
      </c>
      <c r="C371" s="10" t="s">
        <v>430</v>
      </c>
      <c r="D371" s="10">
        <v>1</v>
      </c>
    </row>
    <row r="372" spans="1:4" x14ac:dyDescent="0.25">
      <c r="A372" s="10" t="s">
        <v>423</v>
      </c>
      <c r="B372" s="10" t="s">
        <v>96</v>
      </c>
      <c r="C372" s="10" t="s">
        <v>437</v>
      </c>
      <c r="D372" s="10">
        <v>1</v>
      </c>
    </row>
    <row r="373" spans="1:4" x14ac:dyDescent="0.25">
      <c r="A373" s="10" t="s">
        <v>423</v>
      </c>
      <c r="B373" s="10" t="s">
        <v>538</v>
      </c>
      <c r="C373" s="10" t="s">
        <v>426</v>
      </c>
      <c r="D373" s="10">
        <v>1</v>
      </c>
    </row>
    <row r="374" spans="1:4" x14ac:dyDescent="0.25">
      <c r="A374" s="10" t="s">
        <v>423</v>
      </c>
      <c r="B374" s="10" t="s">
        <v>538</v>
      </c>
      <c r="C374" s="10" t="s">
        <v>432</v>
      </c>
      <c r="D374" s="10">
        <v>1</v>
      </c>
    </row>
    <row r="375" spans="1:4" x14ac:dyDescent="0.25">
      <c r="A375" s="10" t="s">
        <v>423</v>
      </c>
      <c r="B375" s="10" t="s">
        <v>538</v>
      </c>
      <c r="C375" s="10" t="s">
        <v>433</v>
      </c>
      <c r="D375" s="10">
        <v>1</v>
      </c>
    </row>
    <row r="376" spans="1:4" x14ac:dyDescent="0.25">
      <c r="A376" s="10" t="s">
        <v>423</v>
      </c>
      <c r="B376" s="10" t="s">
        <v>538</v>
      </c>
      <c r="C376" s="10" t="s">
        <v>434</v>
      </c>
      <c r="D376" s="10">
        <v>1</v>
      </c>
    </row>
    <row r="377" spans="1:4" x14ac:dyDescent="0.25">
      <c r="A377" s="10" t="s">
        <v>423</v>
      </c>
      <c r="B377" s="10" t="s">
        <v>538</v>
      </c>
      <c r="C377" s="10" t="s">
        <v>435</v>
      </c>
      <c r="D377" s="10">
        <v>1</v>
      </c>
    </row>
    <row r="378" spans="1:4" x14ac:dyDescent="0.25">
      <c r="A378" s="10" t="s">
        <v>423</v>
      </c>
      <c r="B378" s="10" t="s">
        <v>538</v>
      </c>
      <c r="C378" s="10" t="s">
        <v>436</v>
      </c>
      <c r="D378" s="10">
        <v>1</v>
      </c>
    </row>
    <row r="379" spans="1:4" x14ac:dyDescent="0.25">
      <c r="A379" s="10" t="s">
        <v>438</v>
      </c>
      <c r="B379" s="10" t="s">
        <v>48</v>
      </c>
      <c r="C379" s="10" t="s">
        <v>439</v>
      </c>
      <c r="D379" s="10">
        <v>1</v>
      </c>
    </row>
    <row r="380" spans="1:4" x14ac:dyDescent="0.25">
      <c r="A380" s="10" t="s">
        <v>438</v>
      </c>
      <c r="B380" s="10" t="s">
        <v>48</v>
      </c>
      <c r="C380" s="10" t="s">
        <v>440</v>
      </c>
      <c r="D380" s="10">
        <v>1</v>
      </c>
    </row>
    <row r="381" spans="1:4" x14ac:dyDescent="0.25">
      <c r="A381" s="10" t="s">
        <v>438</v>
      </c>
      <c r="B381" s="10" t="s">
        <v>48</v>
      </c>
      <c r="C381" s="10" t="s">
        <v>441</v>
      </c>
      <c r="D381" s="10">
        <v>1</v>
      </c>
    </row>
    <row r="382" spans="1:4" x14ac:dyDescent="0.25">
      <c r="A382" s="10" t="s">
        <v>438</v>
      </c>
      <c r="B382" s="10" t="s">
        <v>48</v>
      </c>
      <c r="C382" s="10" t="s">
        <v>442</v>
      </c>
      <c r="D382" s="10">
        <v>1</v>
      </c>
    </row>
    <row r="383" spans="1:4" x14ac:dyDescent="0.25">
      <c r="A383" s="10" t="s">
        <v>438</v>
      </c>
      <c r="B383" s="10" t="s">
        <v>48</v>
      </c>
      <c r="C383" s="10" t="s">
        <v>443</v>
      </c>
      <c r="D383" s="10">
        <v>1</v>
      </c>
    </row>
    <row r="384" spans="1:4" x14ac:dyDescent="0.25">
      <c r="A384" s="10" t="s">
        <v>438</v>
      </c>
      <c r="B384" s="10" t="s">
        <v>48</v>
      </c>
      <c r="C384" s="10" t="s">
        <v>444</v>
      </c>
      <c r="D384" s="10">
        <v>1</v>
      </c>
    </row>
    <row r="385" spans="1:4" x14ac:dyDescent="0.25">
      <c r="A385" s="10" t="s">
        <v>438</v>
      </c>
      <c r="B385" s="10" t="s">
        <v>48</v>
      </c>
      <c r="C385" s="10" t="s">
        <v>445</v>
      </c>
      <c r="D385" s="10">
        <v>2</v>
      </c>
    </row>
    <row r="386" spans="1:4" x14ac:dyDescent="0.25">
      <c r="A386" s="10" t="s">
        <v>438</v>
      </c>
      <c r="B386" s="10" t="s">
        <v>48</v>
      </c>
      <c r="C386" s="10" t="s">
        <v>446</v>
      </c>
      <c r="D386" s="10">
        <v>1</v>
      </c>
    </row>
    <row r="387" spans="1:4" x14ac:dyDescent="0.25">
      <c r="A387" s="10" t="s">
        <v>438</v>
      </c>
      <c r="B387" s="10" t="s">
        <v>48</v>
      </c>
      <c r="C387" s="10" t="s">
        <v>447</v>
      </c>
      <c r="D387" s="10">
        <v>1</v>
      </c>
    </row>
    <row r="388" spans="1:4" x14ac:dyDescent="0.25">
      <c r="A388" s="10" t="s">
        <v>438</v>
      </c>
      <c r="B388" s="10" t="s">
        <v>48</v>
      </c>
      <c r="C388" s="10" t="s">
        <v>448</v>
      </c>
      <c r="D388" s="10">
        <v>1</v>
      </c>
    </row>
    <row r="389" spans="1:4" x14ac:dyDescent="0.25">
      <c r="A389" s="10" t="s">
        <v>438</v>
      </c>
      <c r="B389" s="10" t="s">
        <v>50</v>
      </c>
      <c r="C389" s="10" t="s">
        <v>449</v>
      </c>
      <c r="D389" s="10">
        <v>1</v>
      </c>
    </row>
    <row r="390" spans="1:4" x14ac:dyDescent="0.25">
      <c r="A390" s="10" t="s">
        <v>438</v>
      </c>
      <c r="B390" s="10" t="s">
        <v>87</v>
      </c>
      <c r="C390" s="10" t="s">
        <v>450</v>
      </c>
      <c r="D390" s="10">
        <v>1</v>
      </c>
    </row>
    <row r="391" spans="1:4" x14ac:dyDescent="0.25">
      <c r="A391" s="10" t="s">
        <v>438</v>
      </c>
      <c r="B391" s="10" t="s">
        <v>87</v>
      </c>
      <c r="C391" s="10" t="s">
        <v>451</v>
      </c>
      <c r="D391" s="10">
        <v>1</v>
      </c>
    </row>
    <row r="392" spans="1:4" x14ac:dyDescent="0.25">
      <c r="A392" s="10" t="s">
        <v>452</v>
      </c>
      <c r="B392" s="10" t="s">
        <v>40</v>
      </c>
      <c r="C392" s="10" t="s">
        <v>453</v>
      </c>
      <c r="D392" s="10">
        <v>1</v>
      </c>
    </row>
    <row r="393" spans="1:4" x14ac:dyDescent="0.25">
      <c r="A393" s="10" t="s">
        <v>452</v>
      </c>
      <c r="B393" s="10" t="s">
        <v>40</v>
      </c>
      <c r="C393" s="10" t="s">
        <v>454</v>
      </c>
      <c r="D393" s="10">
        <v>1</v>
      </c>
    </row>
    <row r="394" spans="1:4" x14ac:dyDescent="0.25">
      <c r="A394" s="10" t="s">
        <v>452</v>
      </c>
      <c r="B394" s="10" t="s">
        <v>93</v>
      </c>
      <c r="C394" s="10" t="s">
        <v>455</v>
      </c>
      <c r="D394" s="10">
        <v>1</v>
      </c>
    </row>
    <row r="395" spans="1:4" x14ac:dyDescent="0.25">
      <c r="A395" s="10" t="s">
        <v>456</v>
      </c>
      <c r="B395" s="10" t="s">
        <v>60</v>
      </c>
      <c r="C395" s="10" t="s">
        <v>457</v>
      </c>
      <c r="D395" s="10">
        <v>1</v>
      </c>
    </row>
    <row r="396" spans="1:4" x14ac:dyDescent="0.25">
      <c r="A396" s="10" t="s">
        <v>456</v>
      </c>
      <c r="B396" s="10" t="s">
        <v>60</v>
      </c>
      <c r="C396" s="10" t="s">
        <v>458</v>
      </c>
      <c r="D396" s="10">
        <v>1</v>
      </c>
    </row>
    <row r="397" spans="1:4" x14ac:dyDescent="0.25">
      <c r="A397" s="10" t="s">
        <v>456</v>
      </c>
      <c r="B397" s="10" t="s">
        <v>89</v>
      </c>
      <c r="C397" s="10" t="s">
        <v>381</v>
      </c>
      <c r="D397" s="10">
        <v>1</v>
      </c>
    </row>
    <row r="398" spans="1:4" x14ac:dyDescent="0.25">
      <c r="A398" s="10" t="s">
        <v>459</v>
      </c>
      <c r="B398" s="10" t="s">
        <v>47</v>
      </c>
      <c r="C398" s="10" t="s">
        <v>460</v>
      </c>
      <c r="D398" s="10">
        <v>1</v>
      </c>
    </row>
    <row r="399" spans="1:4" x14ac:dyDescent="0.25">
      <c r="A399" s="10" t="s">
        <v>459</v>
      </c>
      <c r="B399" s="10" t="s">
        <v>47</v>
      </c>
      <c r="C399" s="10" t="s">
        <v>461</v>
      </c>
      <c r="D399" s="10">
        <v>2</v>
      </c>
    </row>
    <row r="400" spans="1:4" x14ac:dyDescent="0.25">
      <c r="A400" s="10" t="s">
        <v>459</v>
      </c>
      <c r="B400" s="10" t="s">
        <v>47</v>
      </c>
      <c r="C400" s="10" t="s">
        <v>462</v>
      </c>
      <c r="D400" s="10">
        <v>1</v>
      </c>
    </row>
    <row r="401" spans="1:4" x14ac:dyDescent="0.25">
      <c r="A401" s="10" t="s">
        <v>459</v>
      </c>
      <c r="B401" s="10" t="s">
        <v>47</v>
      </c>
      <c r="C401" s="10" t="s">
        <v>335</v>
      </c>
      <c r="D401" s="10">
        <v>1</v>
      </c>
    </row>
    <row r="402" spans="1:4" x14ac:dyDescent="0.25">
      <c r="A402" s="10" t="s">
        <v>459</v>
      </c>
      <c r="B402" s="10" t="s">
        <v>51</v>
      </c>
      <c r="C402" s="10" t="s">
        <v>463</v>
      </c>
      <c r="D402" s="10">
        <v>1</v>
      </c>
    </row>
    <row r="403" spans="1:4" x14ac:dyDescent="0.25">
      <c r="A403" s="10" t="s">
        <v>459</v>
      </c>
      <c r="B403" s="10" t="s">
        <v>51</v>
      </c>
      <c r="C403" s="10" t="s">
        <v>464</v>
      </c>
      <c r="D403" s="10">
        <v>1</v>
      </c>
    </row>
    <row r="404" spans="1:4" x14ac:dyDescent="0.25">
      <c r="A404" s="10" t="s">
        <v>459</v>
      </c>
      <c r="B404" s="10" t="s">
        <v>51</v>
      </c>
      <c r="C404" s="10" t="s">
        <v>465</v>
      </c>
      <c r="D404" s="10">
        <v>1</v>
      </c>
    </row>
    <row r="405" spans="1:4" x14ac:dyDescent="0.25">
      <c r="A405" s="10" t="s">
        <v>459</v>
      </c>
      <c r="B405" s="10" t="s">
        <v>51</v>
      </c>
      <c r="C405" s="10" t="s">
        <v>466</v>
      </c>
      <c r="D405" s="10">
        <v>1</v>
      </c>
    </row>
    <row r="406" spans="1:4" x14ac:dyDescent="0.25">
      <c r="A406" s="10" t="s">
        <v>459</v>
      </c>
      <c r="B406" s="10" t="s">
        <v>51</v>
      </c>
      <c r="C406" s="10" t="s">
        <v>467</v>
      </c>
      <c r="D406" s="10">
        <v>1</v>
      </c>
    </row>
    <row r="407" spans="1:4" x14ac:dyDescent="0.25">
      <c r="A407" s="10" t="s">
        <v>459</v>
      </c>
      <c r="B407" s="10" t="s">
        <v>51</v>
      </c>
      <c r="C407" s="10" t="s">
        <v>468</v>
      </c>
      <c r="D407" s="10">
        <v>1</v>
      </c>
    </row>
    <row r="408" spans="1:4" x14ac:dyDescent="0.25">
      <c r="A408" s="10" t="s">
        <v>459</v>
      </c>
      <c r="B408" s="10" t="s">
        <v>51</v>
      </c>
      <c r="C408" s="10" t="s">
        <v>469</v>
      </c>
      <c r="D408" s="10">
        <v>1</v>
      </c>
    </row>
    <row r="409" spans="1:4" x14ac:dyDescent="0.25">
      <c r="A409" s="10" t="s">
        <v>459</v>
      </c>
      <c r="B409" s="10" t="s">
        <v>52</v>
      </c>
      <c r="C409" s="10" t="s">
        <v>470</v>
      </c>
      <c r="D409" s="10">
        <v>1</v>
      </c>
    </row>
    <row r="410" spans="1:4" x14ac:dyDescent="0.25">
      <c r="A410" s="10" t="s">
        <v>459</v>
      </c>
      <c r="B410" s="10" t="s">
        <v>52</v>
      </c>
      <c r="C410" s="10" t="s">
        <v>471</v>
      </c>
      <c r="D410" s="10">
        <v>1</v>
      </c>
    </row>
    <row r="411" spans="1:4" x14ac:dyDescent="0.25">
      <c r="A411" s="10" t="s">
        <v>459</v>
      </c>
      <c r="B411" s="10" t="s">
        <v>52</v>
      </c>
      <c r="C411" s="10" t="s">
        <v>472</v>
      </c>
      <c r="D411" s="10">
        <v>1</v>
      </c>
    </row>
    <row r="412" spans="1:4" x14ac:dyDescent="0.25">
      <c r="A412" s="10" t="s">
        <v>459</v>
      </c>
      <c r="B412" s="10" t="s">
        <v>52</v>
      </c>
      <c r="C412" s="10" t="s">
        <v>473</v>
      </c>
      <c r="D412" s="10">
        <v>1</v>
      </c>
    </row>
    <row r="413" spans="1:4" x14ac:dyDescent="0.25">
      <c r="A413" s="10" t="s">
        <v>459</v>
      </c>
      <c r="B413" s="10" t="s">
        <v>52</v>
      </c>
      <c r="C413" s="10" t="s">
        <v>474</v>
      </c>
      <c r="D413" s="10">
        <v>1</v>
      </c>
    </row>
    <row r="414" spans="1:4" x14ac:dyDescent="0.25">
      <c r="A414" s="10" t="s">
        <v>459</v>
      </c>
      <c r="B414" s="10" t="s">
        <v>52</v>
      </c>
      <c r="C414" s="10" t="s">
        <v>475</v>
      </c>
      <c r="D414" s="10">
        <v>1</v>
      </c>
    </row>
    <row r="415" spans="1:4" x14ac:dyDescent="0.25">
      <c r="A415" s="10" t="s">
        <v>459</v>
      </c>
      <c r="B415" s="10" t="s">
        <v>52</v>
      </c>
      <c r="C415" s="10" t="s">
        <v>476</v>
      </c>
      <c r="D415" s="10">
        <v>1</v>
      </c>
    </row>
    <row r="416" spans="1:4" x14ac:dyDescent="0.25">
      <c r="A416" s="10" t="s">
        <v>459</v>
      </c>
      <c r="B416" s="10" t="s">
        <v>52</v>
      </c>
      <c r="C416" s="10" t="s">
        <v>477</v>
      </c>
      <c r="D416" s="10">
        <v>1</v>
      </c>
    </row>
    <row r="417" spans="1:4" x14ac:dyDescent="0.25">
      <c r="A417" s="10" t="s">
        <v>459</v>
      </c>
      <c r="B417" s="10" t="s">
        <v>53</v>
      </c>
      <c r="C417" s="10" t="s">
        <v>478</v>
      </c>
      <c r="D417" s="10">
        <v>1</v>
      </c>
    </row>
    <row r="418" spans="1:4" x14ac:dyDescent="0.25">
      <c r="A418" s="10" t="s">
        <v>459</v>
      </c>
      <c r="B418" s="10" t="s">
        <v>53</v>
      </c>
      <c r="C418" s="10" t="s">
        <v>479</v>
      </c>
      <c r="D418" s="10">
        <v>2</v>
      </c>
    </row>
    <row r="419" spans="1:4" x14ac:dyDescent="0.25">
      <c r="A419" s="10" t="s">
        <v>459</v>
      </c>
      <c r="B419" s="10" t="s">
        <v>53</v>
      </c>
      <c r="C419" s="10" t="s">
        <v>472</v>
      </c>
      <c r="D419" s="10">
        <v>1</v>
      </c>
    </row>
    <row r="420" spans="1:4" x14ac:dyDescent="0.25">
      <c r="A420" s="10" t="s">
        <v>459</v>
      </c>
      <c r="B420" s="10" t="s">
        <v>53</v>
      </c>
      <c r="C420" s="10" t="s">
        <v>404</v>
      </c>
      <c r="D420" s="10">
        <v>1</v>
      </c>
    </row>
    <row r="421" spans="1:4" x14ac:dyDescent="0.25">
      <c r="A421" s="10" t="s">
        <v>459</v>
      </c>
      <c r="B421" s="10" t="s">
        <v>53</v>
      </c>
      <c r="C421" s="10" t="s">
        <v>480</v>
      </c>
      <c r="D421" s="10">
        <v>2</v>
      </c>
    </row>
    <row r="422" spans="1:4" x14ac:dyDescent="0.25">
      <c r="A422" s="10" t="s">
        <v>459</v>
      </c>
      <c r="B422" s="10" t="s">
        <v>53</v>
      </c>
      <c r="C422" s="10" t="s">
        <v>481</v>
      </c>
      <c r="D422" s="10">
        <v>1</v>
      </c>
    </row>
    <row r="423" spans="1:4" x14ac:dyDescent="0.25">
      <c r="A423" s="10" t="s">
        <v>459</v>
      </c>
      <c r="B423" s="10" t="s">
        <v>53</v>
      </c>
      <c r="C423" s="10" t="s">
        <v>454</v>
      </c>
      <c r="D423" s="10">
        <v>1</v>
      </c>
    </row>
    <row r="424" spans="1:4" x14ac:dyDescent="0.25">
      <c r="A424" s="10" t="s">
        <v>459</v>
      </c>
      <c r="B424" s="10" t="s">
        <v>53</v>
      </c>
      <c r="C424" s="10" t="s">
        <v>482</v>
      </c>
      <c r="D424" s="10">
        <v>1</v>
      </c>
    </row>
    <row r="425" spans="1:4" x14ac:dyDescent="0.25">
      <c r="A425" s="10" t="s">
        <v>459</v>
      </c>
      <c r="B425" s="10" t="s">
        <v>53</v>
      </c>
      <c r="C425" s="10" t="s">
        <v>483</v>
      </c>
      <c r="D425" s="10">
        <v>1</v>
      </c>
    </row>
    <row r="426" spans="1:4" x14ac:dyDescent="0.25">
      <c r="A426" s="10" t="s">
        <v>459</v>
      </c>
      <c r="B426" s="10" t="s">
        <v>53</v>
      </c>
      <c r="C426" s="10" t="s">
        <v>484</v>
      </c>
      <c r="D426" s="10">
        <v>1</v>
      </c>
    </row>
    <row r="427" spans="1:4" x14ac:dyDescent="0.25">
      <c r="A427" s="10" t="s">
        <v>459</v>
      </c>
      <c r="B427" s="10" t="s">
        <v>53</v>
      </c>
      <c r="C427" s="10" t="s">
        <v>356</v>
      </c>
      <c r="D427" s="10">
        <v>1</v>
      </c>
    </row>
    <row r="428" spans="1:4" x14ac:dyDescent="0.25">
      <c r="A428" s="10" t="s">
        <v>459</v>
      </c>
      <c r="B428" s="10" t="s">
        <v>53</v>
      </c>
      <c r="C428" s="10" t="s">
        <v>485</v>
      </c>
      <c r="D428" s="10">
        <v>1</v>
      </c>
    </row>
    <row r="429" spans="1:4" x14ac:dyDescent="0.25">
      <c r="A429" s="10" t="s">
        <v>459</v>
      </c>
      <c r="B429" s="10" t="s">
        <v>53</v>
      </c>
      <c r="C429" s="10" t="s">
        <v>398</v>
      </c>
      <c r="D429" s="10">
        <v>1</v>
      </c>
    </row>
    <row r="430" spans="1:4" x14ac:dyDescent="0.25">
      <c r="A430" s="10" t="s">
        <v>459</v>
      </c>
      <c r="B430" s="10" t="s">
        <v>53</v>
      </c>
      <c r="C430" s="10" t="s">
        <v>486</v>
      </c>
      <c r="D430" s="10">
        <v>1</v>
      </c>
    </row>
    <row r="431" spans="1:4" x14ac:dyDescent="0.25">
      <c r="A431" s="10" t="s">
        <v>459</v>
      </c>
      <c r="B431" s="10" t="s">
        <v>53</v>
      </c>
      <c r="C431" s="10" t="s">
        <v>487</v>
      </c>
      <c r="D431" s="10">
        <v>1</v>
      </c>
    </row>
    <row r="432" spans="1:4" x14ac:dyDescent="0.25">
      <c r="A432" s="10" t="s">
        <v>459</v>
      </c>
      <c r="B432" s="10" t="s">
        <v>54</v>
      </c>
      <c r="C432" s="10" t="s">
        <v>488</v>
      </c>
      <c r="D432" s="10">
        <v>1</v>
      </c>
    </row>
    <row r="433" spans="1:4" x14ac:dyDescent="0.25">
      <c r="A433" s="10" t="s">
        <v>459</v>
      </c>
      <c r="B433" s="10" t="s">
        <v>54</v>
      </c>
      <c r="C433" s="10" t="s">
        <v>404</v>
      </c>
      <c r="D433" s="10">
        <v>1</v>
      </c>
    </row>
    <row r="434" spans="1:4" x14ac:dyDescent="0.25">
      <c r="A434" s="10" t="s">
        <v>459</v>
      </c>
      <c r="B434" s="10" t="s">
        <v>55</v>
      </c>
      <c r="C434" s="10" t="s">
        <v>381</v>
      </c>
      <c r="D434" s="10">
        <v>1</v>
      </c>
    </row>
    <row r="435" spans="1:4" x14ac:dyDescent="0.25">
      <c r="A435" s="10" t="s">
        <v>459</v>
      </c>
      <c r="B435" s="10" t="s">
        <v>55</v>
      </c>
      <c r="C435" s="10" t="s">
        <v>489</v>
      </c>
      <c r="D435" s="10">
        <v>1</v>
      </c>
    </row>
    <row r="436" spans="1:4" x14ac:dyDescent="0.25">
      <c r="A436" s="10" t="s">
        <v>459</v>
      </c>
      <c r="B436" s="10" t="s">
        <v>55</v>
      </c>
      <c r="C436" s="10" t="s">
        <v>383</v>
      </c>
      <c r="D436" s="10">
        <v>1</v>
      </c>
    </row>
    <row r="437" spans="1:4" x14ac:dyDescent="0.25">
      <c r="A437" s="10" t="s">
        <v>459</v>
      </c>
      <c r="B437" s="10" t="s">
        <v>55</v>
      </c>
      <c r="C437" s="10" t="s">
        <v>490</v>
      </c>
      <c r="D437" s="10">
        <v>1</v>
      </c>
    </row>
    <row r="438" spans="1:4" x14ac:dyDescent="0.25">
      <c r="A438" s="10" t="s">
        <v>459</v>
      </c>
      <c r="B438" s="10" t="s">
        <v>55</v>
      </c>
      <c r="C438" s="10" t="s">
        <v>491</v>
      </c>
      <c r="D438" s="10">
        <v>2</v>
      </c>
    </row>
    <row r="439" spans="1:4" x14ac:dyDescent="0.25">
      <c r="A439" s="10" t="s">
        <v>459</v>
      </c>
      <c r="B439" s="10" t="s">
        <v>55</v>
      </c>
      <c r="C439" s="10" t="s">
        <v>492</v>
      </c>
      <c r="D439" s="10">
        <v>1</v>
      </c>
    </row>
    <row r="440" spans="1:4" x14ac:dyDescent="0.25">
      <c r="A440" s="10" t="s">
        <v>459</v>
      </c>
      <c r="B440" s="10" t="s">
        <v>55</v>
      </c>
      <c r="C440" s="10" t="s">
        <v>493</v>
      </c>
      <c r="D440" s="10">
        <v>1</v>
      </c>
    </row>
    <row r="441" spans="1:4" x14ac:dyDescent="0.25">
      <c r="A441" s="10" t="s">
        <v>459</v>
      </c>
      <c r="B441" s="10" t="s">
        <v>55</v>
      </c>
      <c r="C441" s="10" t="s">
        <v>183</v>
      </c>
      <c r="D441" s="10">
        <v>1</v>
      </c>
    </row>
    <row r="442" spans="1:4" x14ac:dyDescent="0.25">
      <c r="A442" s="10" t="s">
        <v>459</v>
      </c>
      <c r="B442" s="10" t="s">
        <v>55</v>
      </c>
      <c r="C442" s="10" t="s">
        <v>494</v>
      </c>
      <c r="D442" s="10">
        <v>1</v>
      </c>
    </row>
    <row r="443" spans="1:4" x14ac:dyDescent="0.25">
      <c r="A443" s="10" t="s">
        <v>459</v>
      </c>
      <c r="B443" s="10" t="s">
        <v>55</v>
      </c>
      <c r="C443" s="10" t="s">
        <v>495</v>
      </c>
      <c r="D443" s="10">
        <v>1</v>
      </c>
    </row>
    <row r="444" spans="1:4" x14ac:dyDescent="0.25">
      <c r="A444" s="10" t="s">
        <v>459</v>
      </c>
      <c r="B444" s="10" t="s">
        <v>55</v>
      </c>
      <c r="C444" s="10" t="s">
        <v>356</v>
      </c>
      <c r="D444" s="10">
        <v>2</v>
      </c>
    </row>
    <row r="445" spans="1:4" x14ac:dyDescent="0.25">
      <c r="A445" s="10" t="s">
        <v>459</v>
      </c>
      <c r="B445" s="10" t="s">
        <v>57</v>
      </c>
      <c r="C445" s="10" t="s">
        <v>496</v>
      </c>
      <c r="D445" s="10">
        <v>1</v>
      </c>
    </row>
    <row r="446" spans="1:4" x14ac:dyDescent="0.25">
      <c r="A446" s="10" t="s">
        <v>459</v>
      </c>
      <c r="B446" s="10" t="s">
        <v>57</v>
      </c>
      <c r="C446" s="10" t="s">
        <v>497</v>
      </c>
      <c r="D446" s="10">
        <v>1</v>
      </c>
    </row>
    <row r="447" spans="1:4" x14ac:dyDescent="0.25">
      <c r="A447" s="10" t="s">
        <v>459</v>
      </c>
      <c r="B447" s="10" t="s">
        <v>57</v>
      </c>
      <c r="C447" s="10" t="s">
        <v>470</v>
      </c>
      <c r="D447" s="10">
        <v>1</v>
      </c>
    </row>
    <row r="448" spans="1:4" x14ac:dyDescent="0.25">
      <c r="A448" s="10" t="s">
        <v>459</v>
      </c>
      <c r="B448" s="10" t="s">
        <v>57</v>
      </c>
      <c r="C448" s="10" t="s">
        <v>381</v>
      </c>
      <c r="D448" s="10">
        <v>1</v>
      </c>
    </row>
    <row r="449" spans="1:4" x14ac:dyDescent="0.25">
      <c r="A449" s="10" t="s">
        <v>459</v>
      </c>
      <c r="B449" s="10" t="s">
        <v>57</v>
      </c>
      <c r="C449" s="10" t="s">
        <v>404</v>
      </c>
      <c r="D449" s="10">
        <v>1</v>
      </c>
    </row>
    <row r="450" spans="1:4" x14ac:dyDescent="0.25">
      <c r="A450" s="10" t="s">
        <v>459</v>
      </c>
      <c r="B450" s="10" t="s">
        <v>57</v>
      </c>
      <c r="C450" s="10" t="s">
        <v>498</v>
      </c>
      <c r="D450" s="10">
        <v>1</v>
      </c>
    </row>
    <row r="451" spans="1:4" x14ac:dyDescent="0.25">
      <c r="A451" s="10" t="s">
        <v>459</v>
      </c>
      <c r="B451" s="10" t="s">
        <v>57</v>
      </c>
      <c r="C451" s="10" t="s">
        <v>383</v>
      </c>
      <c r="D451" s="10">
        <v>1</v>
      </c>
    </row>
    <row r="452" spans="1:4" x14ac:dyDescent="0.25">
      <c r="A452" s="10" t="s">
        <v>459</v>
      </c>
      <c r="B452" s="10" t="s">
        <v>57</v>
      </c>
      <c r="C452" s="10" t="s">
        <v>499</v>
      </c>
      <c r="D452" s="10">
        <v>1</v>
      </c>
    </row>
    <row r="453" spans="1:4" x14ac:dyDescent="0.25">
      <c r="A453" s="10" t="s">
        <v>459</v>
      </c>
      <c r="B453" s="10" t="s">
        <v>57</v>
      </c>
      <c r="C453" s="10" t="s">
        <v>500</v>
      </c>
      <c r="D453" s="10">
        <v>1</v>
      </c>
    </row>
    <row r="454" spans="1:4" x14ac:dyDescent="0.25">
      <c r="A454" s="10" t="s">
        <v>459</v>
      </c>
      <c r="B454" s="10" t="s">
        <v>57</v>
      </c>
      <c r="C454" s="10" t="s">
        <v>501</v>
      </c>
      <c r="D454" s="10">
        <v>1</v>
      </c>
    </row>
    <row r="455" spans="1:4" x14ac:dyDescent="0.25">
      <c r="A455" s="10" t="s">
        <v>459</v>
      </c>
      <c r="B455" s="10" t="s">
        <v>57</v>
      </c>
      <c r="C455" s="10" t="s">
        <v>502</v>
      </c>
      <c r="D455" s="10">
        <v>1</v>
      </c>
    </row>
    <row r="456" spans="1:4" x14ac:dyDescent="0.25">
      <c r="A456" s="10" t="s">
        <v>459</v>
      </c>
      <c r="B456" s="10" t="s">
        <v>57</v>
      </c>
      <c r="C456" s="10" t="s">
        <v>214</v>
      </c>
      <c r="D456" s="10">
        <v>1</v>
      </c>
    </row>
    <row r="457" spans="1:4" x14ac:dyDescent="0.25">
      <c r="A457" s="10" t="s">
        <v>459</v>
      </c>
      <c r="B457" s="10" t="s">
        <v>57</v>
      </c>
      <c r="C457" s="10" t="s">
        <v>503</v>
      </c>
      <c r="D457" s="10">
        <v>1</v>
      </c>
    </row>
    <row r="458" spans="1:4" x14ac:dyDescent="0.25">
      <c r="A458" s="10" t="s">
        <v>459</v>
      </c>
      <c r="B458" s="10" t="s">
        <v>57</v>
      </c>
      <c r="C458" s="10" t="s">
        <v>504</v>
      </c>
      <c r="D458" s="10">
        <v>1</v>
      </c>
    </row>
    <row r="459" spans="1:4" x14ac:dyDescent="0.25">
      <c r="A459" s="10" t="s">
        <v>459</v>
      </c>
      <c r="B459" s="10" t="s">
        <v>57</v>
      </c>
      <c r="C459" s="10" t="s">
        <v>505</v>
      </c>
      <c r="D459" s="10">
        <v>1</v>
      </c>
    </row>
    <row r="460" spans="1:4" x14ac:dyDescent="0.25">
      <c r="A460" s="10" t="s">
        <v>459</v>
      </c>
      <c r="B460" s="10" t="s">
        <v>57</v>
      </c>
      <c r="C460" s="10" t="s">
        <v>355</v>
      </c>
      <c r="D460" s="10">
        <v>1</v>
      </c>
    </row>
    <row r="461" spans="1:4" x14ac:dyDescent="0.25">
      <c r="A461" s="10" t="s">
        <v>459</v>
      </c>
      <c r="B461" s="10" t="s">
        <v>57</v>
      </c>
      <c r="C461" s="10" t="s">
        <v>506</v>
      </c>
      <c r="D461" s="10">
        <v>1</v>
      </c>
    </row>
    <row r="462" spans="1:4" x14ac:dyDescent="0.25">
      <c r="A462" s="10" t="s">
        <v>459</v>
      </c>
      <c r="B462" s="10" t="s">
        <v>57</v>
      </c>
      <c r="C462" s="10" t="s">
        <v>507</v>
      </c>
      <c r="D462" s="10">
        <v>1</v>
      </c>
    </row>
    <row r="463" spans="1:4" x14ac:dyDescent="0.25">
      <c r="A463" s="10" t="s">
        <v>459</v>
      </c>
      <c r="B463" s="10" t="s">
        <v>86</v>
      </c>
      <c r="C463" s="10" t="s">
        <v>461</v>
      </c>
      <c r="D463" s="10">
        <v>1</v>
      </c>
    </row>
    <row r="464" spans="1:4" x14ac:dyDescent="0.25">
      <c r="A464" s="10" t="s">
        <v>459</v>
      </c>
      <c r="B464" s="10" t="s">
        <v>72</v>
      </c>
      <c r="C464" s="10" t="s">
        <v>402</v>
      </c>
      <c r="D464" s="10">
        <v>1</v>
      </c>
    </row>
    <row r="465" spans="1:4" x14ac:dyDescent="0.25">
      <c r="A465" s="10" t="s">
        <v>459</v>
      </c>
      <c r="B465" s="10" t="s">
        <v>91</v>
      </c>
      <c r="C465" s="10" t="s">
        <v>508</v>
      </c>
      <c r="D465" s="10">
        <v>1</v>
      </c>
    </row>
    <row r="466" spans="1:4" x14ac:dyDescent="0.25">
      <c r="A466" s="10" t="s">
        <v>459</v>
      </c>
      <c r="B466" s="10" t="s">
        <v>74</v>
      </c>
      <c r="C466" s="10" t="s">
        <v>380</v>
      </c>
      <c r="D466" s="10">
        <v>1</v>
      </c>
    </row>
    <row r="467" spans="1:4" x14ac:dyDescent="0.25">
      <c r="A467" s="10" t="s">
        <v>459</v>
      </c>
      <c r="B467" s="10" t="s">
        <v>74</v>
      </c>
      <c r="C467" s="10" t="s">
        <v>509</v>
      </c>
      <c r="D467" s="10">
        <v>1</v>
      </c>
    </row>
    <row r="468" spans="1:4" x14ac:dyDescent="0.25">
      <c r="A468" s="10" t="s">
        <v>459</v>
      </c>
      <c r="B468" s="10" t="s">
        <v>74</v>
      </c>
      <c r="C468" s="10" t="s">
        <v>510</v>
      </c>
      <c r="D468" s="10">
        <v>1</v>
      </c>
    </row>
    <row r="469" spans="1:4" x14ac:dyDescent="0.25">
      <c r="A469" s="10" t="s">
        <v>459</v>
      </c>
      <c r="B469" s="10" t="s">
        <v>97</v>
      </c>
      <c r="C469" s="10" t="s">
        <v>246</v>
      </c>
      <c r="D469" s="10">
        <v>1</v>
      </c>
    </row>
    <row r="470" spans="1:4" x14ac:dyDescent="0.25">
      <c r="A470" s="10" t="s">
        <v>459</v>
      </c>
      <c r="B470" s="10" t="s">
        <v>76</v>
      </c>
      <c r="C470" s="10" t="s">
        <v>461</v>
      </c>
      <c r="D470" s="10">
        <v>1</v>
      </c>
    </row>
    <row r="471" spans="1:4" x14ac:dyDescent="0.25">
      <c r="A471" s="10" t="s">
        <v>459</v>
      </c>
      <c r="B471" s="10" t="s">
        <v>77</v>
      </c>
      <c r="C471" s="10" t="s">
        <v>380</v>
      </c>
      <c r="D471" s="10">
        <v>1</v>
      </c>
    </row>
    <row r="472" spans="1:4" x14ac:dyDescent="0.25">
      <c r="A472" s="10" t="s">
        <v>459</v>
      </c>
      <c r="B472" s="10" t="s">
        <v>77</v>
      </c>
      <c r="C472" s="10" t="s">
        <v>390</v>
      </c>
      <c r="D472" s="10">
        <v>1</v>
      </c>
    </row>
    <row r="473" spans="1:4" x14ac:dyDescent="0.25">
      <c r="A473" s="10" t="s">
        <v>459</v>
      </c>
      <c r="B473" s="10" t="s">
        <v>77</v>
      </c>
      <c r="C473" s="10" t="s">
        <v>189</v>
      </c>
      <c r="D473" s="10">
        <v>1</v>
      </c>
    </row>
    <row r="474" spans="1:4" x14ac:dyDescent="0.25">
      <c r="A474" s="10" t="s">
        <v>511</v>
      </c>
      <c r="B474" s="10" t="s">
        <v>45</v>
      </c>
      <c r="C474" s="10" t="s">
        <v>512</v>
      </c>
      <c r="D474" s="10">
        <v>3</v>
      </c>
    </row>
    <row r="475" spans="1:4" x14ac:dyDescent="0.25">
      <c r="A475" s="11" t="s">
        <v>32</v>
      </c>
      <c r="B475" s="11"/>
      <c r="C475" s="11"/>
      <c r="D475" s="11">
        <f>SUBTOTAL(109,D9:D474)</f>
        <v>590</v>
      </c>
    </row>
  </sheetData>
  <mergeCells count="1">
    <mergeCell ref="H1:J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6D73-3CD1-4C6F-A736-F16CFB88D855}">
  <dimension ref="A1:J928"/>
  <sheetViews>
    <sheetView workbookViewId="0">
      <pane ySplit="8" topLeftCell="A438" activePane="bottomLeft" state="frozen"/>
      <selection pane="bottomLeft" activeCell="B1" sqref="B1"/>
    </sheetView>
  </sheetViews>
  <sheetFormatPr baseColWidth="10" defaultRowHeight="15" x14ac:dyDescent="0.25"/>
  <cols>
    <col min="1" max="1" width="54" customWidth="1"/>
    <col min="2" max="2" width="93.7109375" bestFit="1" customWidth="1"/>
    <col min="3" max="3" width="135.28515625" bestFit="1" customWidth="1"/>
    <col min="4" max="4" width="16.5703125" bestFit="1" customWidth="1"/>
    <col min="5" max="5" width="40" customWidth="1"/>
    <col min="6" max="6" width="34.28515625" customWidth="1"/>
    <col min="7" max="7" width="37.140625" customWidth="1"/>
    <col min="8" max="8" width="15.28515625" customWidth="1"/>
    <col min="9" max="9" width="36.42578125" customWidth="1"/>
  </cols>
  <sheetData>
    <row r="1" spans="1:10" s="16" customFormat="1" ht="65.25" customHeight="1" thickBot="1" x14ac:dyDescent="0.3">
      <c r="A1" s="13"/>
      <c r="B1" s="13"/>
      <c r="C1" s="14"/>
      <c r="D1" s="15"/>
      <c r="E1" s="15"/>
      <c r="F1" s="15"/>
      <c r="G1" s="15"/>
      <c r="H1" s="30" t="s">
        <v>0</v>
      </c>
      <c r="I1" s="30"/>
      <c r="J1" s="30"/>
    </row>
    <row r="2" spans="1:10" s="16" customFormat="1" ht="15.75" x14ac:dyDescent="0.25">
      <c r="A2" s="17"/>
      <c r="B2" s="17"/>
      <c r="C2" s="18"/>
      <c r="D2" s="18"/>
      <c r="E2" s="18"/>
    </row>
    <row r="3" spans="1:10" s="16" customFormat="1" ht="15.75" x14ac:dyDescent="0.25">
      <c r="A3" s="19" t="s">
        <v>78</v>
      </c>
      <c r="B3" s="20"/>
      <c r="C3" s="18"/>
      <c r="D3" s="18"/>
      <c r="E3" s="18"/>
    </row>
    <row r="4" spans="1:10" s="16" customFormat="1" ht="15.75" x14ac:dyDescent="0.25">
      <c r="A4" s="20" t="s">
        <v>34</v>
      </c>
      <c r="B4" s="20"/>
      <c r="C4" s="18"/>
      <c r="D4" s="18"/>
      <c r="E4" s="18"/>
    </row>
    <row r="5" spans="1:10" s="16" customFormat="1" ht="15.75" x14ac:dyDescent="0.25">
      <c r="A5" s="17" t="s">
        <v>1</v>
      </c>
      <c r="B5" s="17"/>
      <c r="C5" s="18"/>
      <c r="D5" s="18"/>
      <c r="E5" s="18"/>
    </row>
    <row r="6" spans="1:10" s="16" customFormat="1" ht="15.75" x14ac:dyDescent="0.25">
      <c r="A6" s="17" t="s">
        <v>515</v>
      </c>
      <c r="B6" s="17"/>
      <c r="C6" s="18"/>
      <c r="D6" s="18"/>
      <c r="E6" s="18"/>
    </row>
    <row r="8" spans="1:10" x14ac:dyDescent="0.25">
      <c r="A8" s="10" t="s">
        <v>513</v>
      </c>
      <c r="B8" s="10" t="s">
        <v>35</v>
      </c>
      <c r="C8" s="10" t="s">
        <v>514</v>
      </c>
      <c r="D8" s="10" t="s">
        <v>31</v>
      </c>
    </row>
    <row r="9" spans="1:10" x14ac:dyDescent="0.25">
      <c r="A9" s="10" t="s">
        <v>99</v>
      </c>
      <c r="B9" s="10" t="s">
        <v>38</v>
      </c>
      <c r="C9" s="10" t="s">
        <v>192</v>
      </c>
      <c r="D9" s="10">
        <v>1</v>
      </c>
    </row>
    <row r="10" spans="1:10" x14ac:dyDescent="0.25">
      <c r="A10" s="10" t="s">
        <v>99</v>
      </c>
      <c r="B10" s="10" t="s">
        <v>38</v>
      </c>
      <c r="C10" s="10" t="s">
        <v>105</v>
      </c>
      <c r="D10" s="10">
        <v>1</v>
      </c>
    </row>
    <row r="11" spans="1:10" x14ac:dyDescent="0.25">
      <c r="A11" s="10" t="s">
        <v>99</v>
      </c>
      <c r="B11" s="10" t="s">
        <v>38</v>
      </c>
      <c r="C11" s="10" t="s">
        <v>100</v>
      </c>
      <c r="D11" s="10">
        <v>1</v>
      </c>
    </row>
    <row r="12" spans="1:10" x14ac:dyDescent="0.25">
      <c r="A12" s="10" t="s">
        <v>99</v>
      </c>
      <c r="B12" s="10" t="s">
        <v>38</v>
      </c>
      <c r="C12" s="10" t="s">
        <v>564</v>
      </c>
      <c r="D12" s="10">
        <v>1</v>
      </c>
    </row>
    <row r="13" spans="1:10" x14ac:dyDescent="0.25">
      <c r="A13" s="10" t="s">
        <v>99</v>
      </c>
      <c r="B13" s="10" t="s">
        <v>38</v>
      </c>
      <c r="C13" s="10" t="s">
        <v>404</v>
      </c>
      <c r="D13" s="10">
        <v>1</v>
      </c>
    </row>
    <row r="14" spans="1:10" x14ac:dyDescent="0.25">
      <c r="A14" s="10" t="s">
        <v>99</v>
      </c>
      <c r="B14" s="10" t="s">
        <v>38</v>
      </c>
      <c r="C14" s="10" t="s">
        <v>565</v>
      </c>
      <c r="D14" s="10">
        <v>1</v>
      </c>
    </row>
    <row r="15" spans="1:10" x14ac:dyDescent="0.25">
      <c r="A15" s="10" t="s">
        <v>99</v>
      </c>
      <c r="B15" s="10" t="s">
        <v>38</v>
      </c>
      <c r="C15" s="10" t="s">
        <v>566</v>
      </c>
      <c r="D15" s="10">
        <v>1</v>
      </c>
    </row>
    <row r="16" spans="1:10" x14ac:dyDescent="0.25">
      <c r="A16" s="10" t="s">
        <v>99</v>
      </c>
      <c r="B16" s="10" t="s">
        <v>38</v>
      </c>
      <c r="C16" s="10" t="s">
        <v>567</v>
      </c>
      <c r="D16" s="10">
        <v>1</v>
      </c>
    </row>
    <row r="17" spans="1:4" x14ac:dyDescent="0.25">
      <c r="A17" s="10" t="s">
        <v>99</v>
      </c>
      <c r="B17" s="10" t="s">
        <v>38</v>
      </c>
      <c r="C17" s="10" t="s">
        <v>568</v>
      </c>
      <c r="D17" s="10">
        <v>1</v>
      </c>
    </row>
    <row r="18" spans="1:4" x14ac:dyDescent="0.25">
      <c r="A18" s="10" t="s">
        <v>99</v>
      </c>
      <c r="B18" s="10" t="s">
        <v>38</v>
      </c>
      <c r="C18" s="10" t="s">
        <v>102</v>
      </c>
      <c r="D18" s="10">
        <v>1</v>
      </c>
    </row>
    <row r="19" spans="1:4" x14ac:dyDescent="0.25">
      <c r="A19" s="10" t="s">
        <v>99</v>
      </c>
      <c r="B19" s="10" t="s">
        <v>38</v>
      </c>
      <c r="C19" s="10" t="s">
        <v>569</v>
      </c>
      <c r="D19" s="10">
        <v>2</v>
      </c>
    </row>
    <row r="20" spans="1:4" x14ac:dyDescent="0.25">
      <c r="A20" s="10" t="s">
        <v>99</v>
      </c>
      <c r="B20" s="10" t="s">
        <v>38</v>
      </c>
      <c r="C20" s="10" t="s">
        <v>103</v>
      </c>
      <c r="D20" s="10">
        <v>1</v>
      </c>
    </row>
    <row r="21" spans="1:4" x14ac:dyDescent="0.25">
      <c r="A21" s="10" t="s">
        <v>99</v>
      </c>
      <c r="B21" s="10" t="s">
        <v>38</v>
      </c>
      <c r="C21" s="10" t="s">
        <v>570</v>
      </c>
      <c r="D21" s="10">
        <v>1</v>
      </c>
    </row>
    <row r="22" spans="1:4" x14ac:dyDescent="0.25">
      <c r="A22" s="10" t="s">
        <v>99</v>
      </c>
      <c r="B22" s="10" t="s">
        <v>38</v>
      </c>
      <c r="C22" s="10" t="s">
        <v>104</v>
      </c>
      <c r="D22" s="10">
        <v>1</v>
      </c>
    </row>
    <row r="23" spans="1:4" x14ac:dyDescent="0.25">
      <c r="A23" s="10" t="s">
        <v>99</v>
      </c>
      <c r="B23" s="10" t="s">
        <v>38</v>
      </c>
      <c r="C23" s="10" t="s">
        <v>571</v>
      </c>
      <c r="D23" s="10">
        <v>1</v>
      </c>
    </row>
    <row r="24" spans="1:4" x14ac:dyDescent="0.25">
      <c r="A24" s="10" t="s">
        <v>99</v>
      </c>
      <c r="B24" s="10" t="s">
        <v>38</v>
      </c>
      <c r="C24" s="10" t="s">
        <v>106</v>
      </c>
      <c r="D24" s="10">
        <v>1</v>
      </c>
    </row>
    <row r="25" spans="1:4" x14ac:dyDescent="0.25">
      <c r="A25" s="10" t="s">
        <v>99</v>
      </c>
      <c r="B25" s="10" t="s">
        <v>39</v>
      </c>
      <c r="C25" s="10" t="s">
        <v>105</v>
      </c>
      <c r="D25" s="10">
        <v>3</v>
      </c>
    </row>
    <row r="26" spans="1:4" x14ac:dyDescent="0.25">
      <c r="A26" s="10" t="s">
        <v>99</v>
      </c>
      <c r="B26" s="10" t="s">
        <v>39</v>
      </c>
      <c r="C26" s="10" t="s">
        <v>572</v>
      </c>
      <c r="D26" s="10">
        <v>1</v>
      </c>
    </row>
    <row r="27" spans="1:4" x14ac:dyDescent="0.25">
      <c r="A27" s="10" t="s">
        <v>99</v>
      </c>
      <c r="B27" s="10" t="s">
        <v>39</v>
      </c>
      <c r="C27" s="10" t="s">
        <v>573</v>
      </c>
      <c r="D27" s="10">
        <v>5</v>
      </c>
    </row>
    <row r="28" spans="1:4" x14ac:dyDescent="0.25">
      <c r="A28" s="10" t="s">
        <v>99</v>
      </c>
      <c r="B28" s="10" t="s">
        <v>39</v>
      </c>
      <c r="C28" s="10" t="s">
        <v>116</v>
      </c>
      <c r="D28" s="10">
        <v>1</v>
      </c>
    </row>
    <row r="29" spans="1:4" x14ac:dyDescent="0.25">
      <c r="A29" s="10" t="s">
        <v>99</v>
      </c>
      <c r="B29" s="10" t="s">
        <v>39</v>
      </c>
      <c r="C29" s="10" t="s">
        <v>574</v>
      </c>
      <c r="D29" s="10">
        <v>1</v>
      </c>
    </row>
    <row r="30" spans="1:4" x14ac:dyDescent="0.25">
      <c r="A30" s="10" t="s">
        <v>99</v>
      </c>
      <c r="B30" s="10" t="s">
        <v>39</v>
      </c>
      <c r="C30" s="10" t="s">
        <v>575</v>
      </c>
      <c r="D30" s="10">
        <v>1</v>
      </c>
    </row>
    <row r="31" spans="1:4" x14ac:dyDescent="0.25">
      <c r="A31" s="10" t="s">
        <v>99</v>
      </c>
      <c r="B31" s="10" t="s">
        <v>39</v>
      </c>
      <c r="C31" s="10" t="s">
        <v>576</v>
      </c>
      <c r="D31" s="10">
        <v>1</v>
      </c>
    </row>
    <row r="32" spans="1:4" x14ac:dyDescent="0.25">
      <c r="A32" s="10" t="s">
        <v>99</v>
      </c>
      <c r="B32" s="10" t="s">
        <v>39</v>
      </c>
      <c r="C32" s="10" t="s">
        <v>577</v>
      </c>
      <c r="D32" s="10">
        <v>1</v>
      </c>
    </row>
    <row r="33" spans="1:4" x14ac:dyDescent="0.25">
      <c r="A33" s="10" t="s">
        <v>99</v>
      </c>
      <c r="B33" s="10" t="s">
        <v>39</v>
      </c>
      <c r="C33" s="10" t="s">
        <v>578</v>
      </c>
      <c r="D33" s="10">
        <v>1</v>
      </c>
    </row>
    <row r="34" spans="1:4" x14ac:dyDescent="0.25">
      <c r="A34" s="10" t="s">
        <v>99</v>
      </c>
      <c r="B34" s="10" t="s">
        <v>39</v>
      </c>
      <c r="C34" s="10" t="s">
        <v>579</v>
      </c>
      <c r="D34" s="10">
        <v>1</v>
      </c>
    </row>
    <row r="35" spans="1:4" x14ac:dyDescent="0.25">
      <c r="A35" s="10" t="s">
        <v>99</v>
      </c>
      <c r="B35" s="10" t="s">
        <v>39</v>
      </c>
      <c r="C35" s="10" t="s">
        <v>580</v>
      </c>
      <c r="D35" s="10">
        <v>1</v>
      </c>
    </row>
    <row r="36" spans="1:4" x14ac:dyDescent="0.25">
      <c r="A36" s="10" t="s">
        <v>99</v>
      </c>
      <c r="B36" s="10" t="s">
        <v>39</v>
      </c>
      <c r="C36" s="10" t="s">
        <v>106</v>
      </c>
      <c r="D36" s="10">
        <v>1</v>
      </c>
    </row>
    <row r="37" spans="1:4" x14ac:dyDescent="0.25">
      <c r="A37" s="10" t="s">
        <v>99</v>
      </c>
      <c r="B37" s="10" t="s">
        <v>79</v>
      </c>
      <c r="C37" s="10" t="s">
        <v>581</v>
      </c>
      <c r="D37" s="10">
        <v>1</v>
      </c>
    </row>
    <row r="38" spans="1:4" x14ac:dyDescent="0.25">
      <c r="A38" s="10" t="s">
        <v>99</v>
      </c>
      <c r="B38" s="10" t="s">
        <v>79</v>
      </c>
      <c r="C38" s="10" t="s">
        <v>582</v>
      </c>
      <c r="D38" s="10">
        <v>1</v>
      </c>
    </row>
    <row r="39" spans="1:4" x14ac:dyDescent="0.25">
      <c r="A39" s="10" t="s">
        <v>99</v>
      </c>
      <c r="B39" s="10" t="s">
        <v>79</v>
      </c>
      <c r="C39" s="10" t="s">
        <v>583</v>
      </c>
      <c r="D39" s="10">
        <v>2</v>
      </c>
    </row>
    <row r="40" spans="1:4" x14ac:dyDescent="0.25">
      <c r="A40" s="10" t="s">
        <v>584</v>
      </c>
      <c r="B40" s="10" t="s">
        <v>533</v>
      </c>
      <c r="C40" s="10" t="s">
        <v>585</v>
      </c>
      <c r="D40" s="10">
        <v>3</v>
      </c>
    </row>
    <row r="41" spans="1:4" x14ac:dyDescent="0.25">
      <c r="A41" s="10" t="s">
        <v>584</v>
      </c>
      <c r="B41" s="10" t="s">
        <v>533</v>
      </c>
      <c r="C41" s="10" t="s">
        <v>586</v>
      </c>
      <c r="D41" s="10">
        <v>2</v>
      </c>
    </row>
    <row r="42" spans="1:4" x14ac:dyDescent="0.25">
      <c r="A42" s="10" t="s">
        <v>584</v>
      </c>
      <c r="B42" s="10" t="s">
        <v>533</v>
      </c>
      <c r="C42" s="10" t="s">
        <v>587</v>
      </c>
      <c r="D42" s="10">
        <v>1</v>
      </c>
    </row>
    <row r="43" spans="1:4" x14ac:dyDescent="0.25">
      <c r="A43" s="10" t="s">
        <v>584</v>
      </c>
      <c r="B43" s="10" t="s">
        <v>533</v>
      </c>
      <c r="C43" s="10" t="s">
        <v>588</v>
      </c>
      <c r="D43" s="10">
        <v>1</v>
      </c>
    </row>
    <row r="44" spans="1:4" x14ac:dyDescent="0.25">
      <c r="A44" s="10" t="s">
        <v>584</v>
      </c>
      <c r="B44" s="10" t="s">
        <v>533</v>
      </c>
      <c r="C44" s="10" t="s">
        <v>589</v>
      </c>
      <c r="D44" s="10">
        <v>2</v>
      </c>
    </row>
    <row r="45" spans="1:4" x14ac:dyDescent="0.25">
      <c r="A45" s="10" t="s">
        <v>584</v>
      </c>
      <c r="B45" s="10" t="s">
        <v>533</v>
      </c>
      <c r="C45" s="10" t="s">
        <v>590</v>
      </c>
      <c r="D45" s="10">
        <v>2</v>
      </c>
    </row>
    <row r="46" spans="1:4" x14ac:dyDescent="0.25">
      <c r="A46" s="10" t="s">
        <v>584</v>
      </c>
      <c r="B46" s="10" t="s">
        <v>533</v>
      </c>
      <c r="C46" s="10" t="s">
        <v>591</v>
      </c>
      <c r="D46" s="10">
        <v>1</v>
      </c>
    </row>
    <row r="47" spans="1:4" x14ac:dyDescent="0.25">
      <c r="A47" s="10" t="s">
        <v>584</v>
      </c>
      <c r="B47" s="10" t="s">
        <v>533</v>
      </c>
      <c r="C47" s="10" t="s">
        <v>592</v>
      </c>
      <c r="D47" s="10">
        <v>3</v>
      </c>
    </row>
    <row r="48" spans="1:4" x14ac:dyDescent="0.25">
      <c r="A48" s="10" t="s">
        <v>584</v>
      </c>
      <c r="B48" s="10" t="s">
        <v>533</v>
      </c>
      <c r="C48" s="10" t="s">
        <v>241</v>
      </c>
      <c r="D48" s="10">
        <v>1</v>
      </c>
    </row>
    <row r="49" spans="1:4" x14ac:dyDescent="0.25">
      <c r="A49" s="10" t="s">
        <v>584</v>
      </c>
      <c r="B49" s="10" t="s">
        <v>533</v>
      </c>
      <c r="C49" s="10" t="s">
        <v>593</v>
      </c>
      <c r="D49" s="10">
        <v>7</v>
      </c>
    </row>
    <row r="50" spans="1:4" x14ac:dyDescent="0.25">
      <c r="A50" s="10" t="s">
        <v>584</v>
      </c>
      <c r="B50" s="10" t="s">
        <v>533</v>
      </c>
      <c r="C50" s="10" t="s">
        <v>594</v>
      </c>
      <c r="D50" s="10">
        <v>1</v>
      </c>
    </row>
    <row r="51" spans="1:4" x14ac:dyDescent="0.25">
      <c r="A51" s="10" t="s">
        <v>584</v>
      </c>
      <c r="B51" s="10" t="s">
        <v>533</v>
      </c>
      <c r="C51" s="10" t="s">
        <v>595</v>
      </c>
      <c r="D51" s="10">
        <v>1</v>
      </c>
    </row>
    <row r="52" spans="1:4" x14ac:dyDescent="0.25">
      <c r="A52" s="10" t="s">
        <v>584</v>
      </c>
      <c r="B52" s="10" t="s">
        <v>533</v>
      </c>
      <c r="C52" s="10" t="s">
        <v>596</v>
      </c>
      <c r="D52" s="10">
        <v>1</v>
      </c>
    </row>
    <row r="53" spans="1:4" x14ac:dyDescent="0.25">
      <c r="A53" s="10" t="s">
        <v>584</v>
      </c>
      <c r="B53" s="10" t="s">
        <v>533</v>
      </c>
      <c r="C53" s="10" t="s">
        <v>116</v>
      </c>
      <c r="D53" s="10">
        <v>3</v>
      </c>
    </row>
    <row r="54" spans="1:4" x14ac:dyDescent="0.25">
      <c r="A54" s="10" t="s">
        <v>584</v>
      </c>
      <c r="B54" s="10" t="s">
        <v>533</v>
      </c>
      <c r="C54" s="10" t="s">
        <v>597</v>
      </c>
      <c r="D54" s="10">
        <v>1</v>
      </c>
    </row>
    <row r="55" spans="1:4" x14ac:dyDescent="0.25">
      <c r="A55" s="10" t="s">
        <v>584</v>
      </c>
      <c r="B55" s="10" t="s">
        <v>559</v>
      </c>
      <c r="C55" s="10" t="s">
        <v>598</v>
      </c>
      <c r="D55" s="10">
        <v>1</v>
      </c>
    </row>
    <row r="56" spans="1:4" x14ac:dyDescent="0.25">
      <c r="A56" s="10" t="s">
        <v>584</v>
      </c>
      <c r="B56" s="10" t="s">
        <v>559</v>
      </c>
      <c r="C56" s="10" t="s">
        <v>592</v>
      </c>
      <c r="D56" s="10">
        <v>1</v>
      </c>
    </row>
    <row r="57" spans="1:4" x14ac:dyDescent="0.25">
      <c r="A57" s="10" t="s">
        <v>584</v>
      </c>
      <c r="B57" s="10" t="s">
        <v>559</v>
      </c>
      <c r="C57" s="10" t="s">
        <v>593</v>
      </c>
      <c r="D57" s="10">
        <v>3</v>
      </c>
    </row>
    <row r="58" spans="1:4" x14ac:dyDescent="0.25">
      <c r="A58" s="10" t="s">
        <v>584</v>
      </c>
      <c r="B58" s="10" t="s">
        <v>559</v>
      </c>
      <c r="C58" s="10" t="s">
        <v>599</v>
      </c>
      <c r="D58" s="10">
        <v>1</v>
      </c>
    </row>
    <row r="59" spans="1:4" x14ac:dyDescent="0.25">
      <c r="A59" s="10" t="s">
        <v>584</v>
      </c>
      <c r="B59" s="10" t="s">
        <v>559</v>
      </c>
      <c r="C59" s="10" t="s">
        <v>600</v>
      </c>
      <c r="D59" s="10">
        <v>1</v>
      </c>
    </row>
    <row r="60" spans="1:4" x14ac:dyDescent="0.25">
      <c r="A60" s="10" t="s">
        <v>109</v>
      </c>
      <c r="B60" s="10" t="s">
        <v>43</v>
      </c>
      <c r="C60" s="10" t="s">
        <v>601</v>
      </c>
      <c r="D60" s="10">
        <v>5</v>
      </c>
    </row>
    <row r="61" spans="1:4" x14ac:dyDescent="0.25">
      <c r="A61" s="10" t="s">
        <v>109</v>
      </c>
      <c r="B61" s="10" t="s">
        <v>43</v>
      </c>
      <c r="C61" s="10" t="s">
        <v>123</v>
      </c>
      <c r="D61" s="10">
        <v>1</v>
      </c>
    </row>
    <row r="62" spans="1:4" x14ac:dyDescent="0.25">
      <c r="A62" s="10" t="s">
        <v>109</v>
      </c>
      <c r="B62" s="10" t="s">
        <v>43</v>
      </c>
      <c r="C62" s="10" t="s">
        <v>602</v>
      </c>
      <c r="D62" s="10">
        <v>1</v>
      </c>
    </row>
    <row r="63" spans="1:4" x14ac:dyDescent="0.25">
      <c r="A63" s="10" t="s">
        <v>109</v>
      </c>
      <c r="B63" s="10" t="s">
        <v>43</v>
      </c>
      <c r="C63" s="10" t="s">
        <v>592</v>
      </c>
      <c r="D63" s="10">
        <v>2</v>
      </c>
    </row>
    <row r="64" spans="1:4" x14ac:dyDescent="0.25">
      <c r="A64" s="10" t="s">
        <v>109</v>
      </c>
      <c r="B64" s="10" t="s">
        <v>43</v>
      </c>
      <c r="C64" s="10" t="s">
        <v>603</v>
      </c>
      <c r="D64" s="10">
        <v>1</v>
      </c>
    </row>
    <row r="65" spans="1:4" x14ac:dyDescent="0.25">
      <c r="A65" s="10" t="s">
        <v>109</v>
      </c>
      <c r="B65" s="10" t="s">
        <v>43</v>
      </c>
      <c r="C65" s="10" t="s">
        <v>604</v>
      </c>
      <c r="D65" s="10">
        <v>1</v>
      </c>
    </row>
    <row r="66" spans="1:4" x14ac:dyDescent="0.25">
      <c r="A66" s="10" t="s">
        <v>109</v>
      </c>
      <c r="B66" s="10" t="s">
        <v>43</v>
      </c>
      <c r="C66" s="10" t="s">
        <v>605</v>
      </c>
      <c r="D66" s="10">
        <v>1</v>
      </c>
    </row>
    <row r="67" spans="1:4" x14ac:dyDescent="0.25">
      <c r="A67" s="10" t="s">
        <v>109</v>
      </c>
      <c r="B67" s="10" t="s">
        <v>43</v>
      </c>
      <c r="C67" s="10" t="s">
        <v>606</v>
      </c>
      <c r="D67" s="10">
        <v>2</v>
      </c>
    </row>
    <row r="68" spans="1:4" x14ac:dyDescent="0.25">
      <c r="A68" s="10" t="s">
        <v>109</v>
      </c>
      <c r="B68" s="10" t="s">
        <v>43</v>
      </c>
      <c r="C68" s="10" t="s">
        <v>607</v>
      </c>
      <c r="D68" s="10">
        <v>1</v>
      </c>
    </row>
    <row r="69" spans="1:4" x14ac:dyDescent="0.25">
      <c r="A69" s="10" t="s">
        <v>109</v>
      </c>
      <c r="B69" s="10" t="s">
        <v>43</v>
      </c>
      <c r="C69" s="10" t="s">
        <v>608</v>
      </c>
      <c r="D69" s="10">
        <v>1</v>
      </c>
    </row>
    <row r="70" spans="1:4" x14ac:dyDescent="0.25">
      <c r="A70" s="10" t="s">
        <v>109</v>
      </c>
      <c r="B70" s="10" t="s">
        <v>536</v>
      </c>
      <c r="C70" s="10" t="s">
        <v>123</v>
      </c>
      <c r="D70" s="10">
        <v>2</v>
      </c>
    </row>
    <row r="71" spans="1:4" x14ac:dyDescent="0.25">
      <c r="A71" s="10" t="s">
        <v>109</v>
      </c>
      <c r="B71" s="10" t="s">
        <v>536</v>
      </c>
      <c r="C71" s="10" t="s">
        <v>609</v>
      </c>
      <c r="D71" s="10">
        <v>1</v>
      </c>
    </row>
    <row r="72" spans="1:4" x14ac:dyDescent="0.25">
      <c r="A72" s="10" t="s">
        <v>109</v>
      </c>
      <c r="B72" s="10" t="s">
        <v>536</v>
      </c>
      <c r="C72" s="10" t="s">
        <v>610</v>
      </c>
      <c r="D72" s="10">
        <v>1</v>
      </c>
    </row>
    <row r="73" spans="1:4" x14ac:dyDescent="0.25">
      <c r="A73" s="10" t="s">
        <v>109</v>
      </c>
      <c r="B73" s="10" t="s">
        <v>536</v>
      </c>
      <c r="C73" s="10" t="s">
        <v>611</v>
      </c>
      <c r="D73" s="10">
        <v>1</v>
      </c>
    </row>
    <row r="74" spans="1:4" x14ac:dyDescent="0.25">
      <c r="A74" s="10" t="s">
        <v>109</v>
      </c>
      <c r="B74" s="10" t="s">
        <v>536</v>
      </c>
      <c r="C74" s="10" t="s">
        <v>612</v>
      </c>
      <c r="D74" s="10">
        <v>2</v>
      </c>
    </row>
    <row r="75" spans="1:4" x14ac:dyDescent="0.25">
      <c r="A75" s="10" t="s">
        <v>109</v>
      </c>
      <c r="B75" s="10" t="s">
        <v>536</v>
      </c>
      <c r="C75" s="10" t="s">
        <v>613</v>
      </c>
      <c r="D75" s="10">
        <v>1</v>
      </c>
    </row>
    <row r="76" spans="1:4" x14ac:dyDescent="0.25">
      <c r="A76" s="10" t="s">
        <v>109</v>
      </c>
      <c r="B76" s="10" t="s">
        <v>536</v>
      </c>
      <c r="C76" s="10" t="s">
        <v>614</v>
      </c>
      <c r="D76" s="10">
        <v>1</v>
      </c>
    </row>
    <row r="77" spans="1:4" x14ac:dyDescent="0.25">
      <c r="A77" s="10" t="s">
        <v>109</v>
      </c>
      <c r="B77" s="10" t="s">
        <v>536</v>
      </c>
      <c r="C77" s="10" t="s">
        <v>605</v>
      </c>
      <c r="D77" s="10">
        <v>1</v>
      </c>
    </row>
    <row r="78" spans="1:4" x14ac:dyDescent="0.25">
      <c r="A78" s="10" t="s">
        <v>109</v>
      </c>
      <c r="B78" s="10" t="s">
        <v>536</v>
      </c>
      <c r="C78" s="10" t="s">
        <v>124</v>
      </c>
      <c r="D78" s="10">
        <v>2</v>
      </c>
    </row>
    <row r="79" spans="1:4" x14ac:dyDescent="0.25">
      <c r="A79" s="10" t="s">
        <v>109</v>
      </c>
      <c r="B79" s="10" t="s">
        <v>536</v>
      </c>
      <c r="C79" s="10" t="s">
        <v>615</v>
      </c>
      <c r="D79" s="10">
        <v>1</v>
      </c>
    </row>
    <row r="80" spans="1:4" x14ac:dyDescent="0.25">
      <c r="A80" s="10" t="s">
        <v>109</v>
      </c>
      <c r="B80" s="10" t="s">
        <v>536</v>
      </c>
      <c r="C80" s="10" t="s">
        <v>616</v>
      </c>
      <c r="D80" s="10">
        <v>3</v>
      </c>
    </row>
    <row r="81" spans="1:4" x14ac:dyDescent="0.25">
      <c r="A81" s="10" t="s">
        <v>109</v>
      </c>
      <c r="B81" s="10" t="s">
        <v>536</v>
      </c>
      <c r="C81" s="10" t="s">
        <v>617</v>
      </c>
      <c r="D81" s="10">
        <v>1</v>
      </c>
    </row>
    <row r="82" spans="1:4" x14ac:dyDescent="0.25">
      <c r="A82" s="10" t="s">
        <v>109</v>
      </c>
      <c r="B82" s="10" t="s">
        <v>536</v>
      </c>
      <c r="C82" s="10" t="s">
        <v>618</v>
      </c>
      <c r="D82" s="10">
        <v>1</v>
      </c>
    </row>
    <row r="83" spans="1:4" x14ac:dyDescent="0.25">
      <c r="A83" s="10" t="s">
        <v>126</v>
      </c>
      <c r="B83" s="10" t="s">
        <v>63</v>
      </c>
      <c r="C83" s="10" t="s">
        <v>619</v>
      </c>
      <c r="D83" s="10">
        <v>1</v>
      </c>
    </row>
    <row r="84" spans="1:4" x14ac:dyDescent="0.25">
      <c r="A84" s="10" t="s">
        <v>126</v>
      </c>
      <c r="B84" s="10" t="s">
        <v>63</v>
      </c>
      <c r="C84" s="10" t="s">
        <v>620</v>
      </c>
      <c r="D84" s="10">
        <v>1</v>
      </c>
    </row>
    <row r="85" spans="1:4" x14ac:dyDescent="0.25">
      <c r="A85" s="10" t="s">
        <v>126</v>
      </c>
      <c r="B85" s="10" t="s">
        <v>63</v>
      </c>
      <c r="C85" s="10" t="s">
        <v>621</v>
      </c>
      <c r="D85" s="10">
        <v>1</v>
      </c>
    </row>
    <row r="86" spans="1:4" x14ac:dyDescent="0.25">
      <c r="A86" s="10" t="s">
        <v>126</v>
      </c>
      <c r="B86" s="10" t="s">
        <v>63</v>
      </c>
      <c r="C86" s="10" t="s">
        <v>622</v>
      </c>
      <c r="D86" s="10">
        <v>2</v>
      </c>
    </row>
    <row r="87" spans="1:4" x14ac:dyDescent="0.25">
      <c r="A87" s="10" t="s">
        <v>126</v>
      </c>
      <c r="B87" s="10" t="s">
        <v>63</v>
      </c>
      <c r="C87" s="10" t="s">
        <v>623</v>
      </c>
      <c r="D87" s="10">
        <v>2</v>
      </c>
    </row>
    <row r="88" spans="1:4" x14ac:dyDescent="0.25">
      <c r="A88" s="10" t="s">
        <v>126</v>
      </c>
      <c r="B88" s="10" t="s">
        <v>63</v>
      </c>
      <c r="C88" s="10" t="s">
        <v>624</v>
      </c>
      <c r="D88" s="10">
        <v>1</v>
      </c>
    </row>
    <row r="89" spans="1:4" x14ac:dyDescent="0.25">
      <c r="A89" s="10" t="s">
        <v>126</v>
      </c>
      <c r="B89" s="10" t="s">
        <v>63</v>
      </c>
      <c r="C89" s="10" t="s">
        <v>625</v>
      </c>
      <c r="D89" s="10">
        <v>1</v>
      </c>
    </row>
    <row r="90" spans="1:4" x14ac:dyDescent="0.25">
      <c r="A90" s="10" t="s">
        <v>126</v>
      </c>
      <c r="B90" s="10" t="s">
        <v>63</v>
      </c>
      <c r="C90" s="10" t="s">
        <v>582</v>
      </c>
      <c r="D90" s="10">
        <v>1</v>
      </c>
    </row>
    <row r="91" spans="1:4" x14ac:dyDescent="0.25">
      <c r="A91" s="10" t="s">
        <v>126</v>
      </c>
      <c r="B91" s="10" t="s">
        <v>63</v>
      </c>
      <c r="C91" s="10" t="s">
        <v>626</v>
      </c>
      <c r="D91" s="10">
        <v>1</v>
      </c>
    </row>
    <row r="92" spans="1:4" x14ac:dyDescent="0.25">
      <c r="A92" s="10" t="s">
        <v>126</v>
      </c>
      <c r="B92" s="10" t="s">
        <v>544</v>
      </c>
      <c r="C92" s="10" t="s">
        <v>627</v>
      </c>
      <c r="D92" s="10">
        <v>1</v>
      </c>
    </row>
    <row r="93" spans="1:4" x14ac:dyDescent="0.25">
      <c r="A93" s="10" t="s">
        <v>126</v>
      </c>
      <c r="B93" s="10" t="s">
        <v>544</v>
      </c>
      <c r="C93" s="10" t="s">
        <v>628</v>
      </c>
      <c r="D93" s="10">
        <v>1</v>
      </c>
    </row>
    <row r="94" spans="1:4" x14ac:dyDescent="0.25">
      <c r="A94" s="10" t="s">
        <v>126</v>
      </c>
      <c r="B94" s="10" t="s">
        <v>544</v>
      </c>
      <c r="C94" s="10" t="s">
        <v>629</v>
      </c>
      <c r="D94" s="10">
        <v>1</v>
      </c>
    </row>
    <row r="95" spans="1:4" x14ac:dyDescent="0.25">
      <c r="A95" s="10" t="s">
        <v>126</v>
      </c>
      <c r="B95" s="10" t="s">
        <v>544</v>
      </c>
      <c r="C95" s="10" t="s">
        <v>630</v>
      </c>
      <c r="D95" s="10">
        <v>1</v>
      </c>
    </row>
    <row r="96" spans="1:4" x14ac:dyDescent="0.25">
      <c r="A96" s="10" t="s">
        <v>126</v>
      </c>
      <c r="B96" s="10" t="s">
        <v>544</v>
      </c>
      <c r="C96" s="10" t="s">
        <v>631</v>
      </c>
      <c r="D96" s="10">
        <v>1</v>
      </c>
    </row>
    <row r="97" spans="1:4" x14ac:dyDescent="0.25">
      <c r="A97" s="10" t="s">
        <v>126</v>
      </c>
      <c r="B97" s="10" t="s">
        <v>544</v>
      </c>
      <c r="C97" s="10" t="s">
        <v>632</v>
      </c>
      <c r="D97" s="10">
        <v>1</v>
      </c>
    </row>
    <row r="98" spans="1:4" x14ac:dyDescent="0.25">
      <c r="A98" s="10" t="s">
        <v>126</v>
      </c>
      <c r="B98" s="10" t="s">
        <v>544</v>
      </c>
      <c r="C98" s="10" t="s">
        <v>633</v>
      </c>
      <c r="D98" s="10">
        <v>1</v>
      </c>
    </row>
    <row r="99" spans="1:4" x14ac:dyDescent="0.25">
      <c r="A99" s="10" t="s">
        <v>126</v>
      </c>
      <c r="B99" s="10" t="s">
        <v>561</v>
      </c>
      <c r="C99" s="10" t="s">
        <v>634</v>
      </c>
      <c r="D99" s="10">
        <v>1</v>
      </c>
    </row>
    <row r="100" spans="1:4" x14ac:dyDescent="0.25">
      <c r="A100" s="10" t="s">
        <v>126</v>
      </c>
      <c r="B100" s="10" t="s">
        <v>561</v>
      </c>
      <c r="C100" s="10" t="s">
        <v>635</v>
      </c>
      <c r="D100" s="10">
        <v>1</v>
      </c>
    </row>
    <row r="101" spans="1:4" x14ac:dyDescent="0.25">
      <c r="A101" s="10" t="s">
        <v>126</v>
      </c>
      <c r="B101" s="10" t="s">
        <v>561</v>
      </c>
      <c r="C101" s="10" t="s">
        <v>636</v>
      </c>
      <c r="D101" s="10">
        <v>1</v>
      </c>
    </row>
    <row r="102" spans="1:4" x14ac:dyDescent="0.25">
      <c r="A102" s="10" t="s">
        <v>126</v>
      </c>
      <c r="B102" s="10" t="s">
        <v>561</v>
      </c>
      <c r="C102" s="10" t="s">
        <v>637</v>
      </c>
      <c r="D102" s="10">
        <v>1</v>
      </c>
    </row>
    <row r="103" spans="1:4" x14ac:dyDescent="0.25">
      <c r="A103" s="10" t="s">
        <v>126</v>
      </c>
      <c r="B103" s="10" t="s">
        <v>561</v>
      </c>
      <c r="C103" s="10" t="s">
        <v>638</v>
      </c>
      <c r="D103" s="10">
        <v>1</v>
      </c>
    </row>
    <row r="104" spans="1:4" x14ac:dyDescent="0.25">
      <c r="A104" s="10" t="s">
        <v>126</v>
      </c>
      <c r="B104" s="10" t="s">
        <v>561</v>
      </c>
      <c r="C104" s="10" t="s">
        <v>639</v>
      </c>
      <c r="D104" s="10">
        <v>1</v>
      </c>
    </row>
    <row r="105" spans="1:4" x14ac:dyDescent="0.25">
      <c r="A105" s="10" t="s">
        <v>126</v>
      </c>
      <c r="B105" s="10" t="s">
        <v>561</v>
      </c>
      <c r="C105" s="10" t="s">
        <v>640</v>
      </c>
      <c r="D105" s="10">
        <v>1</v>
      </c>
    </row>
    <row r="106" spans="1:4" x14ac:dyDescent="0.25">
      <c r="A106" s="10" t="s">
        <v>126</v>
      </c>
      <c r="B106" s="10" t="s">
        <v>561</v>
      </c>
      <c r="C106" s="10" t="s">
        <v>641</v>
      </c>
      <c r="D106" s="10">
        <v>1</v>
      </c>
    </row>
    <row r="107" spans="1:4" x14ac:dyDescent="0.25">
      <c r="A107" s="10" t="s">
        <v>126</v>
      </c>
      <c r="B107" s="10" t="s">
        <v>561</v>
      </c>
      <c r="C107" s="10" t="s">
        <v>642</v>
      </c>
      <c r="D107" s="10">
        <v>1</v>
      </c>
    </row>
    <row r="108" spans="1:4" x14ac:dyDescent="0.25">
      <c r="A108" s="10" t="s">
        <v>126</v>
      </c>
      <c r="B108" s="10" t="s">
        <v>561</v>
      </c>
      <c r="C108" s="10" t="s">
        <v>643</v>
      </c>
      <c r="D108" s="10">
        <v>1</v>
      </c>
    </row>
    <row r="109" spans="1:4" x14ac:dyDescent="0.25">
      <c r="A109" s="10" t="s">
        <v>126</v>
      </c>
      <c r="B109" s="10" t="s">
        <v>561</v>
      </c>
      <c r="C109" s="10" t="s">
        <v>644</v>
      </c>
      <c r="D109" s="10">
        <v>1</v>
      </c>
    </row>
    <row r="110" spans="1:4" x14ac:dyDescent="0.25">
      <c r="A110" s="10" t="s">
        <v>126</v>
      </c>
      <c r="B110" s="10" t="s">
        <v>561</v>
      </c>
      <c r="C110" s="10" t="s">
        <v>645</v>
      </c>
      <c r="D110" s="10">
        <v>1</v>
      </c>
    </row>
    <row r="111" spans="1:4" x14ac:dyDescent="0.25">
      <c r="A111" s="10" t="s">
        <v>126</v>
      </c>
      <c r="B111" s="10" t="s">
        <v>563</v>
      </c>
      <c r="C111" s="10" t="s">
        <v>646</v>
      </c>
      <c r="D111" s="10">
        <v>1</v>
      </c>
    </row>
    <row r="112" spans="1:4" x14ac:dyDescent="0.25">
      <c r="A112" s="10" t="s">
        <v>126</v>
      </c>
      <c r="B112" s="10" t="s">
        <v>563</v>
      </c>
      <c r="C112" s="10" t="s">
        <v>647</v>
      </c>
      <c r="D112" s="10">
        <v>1</v>
      </c>
    </row>
    <row r="113" spans="1:4" x14ac:dyDescent="0.25">
      <c r="A113" s="10" t="s">
        <v>126</v>
      </c>
      <c r="B113" s="10" t="s">
        <v>563</v>
      </c>
      <c r="C113" s="10" t="s">
        <v>592</v>
      </c>
      <c r="D113" s="10">
        <v>1</v>
      </c>
    </row>
    <row r="114" spans="1:4" x14ac:dyDescent="0.25">
      <c r="A114" s="10" t="s">
        <v>126</v>
      </c>
      <c r="B114" s="10" t="s">
        <v>563</v>
      </c>
      <c r="C114" s="10" t="s">
        <v>593</v>
      </c>
      <c r="D114" s="10">
        <v>3</v>
      </c>
    </row>
    <row r="115" spans="1:4" x14ac:dyDescent="0.25">
      <c r="A115" s="10" t="s">
        <v>126</v>
      </c>
      <c r="B115" s="10" t="s">
        <v>563</v>
      </c>
      <c r="C115" s="10" t="s">
        <v>621</v>
      </c>
      <c r="D115" s="10">
        <v>1</v>
      </c>
    </row>
    <row r="116" spans="1:4" x14ac:dyDescent="0.25">
      <c r="A116" s="10" t="s">
        <v>126</v>
      </c>
      <c r="B116" s="10" t="s">
        <v>563</v>
      </c>
      <c r="C116" s="10" t="s">
        <v>648</v>
      </c>
      <c r="D116" s="10">
        <v>1</v>
      </c>
    </row>
    <row r="117" spans="1:4" x14ac:dyDescent="0.25">
      <c r="A117" s="10" t="s">
        <v>166</v>
      </c>
      <c r="B117" s="10" t="s">
        <v>45</v>
      </c>
      <c r="C117" s="10" t="s">
        <v>649</v>
      </c>
      <c r="D117" s="10">
        <v>87</v>
      </c>
    </row>
    <row r="118" spans="1:4" x14ac:dyDescent="0.25">
      <c r="A118" s="10" t="s">
        <v>166</v>
      </c>
      <c r="B118" s="10" t="s">
        <v>525</v>
      </c>
      <c r="C118" s="10" t="s">
        <v>649</v>
      </c>
      <c r="D118" s="10">
        <v>95</v>
      </c>
    </row>
    <row r="119" spans="1:4" x14ac:dyDescent="0.25">
      <c r="A119" s="10" t="s">
        <v>166</v>
      </c>
      <c r="B119" s="10" t="s">
        <v>526</v>
      </c>
      <c r="C119" s="10" t="s">
        <v>650</v>
      </c>
      <c r="D119" s="10">
        <v>5</v>
      </c>
    </row>
    <row r="120" spans="1:4" x14ac:dyDescent="0.25">
      <c r="A120" s="10" t="s">
        <v>166</v>
      </c>
      <c r="B120" s="10" t="s">
        <v>526</v>
      </c>
      <c r="C120" s="10" t="s">
        <v>651</v>
      </c>
      <c r="D120" s="10">
        <v>1</v>
      </c>
    </row>
    <row r="121" spans="1:4" x14ac:dyDescent="0.25">
      <c r="A121" s="10" t="s">
        <v>166</v>
      </c>
      <c r="B121" s="10" t="s">
        <v>526</v>
      </c>
      <c r="C121" s="10" t="s">
        <v>652</v>
      </c>
      <c r="D121" s="10">
        <v>1</v>
      </c>
    </row>
    <row r="122" spans="1:4" x14ac:dyDescent="0.25">
      <c r="A122" s="10" t="s">
        <v>166</v>
      </c>
      <c r="B122" s="10" t="s">
        <v>526</v>
      </c>
      <c r="C122" s="10" t="s">
        <v>653</v>
      </c>
      <c r="D122" s="10">
        <v>1</v>
      </c>
    </row>
    <row r="123" spans="1:4" x14ac:dyDescent="0.25">
      <c r="A123" s="10" t="s">
        <v>166</v>
      </c>
      <c r="B123" s="10" t="s">
        <v>526</v>
      </c>
      <c r="C123" s="10" t="s">
        <v>654</v>
      </c>
      <c r="D123" s="10">
        <v>4</v>
      </c>
    </row>
    <row r="124" spans="1:4" x14ac:dyDescent="0.25">
      <c r="A124" s="10" t="s">
        <v>166</v>
      </c>
      <c r="B124" s="10" t="s">
        <v>526</v>
      </c>
      <c r="C124" s="10" t="s">
        <v>655</v>
      </c>
      <c r="D124" s="10">
        <v>1</v>
      </c>
    </row>
    <row r="125" spans="1:4" x14ac:dyDescent="0.25">
      <c r="A125" s="10" t="s">
        <v>166</v>
      </c>
      <c r="B125" s="10" t="s">
        <v>526</v>
      </c>
      <c r="C125" s="10" t="s">
        <v>656</v>
      </c>
      <c r="D125" s="10">
        <v>6</v>
      </c>
    </row>
    <row r="126" spans="1:4" x14ac:dyDescent="0.25">
      <c r="A126" s="10" t="s">
        <v>166</v>
      </c>
      <c r="B126" s="10" t="s">
        <v>526</v>
      </c>
      <c r="C126" s="10" t="s">
        <v>657</v>
      </c>
      <c r="D126" s="10">
        <v>1</v>
      </c>
    </row>
    <row r="127" spans="1:4" x14ac:dyDescent="0.25">
      <c r="A127" s="10" t="s">
        <v>166</v>
      </c>
      <c r="B127" s="10" t="s">
        <v>526</v>
      </c>
      <c r="C127" s="10" t="s">
        <v>658</v>
      </c>
      <c r="D127" s="10">
        <v>2</v>
      </c>
    </row>
    <row r="128" spans="1:4" x14ac:dyDescent="0.25">
      <c r="A128" s="10" t="s">
        <v>166</v>
      </c>
      <c r="B128" s="10" t="s">
        <v>526</v>
      </c>
      <c r="C128" s="10" t="s">
        <v>659</v>
      </c>
      <c r="D128" s="10">
        <v>1</v>
      </c>
    </row>
    <row r="129" spans="1:4" x14ac:dyDescent="0.25">
      <c r="A129" s="10" t="s">
        <v>166</v>
      </c>
      <c r="B129" s="10" t="s">
        <v>526</v>
      </c>
      <c r="C129" s="10" t="s">
        <v>660</v>
      </c>
      <c r="D129" s="10">
        <v>5</v>
      </c>
    </row>
    <row r="130" spans="1:4" x14ac:dyDescent="0.25">
      <c r="A130" s="10" t="s">
        <v>166</v>
      </c>
      <c r="B130" s="10" t="s">
        <v>526</v>
      </c>
      <c r="C130" s="10" t="s">
        <v>661</v>
      </c>
      <c r="D130" s="10">
        <v>2</v>
      </c>
    </row>
    <row r="131" spans="1:4" x14ac:dyDescent="0.25">
      <c r="A131" s="10" t="s">
        <v>166</v>
      </c>
      <c r="B131" s="10" t="s">
        <v>526</v>
      </c>
      <c r="C131" s="10" t="s">
        <v>662</v>
      </c>
      <c r="D131" s="10">
        <v>1</v>
      </c>
    </row>
    <row r="132" spans="1:4" x14ac:dyDescent="0.25">
      <c r="A132" s="10" t="s">
        <v>166</v>
      </c>
      <c r="B132" s="10" t="s">
        <v>526</v>
      </c>
      <c r="C132" s="10" t="s">
        <v>663</v>
      </c>
      <c r="D132" s="10">
        <v>4</v>
      </c>
    </row>
    <row r="133" spans="1:4" x14ac:dyDescent="0.25">
      <c r="A133" s="10" t="s">
        <v>166</v>
      </c>
      <c r="B133" s="10" t="s">
        <v>526</v>
      </c>
      <c r="C133" s="10" t="s">
        <v>664</v>
      </c>
      <c r="D133" s="10">
        <v>2</v>
      </c>
    </row>
    <row r="134" spans="1:4" x14ac:dyDescent="0.25">
      <c r="A134" s="10" t="s">
        <v>166</v>
      </c>
      <c r="B134" s="10" t="s">
        <v>526</v>
      </c>
      <c r="C134" s="10" t="s">
        <v>665</v>
      </c>
      <c r="D134" s="10">
        <v>1</v>
      </c>
    </row>
    <row r="135" spans="1:4" x14ac:dyDescent="0.25">
      <c r="A135" s="10" t="s">
        <v>166</v>
      </c>
      <c r="B135" s="10" t="s">
        <v>526</v>
      </c>
      <c r="C135" s="10" t="s">
        <v>666</v>
      </c>
      <c r="D135" s="10">
        <v>1</v>
      </c>
    </row>
    <row r="136" spans="1:4" x14ac:dyDescent="0.25">
      <c r="A136" s="10" t="s">
        <v>166</v>
      </c>
      <c r="B136" s="10" t="s">
        <v>526</v>
      </c>
      <c r="C136" s="10" t="s">
        <v>667</v>
      </c>
      <c r="D136" s="10">
        <v>1</v>
      </c>
    </row>
    <row r="137" spans="1:4" x14ac:dyDescent="0.25">
      <c r="A137" s="10" t="s">
        <v>166</v>
      </c>
      <c r="B137" s="10" t="s">
        <v>526</v>
      </c>
      <c r="C137" s="10" t="s">
        <v>668</v>
      </c>
      <c r="D137" s="10">
        <v>2</v>
      </c>
    </row>
    <row r="138" spans="1:4" x14ac:dyDescent="0.25">
      <c r="A138" s="10" t="s">
        <v>166</v>
      </c>
      <c r="B138" s="10" t="s">
        <v>526</v>
      </c>
      <c r="C138" s="10" t="s">
        <v>669</v>
      </c>
      <c r="D138" s="10">
        <v>2</v>
      </c>
    </row>
    <row r="139" spans="1:4" x14ac:dyDescent="0.25">
      <c r="A139" s="10" t="s">
        <v>166</v>
      </c>
      <c r="B139" s="10" t="s">
        <v>526</v>
      </c>
      <c r="C139" s="10" t="s">
        <v>670</v>
      </c>
      <c r="D139" s="10">
        <v>1</v>
      </c>
    </row>
    <row r="140" spans="1:4" x14ac:dyDescent="0.25">
      <c r="A140" s="10" t="s">
        <v>166</v>
      </c>
      <c r="B140" s="10" t="s">
        <v>526</v>
      </c>
      <c r="C140" s="10" t="s">
        <v>671</v>
      </c>
      <c r="D140" s="10">
        <v>1</v>
      </c>
    </row>
    <row r="141" spans="1:4" x14ac:dyDescent="0.25">
      <c r="A141" s="10" t="s">
        <v>166</v>
      </c>
      <c r="B141" s="10" t="s">
        <v>526</v>
      </c>
      <c r="C141" s="10" t="s">
        <v>167</v>
      </c>
      <c r="D141" s="10">
        <v>3</v>
      </c>
    </row>
    <row r="142" spans="1:4" x14ac:dyDescent="0.25">
      <c r="A142" s="10" t="s">
        <v>166</v>
      </c>
      <c r="B142" s="10" t="s">
        <v>526</v>
      </c>
      <c r="C142" s="10" t="s">
        <v>672</v>
      </c>
      <c r="D142" s="10">
        <v>2</v>
      </c>
    </row>
    <row r="143" spans="1:4" x14ac:dyDescent="0.25">
      <c r="A143" s="10" t="s">
        <v>166</v>
      </c>
      <c r="B143" s="10" t="s">
        <v>526</v>
      </c>
      <c r="C143" s="10" t="s">
        <v>673</v>
      </c>
      <c r="D143" s="10">
        <v>8</v>
      </c>
    </row>
    <row r="144" spans="1:4" x14ac:dyDescent="0.25">
      <c r="A144" s="10" t="s">
        <v>166</v>
      </c>
      <c r="B144" s="10" t="s">
        <v>526</v>
      </c>
      <c r="C144" s="10" t="s">
        <v>674</v>
      </c>
      <c r="D144" s="10">
        <v>4</v>
      </c>
    </row>
    <row r="145" spans="1:4" x14ac:dyDescent="0.25">
      <c r="A145" s="10" t="s">
        <v>166</v>
      </c>
      <c r="B145" s="10" t="s">
        <v>526</v>
      </c>
      <c r="C145" s="10" t="s">
        <v>675</v>
      </c>
      <c r="D145" s="10">
        <v>1</v>
      </c>
    </row>
    <row r="146" spans="1:4" x14ac:dyDescent="0.25">
      <c r="A146" s="10" t="s">
        <v>166</v>
      </c>
      <c r="B146" s="10" t="s">
        <v>526</v>
      </c>
      <c r="C146" s="10" t="s">
        <v>676</v>
      </c>
      <c r="D146" s="10">
        <v>2</v>
      </c>
    </row>
    <row r="147" spans="1:4" x14ac:dyDescent="0.25">
      <c r="A147" s="10" t="s">
        <v>166</v>
      </c>
      <c r="B147" s="10" t="s">
        <v>526</v>
      </c>
      <c r="C147" s="10" t="s">
        <v>677</v>
      </c>
      <c r="D147" s="10">
        <v>1</v>
      </c>
    </row>
    <row r="148" spans="1:4" x14ac:dyDescent="0.25">
      <c r="A148" s="10" t="s">
        <v>166</v>
      </c>
      <c r="B148" s="10" t="s">
        <v>526</v>
      </c>
      <c r="C148" s="10" t="s">
        <v>678</v>
      </c>
      <c r="D148" s="10">
        <v>1</v>
      </c>
    </row>
    <row r="149" spans="1:4" x14ac:dyDescent="0.25">
      <c r="A149" s="10" t="s">
        <v>166</v>
      </c>
      <c r="B149" s="10" t="s">
        <v>526</v>
      </c>
      <c r="C149" s="10" t="s">
        <v>679</v>
      </c>
      <c r="D149" s="10">
        <v>1</v>
      </c>
    </row>
    <row r="150" spans="1:4" x14ac:dyDescent="0.25">
      <c r="A150" s="10" t="s">
        <v>166</v>
      </c>
      <c r="B150" s="10" t="s">
        <v>526</v>
      </c>
      <c r="C150" s="10" t="s">
        <v>592</v>
      </c>
      <c r="D150" s="10">
        <v>1</v>
      </c>
    </row>
    <row r="151" spans="1:4" x14ac:dyDescent="0.25">
      <c r="A151" s="10" t="s">
        <v>166</v>
      </c>
      <c r="B151" s="10" t="s">
        <v>526</v>
      </c>
      <c r="C151" s="10" t="s">
        <v>680</v>
      </c>
      <c r="D151" s="10">
        <v>1</v>
      </c>
    </row>
    <row r="152" spans="1:4" x14ac:dyDescent="0.25">
      <c r="A152" s="10" t="s">
        <v>166</v>
      </c>
      <c r="B152" s="10" t="s">
        <v>526</v>
      </c>
      <c r="C152" s="10" t="s">
        <v>241</v>
      </c>
      <c r="D152" s="10">
        <v>2</v>
      </c>
    </row>
    <row r="153" spans="1:4" x14ac:dyDescent="0.25">
      <c r="A153" s="10" t="s">
        <v>166</v>
      </c>
      <c r="B153" s="10" t="s">
        <v>526</v>
      </c>
      <c r="C153" s="10" t="s">
        <v>681</v>
      </c>
      <c r="D153" s="10">
        <v>1</v>
      </c>
    </row>
    <row r="154" spans="1:4" x14ac:dyDescent="0.25">
      <c r="A154" s="10" t="s">
        <v>166</v>
      </c>
      <c r="B154" s="10" t="s">
        <v>526</v>
      </c>
      <c r="C154" s="10" t="s">
        <v>682</v>
      </c>
      <c r="D154" s="10">
        <v>1</v>
      </c>
    </row>
    <row r="155" spans="1:4" x14ac:dyDescent="0.25">
      <c r="A155" s="10" t="s">
        <v>166</v>
      </c>
      <c r="B155" s="10" t="s">
        <v>526</v>
      </c>
      <c r="C155" s="10" t="s">
        <v>683</v>
      </c>
      <c r="D155" s="10">
        <v>4</v>
      </c>
    </row>
    <row r="156" spans="1:4" x14ac:dyDescent="0.25">
      <c r="A156" s="10" t="s">
        <v>166</v>
      </c>
      <c r="B156" s="10" t="s">
        <v>526</v>
      </c>
      <c r="C156" s="10" t="s">
        <v>684</v>
      </c>
      <c r="D156" s="10">
        <v>1</v>
      </c>
    </row>
    <row r="157" spans="1:4" x14ac:dyDescent="0.25">
      <c r="A157" s="10" t="s">
        <v>166</v>
      </c>
      <c r="B157" s="10" t="s">
        <v>526</v>
      </c>
      <c r="C157" s="10" t="s">
        <v>630</v>
      </c>
      <c r="D157" s="10">
        <v>9</v>
      </c>
    </row>
    <row r="158" spans="1:4" x14ac:dyDescent="0.25">
      <c r="A158" s="10" t="s">
        <v>166</v>
      </c>
      <c r="B158" s="10" t="s">
        <v>526</v>
      </c>
      <c r="C158" s="10" t="s">
        <v>685</v>
      </c>
      <c r="D158" s="10">
        <v>2</v>
      </c>
    </row>
    <row r="159" spans="1:4" x14ac:dyDescent="0.25">
      <c r="A159" s="10" t="s">
        <v>166</v>
      </c>
      <c r="B159" s="10" t="s">
        <v>526</v>
      </c>
      <c r="C159" s="10" t="s">
        <v>116</v>
      </c>
      <c r="D159" s="10">
        <v>1</v>
      </c>
    </row>
    <row r="160" spans="1:4" x14ac:dyDescent="0.25">
      <c r="A160" s="10" t="s">
        <v>166</v>
      </c>
      <c r="B160" s="10" t="s">
        <v>526</v>
      </c>
      <c r="C160" s="10" t="s">
        <v>574</v>
      </c>
      <c r="D160" s="10">
        <v>1</v>
      </c>
    </row>
    <row r="161" spans="1:4" x14ac:dyDescent="0.25">
      <c r="A161" s="10" t="s">
        <v>166</v>
      </c>
      <c r="B161" s="10" t="s">
        <v>526</v>
      </c>
      <c r="C161" s="10" t="s">
        <v>686</v>
      </c>
      <c r="D161" s="10">
        <v>1</v>
      </c>
    </row>
    <row r="162" spans="1:4" x14ac:dyDescent="0.25">
      <c r="A162" s="10" t="s">
        <v>166</v>
      </c>
      <c r="B162" s="10" t="s">
        <v>526</v>
      </c>
      <c r="C162" s="10" t="s">
        <v>687</v>
      </c>
      <c r="D162" s="10">
        <v>2</v>
      </c>
    </row>
    <row r="163" spans="1:4" x14ac:dyDescent="0.25">
      <c r="A163" s="10" t="s">
        <v>166</v>
      </c>
      <c r="B163" s="10" t="s">
        <v>526</v>
      </c>
      <c r="C163" s="10" t="s">
        <v>688</v>
      </c>
      <c r="D163" s="10">
        <v>3</v>
      </c>
    </row>
    <row r="164" spans="1:4" x14ac:dyDescent="0.25">
      <c r="A164" s="10" t="s">
        <v>166</v>
      </c>
      <c r="B164" s="10" t="s">
        <v>526</v>
      </c>
      <c r="C164" s="10" t="s">
        <v>689</v>
      </c>
      <c r="D164" s="10">
        <v>2</v>
      </c>
    </row>
    <row r="165" spans="1:4" x14ac:dyDescent="0.25">
      <c r="A165" s="10" t="s">
        <v>166</v>
      </c>
      <c r="B165" s="10" t="s">
        <v>526</v>
      </c>
      <c r="C165" s="10" t="s">
        <v>690</v>
      </c>
      <c r="D165" s="10">
        <v>2</v>
      </c>
    </row>
    <row r="166" spans="1:4" x14ac:dyDescent="0.25">
      <c r="A166" s="10" t="s">
        <v>166</v>
      </c>
      <c r="B166" s="10" t="s">
        <v>526</v>
      </c>
      <c r="C166" s="10" t="s">
        <v>691</v>
      </c>
      <c r="D166" s="10">
        <v>1</v>
      </c>
    </row>
    <row r="167" spans="1:4" x14ac:dyDescent="0.25">
      <c r="A167" s="10" t="s">
        <v>166</v>
      </c>
      <c r="B167" s="10" t="s">
        <v>526</v>
      </c>
      <c r="C167" s="10" t="s">
        <v>692</v>
      </c>
      <c r="D167" s="10">
        <v>1</v>
      </c>
    </row>
    <row r="168" spans="1:4" x14ac:dyDescent="0.25">
      <c r="A168" s="10" t="s">
        <v>166</v>
      </c>
      <c r="B168" s="10" t="s">
        <v>526</v>
      </c>
      <c r="C168" s="10" t="s">
        <v>693</v>
      </c>
      <c r="D168" s="10">
        <v>2</v>
      </c>
    </row>
    <row r="169" spans="1:4" x14ac:dyDescent="0.25">
      <c r="A169" s="10" t="s">
        <v>166</v>
      </c>
      <c r="B169" s="10" t="s">
        <v>526</v>
      </c>
      <c r="C169" s="10" t="s">
        <v>694</v>
      </c>
      <c r="D169" s="10">
        <v>3</v>
      </c>
    </row>
    <row r="170" spans="1:4" x14ac:dyDescent="0.25">
      <c r="A170" s="10" t="s">
        <v>166</v>
      </c>
      <c r="B170" s="10" t="s">
        <v>526</v>
      </c>
      <c r="C170" s="10" t="s">
        <v>695</v>
      </c>
      <c r="D170" s="10">
        <v>6</v>
      </c>
    </row>
    <row r="171" spans="1:4" x14ac:dyDescent="0.25">
      <c r="A171" s="10" t="s">
        <v>166</v>
      </c>
      <c r="B171" s="10" t="s">
        <v>526</v>
      </c>
      <c r="C171" s="10" t="s">
        <v>606</v>
      </c>
      <c r="D171" s="10">
        <v>5</v>
      </c>
    </row>
    <row r="172" spans="1:4" x14ac:dyDescent="0.25">
      <c r="A172" s="10" t="s">
        <v>166</v>
      </c>
      <c r="B172" s="10" t="s">
        <v>526</v>
      </c>
      <c r="C172" s="10" t="s">
        <v>696</v>
      </c>
      <c r="D172" s="10">
        <v>1</v>
      </c>
    </row>
    <row r="173" spans="1:4" x14ac:dyDescent="0.25">
      <c r="A173" s="10" t="s">
        <v>166</v>
      </c>
      <c r="B173" s="10" t="s">
        <v>526</v>
      </c>
      <c r="C173" s="10" t="s">
        <v>697</v>
      </c>
      <c r="D173" s="10">
        <v>1</v>
      </c>
    </row>
    <row r="174" spans="1:4" x14ac:dyDescent="0.25">
      <c r="A174" s="10" t="s">
        <v>166</v>
      </c>
      <c r="B174" s="10" t="s">
        <v>526</v>
      </c>
      <c r="C174" s="10" t="s">
        <v>698</v>
      </c>
      <c r="D174" s="10">
        <v>1</v>
      </c>
    </row>
    <row r="175" spans="1:4" x14ac:dyDescent="0.25">
      <c r="A175" s="10" t="s">
        <v>166</v>
      </c>
      <c r="B175" s="10" t="s">
        <v>526</v>
      </c>
      <c r="C175" s="10" t="s">
        <v>699</v>
      </c>
      <c r="D175" s="10">
        <v>1</v>
      </c>
    </row>
    <row r="176" spans="1:4" x14ac:dyDescent="0.25">
      <c r="A176" s="10" t="s">
        <v>166</v>
      </c>
      <c r="B176" s="10" t="s">
        <v>526</v>
      </c>
      <c r="C176" s="10" t="s">
        <v>700</v>
      </c>
      <c r="D176" s="10">
        <v>1</v>
      </c>
    </row>
    <row r="177" spans="1:4" x14ac:dyDescent="0.25">
      <c r="A177" s="10" t="s">
        <v>166</v>
      </c>
      <c r="B177" s="10" t="s">
        <v>526</v>
      </c>
      <c r="C177" s="10" t="s">
        <v>701</v>
      </c>
      <c r="D177" s="10">
        <v>2</v>
      </c>
    </row>
    <row r="178" spans="1:4" x14ac:dyDescent="0.25">
      <c r="A178" s="10" t="s">
        <v>166</v>
      </c>
      <c r="B178" s="10" t="s">
        <v>526</v>
      </c>
      <c r="C178" s="10" t="s">
        <v>702</v>
      </c>
      <c r="D178" s="10">
        <v>1</v>
      </c>
    </row>
    <row r="179" spans="1:4" x14ac:dyDescent="0.25">
      <c r="A179" s="10" t="s">
        <v>166</v>
      </c>
      <c r="B179" s="10" t="s">
        <v>62</v>
      </c>
      <c r="C179" s="10" t="s">
        <v>703</v>
      </c>
      <c r="D179" s="10">
        <v>1</v>
      </c>
    </row>
    <row r="180" spans="1:4" x14ac:dyDescent="0.25">
      <c r="A180" s="10" t="s">
        <v>166</v>
      </c>
      <c r="B180" s="10" t="s">
        <v>62</v>
      </c>
      <c r="C180" s="10" t="s">
        <v>704</v>
      </c>
      <c r="D180" s="10">
        <v>1</v>
      </c>
    </row>
    <row r="181" spans="1:4" x14ac:dyDescent="0.25">
      <c r="A181" s="10" t="s">
        <v>166</v>
      </c>
      <c r="B181" s="10" t="s">
        <v>62</v>
      </c>
      <c r="C181" s="10" t="s">
        <v>656</v>
      </c>
      <c r="D181" s="10">
        <v>1</v>
      </c>
    </row>
    <row r="182" spans="1:4" x14ac:dyDescent="0.25">
      <c r="A182" s="10" t="s">
        <v>166</v>
      </c>
      <c r="B182" s="10" t="s">
        <v>62</v>
      </c>
      <c r="C182" s="10" t="s">
        <v>705</v>
      </c>
      <c r="D182" s="10">
        <v>1</v>
      </c>
    </row>
    <row r="183" spans="1:4" x14ac:dyDescent="0.25">
      <c r="A183" s="10" t="s">
        <v>166</v>
      </c>
      <c r="B183" s="10" t="s">
        <v>62</v>
      </c>
      <c r="C183" s="10" t="s">
        <v>659</v>
      </c>
      <c r="D183" s="10">
        <v>1</v>
      </c>
    </row>
    <row r="184" spans="1:4" x14ac:dyDescent="0.25">
      <c r="A184" s="10" t="s">
        <v>166</v>
      </c>
      <c r="B184" s="10" t="s">
        <v>62</v>
      </c>
      <c r="C184" s="10" t="s">
        <v>661</v>
      </c>
      <c r="D184" s="10">
        <v>1</v>
      </c>
    </row>
    <row r="185" spans="1:4" x14ac:dyDescent="0.25">
      <c r="A185" s="10" t="s">
        <v>166</v>
      </c>
      <c r="B185" s="10" t="s">
        <v>62</v>
      </c>
      <c r="C185" s="10" t="s">
        <v>706</v>
      </c>
      <c r="D185" s="10">
        <v>1</v>
      </c>
    </row>
    <row r="186" spans="1:4" x14ac:dyDescent="0.25">
      <c r="A186" s="10" t="s">
        <v>166</v>
      </c>
      <c r="B186" s="10" t="s">
        <v>62</v>
      </c>
      <c r="C186" s="10" t="s">
        <v>665</v>
      </c>
      <c r="D186" s="10">
        <v>2</v>
      </c>
    </row>
    <row r="187" spans="1:4" x14ac:dyDescent="0.25">
      <c r="A187" s="10" t="s">
        <v>166</v>
      </c>
      <c r="B187" s="10" t="s">
        <v>62</v>
      </c>
      <c r="C187" s="10" t="s">
        <v>707</v>
      </c>
      <c r="D187" s="10">
        <v>1</v>
      </c>
    </row>
    <row r="188" spans="1:4" x14ac:dyDescent="0.25">
      <c r="A188" s="10" t="s">
        <v>166</v>
      </c>
      <c r="B188" s="10" t="s">
        <v>62</v>
      </c>
      <c r="C188" s="10" t="s">
        <v>708</v>
      </c>
      <c r="D188" s="10">
        <v>1</v>
      </c>
    </row>
    <row r="189" spans="1:4" x14ac:dyDescent="0.25">
      <c r="A189" s="10" t="s">
        <v>166</v>
      </c>
      <c r="B189" s="10" t="s">
        <v>62</v>
      </c>
      <c r="C189" s="10" t="s">
        <v>670</v>
      </c>
      <c r="D189" s="10">
        <v>1</v>
      </c>
    </row>
    <row r="190" spans="1:4" x14ac:dyDescent="0.25">
      <c r="A190" s="10" t="s">
        <v>166</v>
      </c>
      <c r="B190" s="10" t="s">
        <v>62</v>
      </c>
      <c r="C190" s="10" t="s">
        <v>709</v>
      </c>
      <c r="D190" s="10">
        <v>1</v>
      </c>
    </row>
    <row r="191" spans="1:4" x14ac:dyDescent="0.25">
      <c r="A191" s="10" t="s">
        <v>166</v>
      </c>
      <c r="B191" s="10" t="s">
        <v>62</v>
      </c>
      <c r="C191" s="10" t="s">
        <v>673</v>
      </c>
      <c r="D191" s="10">
        <v>1</v>
      </c>
    </row>
    <row r="192" spans="1:4" x14ac:dyDescent="0.25">
      <c r="A192" s="10" t="s">
        <v>166</v>
      </c>
      <c r="B192" s="10" t="s">
        <v>62</v>
      </c>
      <c r="C192" s="10" t="s">
        <v>710</v>
      </c>
      <c r="D192" s="10">
        <v>1</v>
      </c>
    </row>
    <row r="193" spans="1:4" x14ac:dyDescent="0.25">
      <c r="A193" s="10" t="s">
        <v>166</v>
      </c>
      <c r="B193" s="10" t="s">
        <v>62</v>
      </c>
      <c r="C193" s="10" t="s">
        <v>711</v>
      </c>
      <c r="D193" s="10">
        <v>1</v>
      </c>
    </row>
    <row r="194" spans="1:4" x14ac:dyDescent="0.25">
      <c r="A194" s="10" t="s">
        <v>166</v>
      </c>
      <c r="B194" s="10" t="s">
        <v>62</v>
      </c>
      <c r="C194" s="10" t="s">
        <v>712</v>
      </c>
      <c r="D194" s="10">
        <v>1</v>
      </c>
    </row>
    <row r="195" spans="1:4" x14ac:dyDescent="0.25">
      <c r="A195" s="10" t="s">
        <v>166</v>
      </c>
      <c r="B195" s="10" t="s">
        <v>62</v>
      </c>
      <c r="C195" s="10" t="s">
        <v>713</v>
      </c>
      <c r="D195" s="10">
        <v>1</v>
      </c>
    </row>
    <row r="196" spans="1:4" x14ac:dyDescent="0.25">
      <c r="A196" s="10" t="s">
        <v>166</v>
      </c>
      <c r="B196" s="10" t="s">
        <v>62</v>
      </c>
      <c r="C196" s="10" t="s">
        <v>714</v>
      </c>
      <c r="D196" s="10">
        <v>1</v>
      </c>
    </row>
    <row r="197" spans="1:4" x14ac:dyDescent="0.25">
      <c r="A197" s="10" t="s">
        <v>166</v>
      </c>
      <c r="B197" s="10" t="s">
        <v>62</v>
      </c>
      <c r="C197" s="10" t="s">
        <v>715</v>
      </c>
      <c r="D197" s="10">
        <v>1</v>
      </c>
    </row>
    <row r="198" spans="1:4" x14ac:dyDescent="0.25">
      <c r="A198" s="10" t="s">
        <v>166</v>
      </c>
      <c r="B198" s="10" t="s">
        <v>62</v>
      </c>
      <c r="C198" s="10" t="s">
        <v>716</v>
      </c>
      <c r="D198" s="10">
        <v>1</v>
      </c>
    </row>
    <row r="199" spans="1:4" x14ac:dyDescent="0.25">
      <c r="A199" s="10" t="s">
        <v>166</v>
      </c>
      <c r="B199" s="10" t="s">
        <v>62</v>
      </c>
      <c r="C199" s="10" t="s">
        <v>592</v>
      </c>
      <c r="D199" s="10">
        <v>2</v>
      </c>
    </row>
    <row r="200" spans="1:4" x14ac:dyDescent="0.25">
      <c r="A200" s="10" t="s">
        <v>166</v>
      </c>
      <c r="B200" s="10" t="s">
        <v>62</v>
      </c>
      <c r="C200" s="10" t="s">
        <v>717</v>
      </c>
      <c r="D200" s="10">
        <v>1</v>
      </c>
    </row>
    <row r="201" spans="1:4" x14ac:dyDescent="0.25">
      <c r="A201" s="10" t="s">
        <v>166</v>
      </c>
      <c r="B201" s="10" t="s">
        <v>62</v>
      </c>
      <c r="C201" s="10" t="s">
        <v>718</v>
      </c>
      <c r="D201" s="10">
        <v>1</v>
      </c>
    </row>
    <row r="202" spans="1:4" x14ac:dyDescent="0.25">
      <c r="A202" s="10" t="s">
        <v>166</v>
      </c>
      <c r="B202" s="10" t="s">
        <v>62</v>
      </c>
      <c r="C202" s="10" t="s">
        <v>719</v>
      </c>
      <c r="D202" s="10">
        <v>4</v>
      </c>
    </row>
    <row r="203" spans="1:4" x14ac:dyDescent="0.25">
      <c r="A203" s="10" t="s">
        <v>166</v>
      </c>
      <c r="B203" s="10" t="s">
        <v>62</v>
      </c>
      <c r="C203" s="10" t="s">
        <v>720</v>
      </c>
      <c r="D203" s="10">
        <v>2</v>
      </c>
    </row>
    <row r="204" spans="1:4" x14ac:dyDescent="0.25">
      <c r="A204" s="10" t="s">
        <v>166</v>
      </c>
      <c r="B204" s="10" t="s">
        <v>62</v>
      </c>
      <c r="C204" s="10" t="s">
        <v>684</v>
      </c>
      <c r="D204" s="10">
        <v>5</v>
      </c>
    </row>
    <row r="205" spans="1:4" x14ac:dyDescent="0.25">
      <c r="A205" s="10" t="s">
        <v>166</v>
      </c>
      <c r="B205" s="10" t="s">
        <v>62</v>
      </c>
      <c r="C205" s="10" t="s">
        <v>721</v>
      </c>
      <c r="D205" s="10">
        <v>16</v>
      </c>
    </row>
    <row r="206" spans="1:4" x14ac:dyDescent="0.25">
      <c r="A206" s="10" t="s">
        <v>166</v>
      </c>
      <c r="B206" s="10" t="s">
        <v>62</v>
      </c>
      <c r="C206" s="10" t="s">
        <v>722</v>
      </c>
      <c r="D206" s="10">
        <v>4</v>
      </c>
    </row>
    <row r="207" spans="1:4" x14ac:dyDescent="0.25">
      <c r="A207" s="10" t="s">
        <v>166</v>
      </c>
      <c r="B207" s="10" t="s">
        <v>62</v>
      </c>
      <c r="C207" s="10" t="s">
        <v>630</v>
      </c>
      <c r="D207" s="10">
        <v>6</v>
      </c>
    </row>
    <row r="208" spans="1:4" x14ac:dyDescent="0.25">
      <c r="A208" s="10" t="s">
        <v>166</v>
      </c>
      <c r="B208" s="10" t="s">
        <v>62</v>
      </c>
      <c r="C208" s="10" t="s">
        <v>574</v>
      </c>
      <c r="D208" s="10">
        <v>2</v>
      </c>
    </row>
    <row r="209" spans="1:4" x14ac:dyDescent="0.25">
      <c r="A209" s="10" t="s">
        <v>166</v>
      </c>
      <c r="B209" s="10" t="s">
        <v>62</v>
      </c>
      <c r="C209" s="10" t="s">
        <v>723</v>
      </c>
      <c r="D209" s="10">
        <v>2</v>
      </c>
    </row>
    <row r="210" spans="1:4" x14ac:dyDescent="0.25">
      <c r="A210" s="10" t="s">
        <v>166</v>
      </c>
      <c r="B210" s="10" t="s">
        <v>62</v>
      </c>
      <c r="C210" s="10" t="s">
        <v>724</v>
      </c>
      <c r="D210" s="10">
        <v>1</v>
      </c>
    </row>
    <row r="211" spans="1:4" x14ac:dyDescent="0.25">
      <c r="A211" s="10" t="s">
        <v>166</v>
      </c>
      <c r="B211" s="10" t="s">
        <v>62</v>
      </c>
      <c r="C211" s="10" t="s">
        <v>689</v>
      </c>
      <c r="D211" s="10">
        <v>2</v>
      </c>
    </row>
    <row r="212" spans="1:4" x14ac:dyDescent="0.25">
      <c r="A212" s="10" t="s">
        <v>166</v>
      </c>
      <c r="B212" s="10" t="s">
        <v>62</v>
      </c>
      <c r="C212" s="10" t="s">
        <v>690</v>
      </c>
      <c r="D212" s="10">
        <v>1</v>
      </c>
    </row>
    <row r="213" spans="1:4" x14ac:dyDescent="0.25">
      <c r="A213" s="10" t="s">
        <v>166</v>
      </c>
      <c r="B213" s="10" t="s">
        <v>62</v>
      </c>
      <c r="C213" s="10" t="s">
        <v>691</v>
      </c>
      <c r="D213" s="10">
        <v>1</v>
      </c>
    </row>
    <row r="214" spans="1:4" x14ac:dyDescent="0.25">
      <c r="A214" s="10" t="s">
        <v>166</v>
      </c>
      <c r="B214" s="10" t="s">
        <v>62</v>
      </c>
      <c r="C214" s="10" t="s">
        <v>725</v>
      </c>
      <c r="D214" s="10">
        <v>1</v>
      </c>
    </row>
    <row r="215" spans="1:4" x14ac:dyDescent="0.25">
      <c r="A215" s="10" t="s">
        <v>166</v>
      </c>
      <c r="B215" s="10" t="s">
        <v>62</v>
      </c>
      <c r="C215" s="10" t="s">
        <v>726</v>
      </c>
      <c r="D215" s="10">
        <v>1</v>
      </c>
    </row>
    <row r="216" spans="1:4" x14ac:dyDescent="0.25">
      <c r="A216" s="10" t="s">
        <v>166</v>
      </c>
      <c r="B216" s="10" t="s">
        <v>62</v>
      </c>
      <c r="C216" s="10" t="s">
        <v>727</v>
      </c>
      <c r="D216" s="10">
        <v>1</v>
      </c>
    </row>
    <row r="217" spans="1:4" x14ac:dyDescent="0.25">
      <c r="A217" s="10" t="s">
        <v>166</v>
      </c>
      <c r="B217" s="10" t="s">
        <v>62</v>
      </c>
      <c r="C217" s="10" t="s">
        <v>698</v>
      </c>
      <c r="D217" s="10">
        <v>1</v>
      </c>
    </row>
    <row r="218" spans="1:4" x14ac:dyDescent="0.25">
      <c r="A218" s="10" t="s">
        <v>166</v>
      </c>
      <c r="B218" s="10" t="s">
        <v>62</v>
      </c>
      <c r="C218" s="10" t="s">
        <v>728</v>
      </c>
      <c r="D218" s="10">
        <v>1</v>
      </c>
    </row>
    <row r="219" spans="1:4" x14ac:dyDescent="0.25">
      <c r="A219" s="10" t="s">
        <v>166</v>
      </c>
      <c r="B219" s="10" t="s">
        <v>62</v>
      </c>
      <c r="C219" s="10" t="s">
        <v>729</v>
      </c>
      <c r="D219" s="10">
        <v>1</v>
      </c>
    </row>
    <row r="220" spans="1:4" x14ac:dyDescent="0.25">
      <c r="A220" s="10" t="s">
        <v>166</v>
      </c>
      <c r="B220" s="10" t="s">
        <v>62</v>
      </c>
      <c r="C220" s="10" t="s">
        <v>730</v>
      </c>
      <c r="D220" s="10">
        <v>1</v>
      </c>
    </row>
    <row r="221" spans="1:4" x14ac:dyDescent="0.25">
      <c r="A221" s="10" t="s">
        <v>166</v>
      </c>
      <c r="B221" s="10" t="s">
        <v>554</v>
      </c>
      <c r="C221" s="10" t="s">
        <v>654</v>
      </c>
      <c r="D221" s="10">
        <v>1</v>
      </c>
    </row>
    <row r="222" spans="1:4" x14ac:dyDescent="0.25">
      <c r="A222" s="10" t="s">
        <v>166</v>
      </c>
      <c r="B222" s="10" t="s">
        <v>554</v>
      </c>
      <c r="C222" s="10" t="s">
        <v>731</v>
      </c>
      <c r="D222" s="10">
        <v>1</v>
      </c>
    </row>
    <row r="223" spans="1:4" x14ac:dyDescent="0.25">
      <c r="A223" s="10" t="s">
        <v>166</v>
      </c>
      <c r="B223" s="10" t="s">
        <v>554</v>
      </c>
      <c r="C223" s="10" t="s">
        <v>668</v>
      </c>
      <c r="D223" s="10">
        <v>1</v>
      </c>
    </row>
    <row r="224" spans="1:4" x14ac:dyDescent="0.25">
      <c r="A224" s="10" t="s">
        <v>166</v>
      </c>
      <c r="B224" s="10" t="s">
        <v>554</v>
      </c>
      <c r="C224" s="10" t="s">
        <v>732</v>
      </c>
      <c r="D224" s="10">
        <v>1</v>
      </c>
    </row>
    <row r="225" spans="1:4" x14ac:dyDescent="0.25">
      <c r="A225" s="10" t="s">
        <v>166</v>
      </c>
      <c r="B225" s="10" t="s">
        <v>554</v>
      </c>
      <c r="C225" s="10" t="s">
        <v>733</v>
      </c>
      <c r="D225" s="10">
        <v>1</v>
      </c>
    </row>
    <row r="226" spans="1:4" x14ac:dyDescent="0.25">
      <c r="A226" s="10" t="s">
        <v>166</v>
      </c>
      <c r="B226" s="10" t="s">
        <v>554</v>
      </c>
      <c r="C226" s="10" t="s">
        <v>734</v>
      </c>
      <c r="D226" s="10">
        <v>1</v>
      </c>
    </row>
    <row r="227" spans="1:4" x14ac:dyDescent="0.25">
      <c r="A227" s="10" t="s">
        <v>166</v>
      </c>
      <c r="B227" s="10" t="s">
        <v>554</v>
      </c>
      <c r="C227" s="10" t="s">
        <v>710</v>
      </c>
      <c r="D227" s="10">
        <v>1</v>
      </c>
    </row>
    <row r="228" spans="1:4" x14ac:dyDescent="0.25">
      <c r="A228" s="10" t="s">
        <v>166</v>
      </c>
      <c r="B228" s="10" t="s">
        <v>554</v>
      </c>
      <c r="C228" s="10" t="s">
        <v>735</v>
      </c>
      <c r="D228" s="10">
        <v>1</v>
      </c>
    </row>
    <row r="229" spans="1:4" x14ac:dyDescent="0.25">
      <c r="A229" s="10" t="s">
        <v>166</v>
      </c>
      <c r="B229" s="10" t="s">
        <v>554</v>
      </c>
      <c r="C229" s="10" t="s">
        <v>736</v>
      </c>
      <c r="D229" s="10">
        <v>1</v>
      </c>
    </row>
    <row r="230" spans="1:4" x14ac:dyDescent="0.25">
      <c r="A230" s="10" t="s">
        <v>166</v>
      </c>
      <c r="B230" s="10" t="s">
        <v>554</v>
      </c>
      <c r="C230" s="10" t="s">
        <v>590</v>
      </c>
      <c r="D230" s="10">
        <v>3</v>
      </c>
    </row>
    <row r="231" spans="1:4" x14ac:dyDescent="0.25">
      <c r="A231" s="10" t="s">
        <v>166</v>
      </c>
      <c r="B231" s="10" t="s">
        <v>554</v>
      </c>
      <c r="C231" s="10" t="s">
        <v>592</v>
      </c>
      <c r="D231" s="10">
        <v>2</v>
      </c>
    </row>
    <row r="232" spans="1:4" x14ac:dyDescent="0.25">
      <c r="A232" s="10" t="s">
        <v>166</v>
      </c>
      <c r="B232" s="10" t="s">
        <v>554</v>
      </c>
      <c r="C232" s="10" t="s">
        <v>737</v>
      </c>
      <c r="D232" s="10">
        <v>1</v>
      </c>
    </row>
    <row r="233" spans="1:4" x14ac:dyDescent="0.25">
      <c r="A233" s="10" t="s">
        <v>166</v>
      </c>
      <c r="B233" s="10" t="s">
        <v>554</v>
      </c>
      <c r="C233" s="10" t="s">
        <v>738</v>
      </c>
      <c r="D233" s="10">
        <v>1</v>
      </c>
    </row>
    <row r="234" spans="1:4" x14ac:dyDescent="0.25">
      <c r="A234" s="10" t="s">
        <v>166</v>
      </c>
      <c r="B234" s="10" t="s">
        <v>554</v>
      </c>
      <c r="C234" s="10" t="s">
        <v>648</v>
      </c>
      <c r="D234" s="10">
        <v>1</v>
      </c>
    </row>
    <row r="235" spans="1:4" x14ac:dyDescent="0.25">
      <c r="A235" s="10" t="s">
        <v>166</v>
      </c>
      <c r="B235" s="10" t="s">
        <v>554</v>
      </c>
      <c r="C235" s="10" t="s">
        <v>739</v>
      </c>
      <c r="D235" s="10">
        <v>2</v>
      </c>
    </row>
    <row r="236" spans="1:4" x14ac:dyDescent="0.25">
      <c r="A236" s="10" t="s">
        <v>166</v>
      </c>
      <c r="B236" s="10" t="s">
        <v>554</v>
      </c>
      <c r="C236" s="10" t="s">
        <v>740</v>
      </c>
      <c r="D236" s="10">
        <v>3</v>
      </c>
    </row>
    <row r="237" spans="1:4" x14ac:dyDescent="0.25">
      <c r="A237" s="10" t="s">
        <v>166</v>
      </c>
      <c r="B237" s="10" t="s">
        <v>554</v>
      </c>
      <c r="C237" s="10" t="s">
        <v>630</v>
      </c>
      <c r="D237" s="10">
        <v>2</v>
      </c>
    </row>
    <row r="238" spans="1:4" x14ac:dyDescent="0.25">
      <c r="A238" s="10" t="s">
        <v>166</v>
      </c>
      <c r="B238" s="10" t="s">
        <v>554</v>
      </c>
      <c r="C238" s="10" t="s">
        <v>116</v>
      </c>
      <c r="D238" s="10">
        <v>1</v>
      </c>
    </row>
    <row r="239" spans="1:4" x14ac:dyDescent="0.25">
      <c r="A239" s="10" t="s">
        <v>166</v>
      </c>
      <c r="B239" s="10" t="s">
        <v>554</v>
      </c>
      <c r="C239" s="10" t="s">
        <v>741</v>
      </c>
      <c r="D239" s="10">
        <v>1</v>
      </c>
    </row>
    <row r="240" spans="1:4" x14ac:dyDescent="0.25">
      <c r="A240" s="10" t="s">
        <v>166</v>
      </c>
      <c r="B240" s="10" t="s">
        <v>554</v>
      </c>
      <c r="C240" s="10" t="s">
        <v>742</v>
      </c>
      <c r="D240" s="10">
        <v>1</v>
      </c>
    </row>
    <row r="241" spans="1:4" x14ac:dyDescent="0.25">
      <c r="A241" s="10" t="s">
        <v>166</v>
      </c>
      <c r="B241" s="10" t="s">
        <v>554</v>
      </c>
      <c r="C241" s="10" t="s">
        <v>701</v>
      </c>
      <c r="D241" s="10">
        <v>1</v>
      </c>
    </row>
    <row r="242" spans="1:4" x14ac:dyDescent="0.25">
      <c r="A242" s="10" t="s">
        <v>166</v>
      </c>
      <c r="B242" s="10" t="s">
        <v>554</v>
      </c>
      <c r="C242" s="10" t="s">
        <v>743</v>
      </c>
      <c r="D242" s="10">
        <v>1</v>
      </c>
    </row>
    <row r="243" spans="1:4" x14ac:dyDescent="0.25">
      <c r="A243" s="10" t="s">
        <v>166</v>
      </c>
      <c r="B243" s="10" t="s">
        <v>558</v>
      </c>
      <c r="C243" s="10" t="s">
        <v>649</v>
      </c>
      <c r="D243" s="10">
        <v>104</v>
      </c>
    </row>
    <row r="244" spans="1:4" x14ac:dyDescent="0.25">
      <c r="A244" s="10" t="s">
        <v>168</v>
      </c>
      <c r="B244" s="10" t="s">
        <v>56</v>
      </c>
      <c r="C244" s="10" t="s">
        <v>744</v>
      </c>
      <c r="D244" s="10">
        <v>2</v>
      </c>
    </row>
    <row r="245" spans="1:4" x14ac:dyDescent="0.25">
      <c r="A245" s="10" t="s">
        <v>168</v>
      </c>
      <c r="B245" s="10" t="s">
        <v>56</v>
      </c>
      <c r="C245" s="10" t="s">
        <v>745</v>
      </c>
      <c r="D245" s="10">
        <v>1</v>
      </c>
    </row>
    <row r="246" spans="1:4" x14ac:dyDescent="0.25">
      <c r="A246" s="10" t="s">
        <v>168</v>
      </c>
      <c r="B246" s="10" t="s">
        <v>56</v>
      </c>
      <c r="C246" s="10" t="s">
        <v>746</v>
      </c>
      <c r="D246" s="10">
        <v>11</v>
      </c>
    </row>
    <row r="247" spans="1:4" x14ac:dyDescent="0.25">
      <c r="A247" s="10" t="s">
        <v>168</v>
      </c>
      <c r="B247" s="10" t="s">
        <v>56</v>
      </c>
      <c r="C247" s="10" t="s">
        <v>196</v>
      </c>
      <c r="D247" s="10">
        <v>4</v>
      </c>
    </row>
    <row r="248" spans="1:4" x14ac:dyDescent="0.25">
      <c r="A248" s="10" t="s">
        <v>168</v>
      </c>
      <c r="B248" s="10" t="s">
        <v>56</v>
      </c>
      <c r="C248" s="10" t="s">
        <v>173</v>
      </c>
      <c r="D248" s="10">
        <v>1</v>
      </c>
    </row>
    <row r="249" spans="1:4" x14ac:dyDescent="0.25">
      <c r="A249" s="10" t="s">
        <v>168</v>
      </c>
      <c r="B249" s="10" t="s">
        <v>56</v>
      </c>
      <c r="C249" s="10" t="s">
        <v>747</v>
      </c>
      <c r="D249" s="10">
        <v>1</v>
      </c>
    </row>
    <row r="250" spans="1:4" x14ac:dyDescent="0.25">
      <c r="A250" s="10" t="s">
        <v>168</v>
      </c>
      <c r="B250" s="10" t="s">
        <v>56</v>
      </c>
      <c r="C250" s="10" t="s">
        <v>174</v>
      </c>
      <c r="D250" s="10">
        <v>1</v>
      </c>
    </row>
    <row r="251" spans="1:4" x14ac:dyDescent="0.25">
      <c r="A251" s="10" t="s">
        <v>168</v>
      </c>
      <c r="B251" s="10" t="s">
        <v>56</v>
      </c>
      <c r="C251" s="10" t="s">
        <v>177</v>
      </c>
      <c r="D251" s="10">
        <v>2</v>
      </c>
    </row>
    <row r="252" spans="1:4" x14ac:dyDescent="0.25">
      <c r="A252" s="10" t="s">
        <v>168</v>
      </c>
      <c r="B252" s="10" t="s">
        <v>56</v>
      </c>
      <c r="C252" s="10" t="s">
        <v>748</v>
      </c>
      <c r="D252" s="10">
        <v>1</v>
      </c>
    </row>
    <row r="253" spans="1:4" x14ac:dyDescent="0.25">
      <c r="A253" s="10" t="s">
        <v>168</v>
      </c>
      <c r="B253" s="10" t="s">
        <v>56</v>
      </c>
      <c r="C253" s="10" t="s">
        <v>197</v>
      </c>
      <c r="D253" s="10">
        <v>4</v>
      </c>
    </row>
    <row r="254" spans="1:4" x14ac:dyDescent="0.25">
      <c r="A254" s="10" t="s">
        <v>168</v>
      </c>
      <c r="B254" s="10" t="s">
        <v>56</v>
      </c>
      <c r="C254" s="10" t="s">
        <v>179</v>
      </c>
      <c r="D254" s="10">
        <v>1</v>
      </c>
    </row>
    <row r="255" spans="1:4" x14ac:dyDescent="0.25">
      <c r="A255" s="10" t="s">
        <v>168</v>
      </c>
      <c r="B255" s="10" t="s">
        <v>56</v>
      </c>
      <c r="C255" s="10" t="s">
        <v>749</v>
      </c>
      <c r="D255" s="10">
        <v>2</v>
      </c>
    </row>
    <row r="256" spans="1:4" x14ac:dyDescent="0.25">
      <c r="A256" s="10" t="s">
        <v>168</v>
      </c>
      <c r="B256" s="10" t="s">
        <v>56</v>
      </c>
      <c r="C256" s="10" t="s">
        <v>750</v>
      </c>
      <c r="D256" s="10">
        <v>1</v>
      </c>
    </row>
    <row r="257" spans="1:4" x14ac:dyDescent="0.25">
      <c r="A257" s="10" t="s">
        <v>168</v>
      </c>
      <c r="B257" s="10" t="s">
        <v>56</v>
      </c>
      <c r="C257" s="10" t="s">
        <v>184</v>
      </c>
      <c r="D257" s="10">
        <v>5</v>
      </c>
    </row>
    <row r="258" spans="1:4" x14ac:dyDescent="0.25">
      <c r="A258" s="10" t="s">
        <v>168</v>
      </c>
      <c r="B258" s="10" t="s">
        <v>56</v>
      </c>
      <c r="C258" s="10" t="s">
        <v>194</v>
      </c>
      <c r="D258" s="10">
        <v>2</v>
      </c>
    </row>
    <row r="259" spans="1:4" x14ac:dyDescent="0.25">
      <c r="A259" s="10" t="s">
        <v>168</v>
      </c>
      <c r="B259" s="10" t="s">
        <v>56</v>
      </c>
      <c r="C259" s="10" t="s">
        <v>751</v>
      </c>
      <c r="D259" s="10">
        <v>2</v>
      </c>
    </row>
    <row r="260" spans="1:4" x14ac:dyDescent="0.25">
      <c r="A260" s="10" t="s">
        <v>168</v>
      </c>
      <c r="B260" s="10" t="s">
        <v>56</v>
      </c>
      <c r="C260" s="10" t="s">
        <v>752</v>
      </c>
      <c r="D260" s="10">
        <v>1</v>
      </c>
    </row>
    <row r="261" spans="1:4" x14ac:dyDescent="0.25">
      <c r="A261" s="10" t="s">
        <v>168</v>
      </c>
      <c r="B261" s="10" t="s">
        <v>56</v>
      </c>
      <c r="C261" s="10" t="s">
        <v>753</v>
      </c>
      <c r="D261" s="10">
        <v>1</v>
      </c>
    </row>
    <row r="262" spans="1:4" x14ac:dyDescent="0.25">
      <c r="A262" s="10" t="s">
        <v>168</v>
      </c>
      <c r="B262" s="10" t="s">
        <v>73</v>
      </c>
      <c r="C262" s="10" t="s">
        <v>196</v>
      </c>
      <c r="D262" s="10">
        <v>1</v>
      </c>
    </row>
    <row r="263" spans="1:4" x14ac:dyDescent="0.25">
      <c r="A263" s="10" t="s">
        <v>168</v>
      </c>
      <c r="B263" s="10" t="s">
        <v>73</v>
      </c>
      <c r="C263" s="10" t="s">
        <v>754</v>
      </c>
      <c r="D263" s="10">
        <v>1</v>
      </c>
    </row>
    <row r="264" spans="1:4" x14ac:dyDescent="0.25">
      <c r="A264" s="10" t="s">
        <v>168</v>
      </c>
      <c r="B264" s="10" t="s">
        <v>73</v>
      </c>
      <c r="C264" s="10" t="s">
        <v>197</v>
      </c>
      <c r="D264" s="10">
        <v>1</v>
      </c>
    </row>
    <row r="265" spans="1:4" x14ac:dyDescent="0.25">
      <c r="A265" s="10" t="s">
        <v>168</v>
      </c>
      <c r="B265" s="10" t="s">
        <v>73</v>
      </c>
      <c r="C265" s="10" t="s">
        <v>184</v>
      </c>
      <c r="D265" s="10">
        <v>2</v>
      </c>
    </row>
    <row r="266" spans="1:4" x14ac:dyDescent="0.25">
      <c r="A266" s="10" t="s">
        <v>168</v>
      </c>
      <c r="B266" s="10" t="s">
        <v>552</v>
      </c>
      <c r="C266" s="10" t="s">
        <v>755</v>
      </c>
      <c r="D266" s="10">
        <v>1</v>
      </c>
    </row>
    <row r="267" spans="1:4" x14ac:dyDescent="0.25">
      <c r="A267" s="10" t="s">
        <v>168</v>
      </c>
      <c r="B267" s="10" t="s">
        <v>552</v>
      </c>
      <c r="C267" s="10" t="s">
        <v>184</v>
      </c>
      <c r="D267" s="10">
        <v>1</v>
      </c>
    </row>
    <row r="268" spans="1:4" x14ac:dyDescent="0.25">
      <c r="A268" s="10" t="s">
        <v>168</v>
      </c>
      <c r="B268" s="10" t="s">
        <v>552</v>
      </c>
      <c r="C268" s="10" t="s">
        <v>199</v>
      </c>
      <c r="D268" s="10">
        <v>1</v>
      </c>
    </row>
    <row r="269" spans="1:4" x14ac:dyDescent="0.25">
      <c r="A269" s="10" t="s">
        <v>168</v>
      </c>
      <c r="B269" s="10" t="s">
        <v>552</v>
      </c>
      <c r="C269" s="10" t="s">
        <v>756</v>
      </c>
      <c r="D269" s="10">
        <v>1</v>
      </c>
    </row>
    <row r="270" spans="1:4" x14ac:dyDescent="0.25">
      <c r="A270" s="10" t="s">
        <v>200</v>
      </c>
      <c r="B270" s="10" t="s">
        <v>46</v>
      </c>
      <c r="C270" s="10" t="s">
        <v>757</v>
      </c>
      <c r="D270" s="10">
        <v>1</v>
      </c>
    </row>
    <row r="271" spans="1:4" x14ac:dyDescent="0.25">
      <c r="A271" s="10" t="s">
        <v>200</v>
      </c>
      <c r="B271" s="10" t="s">
        <v>46</v>
      </c>
      <c r="C271" s="10" t="s">
        <v>213</v>
      </c>
      <c r="D271" s="10">
        <v>2</v>
      </c>
    </row>
    <row r="272" spans="1:4" x14ac:dyDescent="0.25">
      <c r="A272" s="10" t="s">
        <v>200</v>
      </c>
      <c r="B272" s="10" t="s">
        <v>46</v>
      </c>
      <c r="C272" s="10" t="s">
        <v>215</v>
      </c>
      <c r="D272" s="10">
        <v>2</v>
      </c>
    </row>
    <row r="273" spans="1:4" x14ac:dyDescent="0.25">
      <c r="A273" s="10" t="s">
        <v>200</v>
      </c>
      <c r="B273" s="10" t="s">
        <v>85</v>
      </c>
      <c r="C273" s="10" t="s">
        <v>758</v>
      </c>
      <c r="D273" s="10">
        <v>1</v>
      </c>
    </row>
    <row r="274" spans="1:4" x14ac:dyDescent="0.25">
      <c r="A274" s="10" t="s">
        <v>759</v>
      </c>
      <c r="B274" s="10" t="s">
        <v>527</v>
      </c>
      <c r="C274" s="10" t="s">
        <v>721</v>
      </c>
      <c r="D274" s="10">
        <v>244</v>
      </c>
    </row>
    <row r="275" spans="1:4" x14ac:dyDescent="0.25">
      <c r="A275" s="10" t="s">
        <v>767</v>
      </c>
      <c r="B275" s="10" t="s">
        <v>523</v>
      </c>
      <c r="C275" s="10" t="s">
        <v>768</v>
      </c>
      <c r="D275" s="10">
        <v>1</v>
      </c>
    </row>
    <row r="276" spans="1:4" x14ac:dyDescent="0.25">
      <c r="A276" s="10" t="s">
        <v>767</v>
      </c>
      <c r="B276" s="10" t="s">
        <v>523</v>
      </c>
      <c r="C276" s="10" t="s">
        <v>769</v>
      </c>
      <c r="D276" s="10">
        <v>1</v>
      </c>
    </row>
    <row r="277" spans="1:4" x14ac:dyDescent="0.25">
      <c r="A277" s="10" t="s">
        <v>767</v>
      </c>
      <c r="B277" s="10" t="s">
        <v>523</v>
      </c>
      <c r="C277" s="10" t="s">
        <v>770</v>
      </c>
      <c r="D277" s="10">
        <v>1</v>
      </c>
    </row>
    <row r="278" spans="1:4" x14ac:dyDescent="0.25">
      <c r="A278" s="10" t="s">
        <v>767</v>
      </c>
      <c r="B278" s="10" t="s">
        <v>523</v>
      </c>
      <c r="C278" s="10" t="s">
        <v>771</v>
      </c>
      <c r="D278" s="10">
        <v>2</v>
      </c>
    </row>
    <row r="279" spans="1:4" x14ac:dyDescent="0.25">
      <c r="A279" s="10" t="s">
        <v>767</v>
      </c>
      <c r="B279" s="10" t="s">
        <v>523</v>
      </c>
      <c r="C279" s="10" t="s">
        <v>772</v>
      </c>
      <c r="D279" s="10">
        <v>1</v>
      </c>
    </row>
    <row r="280" spans="1:4" x14ac:dyDescent="0.25">
      <c r="A280" s="10" t="s">
        <v>767</v>
      </c>
      <c r="B280" s="10" t="s">
        <v>523</v>
      </c>
      <c r="C280" s="10" t="s">
        <v>773</v>
      </c>
      <c r="D280" s="10">
        <v>1</v>
      </c>
    </row>
    <row r="281" spans="1:4" x14ac:dyDescent="0.25">
      <c r="A281" s="10" t="s">
        <v>767</v>
      </c>
      <c r="B281" s="10" t="s">
        <v>523</v>
      </c>
      <c r="C281" s="10" t="s">
        <v>774</v>
      </c>
      <c r="D281" s="10">
        <v>2</v>
      </c>
    </row>
    <row r="282" spans="1:4" x14ac:dyDescent="0.25">
      <c r="A282" s="10" t="s">
        <v>767</v>
      </c>
      <c r="B282" s="10" t="s">
        <v>523</v>
      </c>
      <c r="C282" s="10" t="s">
        <v>775</v>
      </c>
      <c r="D282" s="10">
        <v>1</v>
      </c>
    </row>
    <row r="283" spans="1:4" x14ac:dyDescent="0.25">
      <c r="A283" s="10" t="s">
        <v>767</v>
      </c>
      <c r="B283" s="10" t="s">
        <v>523</v>
      </c>
      <c r="C283" s="10" t="s">
        <v>776</v>
      </c>
      <c r="D283" s="10">
        <v>1</v>
      </c>
    </row>
    <row r="284" spans="1:4" x14ac:dyDescent="0.25">
      <c r="A284" s="10" t="s">
        <v>767</v>
      </c>
      <c r="B284" s="10" t="s">
        <v>523</v>
      </c>
      <c r="C284" s="10" t="s">
        <v>777</v>
      </c>
      <c r="D284" s="10">
        <v>1</v>
      </c>
    </row>
    <row r="285" spans="1:4" x14ac:dyDescent="0.25">
      <c r="A285" s="10" t="s">
        <v>767</v>
      </c>
      <c r="B285" s="10" t="s">
        <v>523</v>
      </c>
      <c r="C285" s="10" t="s">
        <v>682</v>
      </c>
      <c r="D285" s="10">
        <v>40</v>
      </c>
    </row>
    <row r="286" spans="1:4" x14ac:dyDescent="0.25">
      <c r="A286" s="10" t="s">
        <v>767</v>
      </c>
      <c r="B286" s="10" t="s">
        <v>523</v>
      </c>
      <c r="C286" s="10" t="s">
        <v>778</v>
      </c>
      <c r="D286" s="10">
        <v>2</v>
      </c>
    </row>
    <row r="287" spans="1:4" x14ac:dyDescent="0.25">
      <c r="A287" s="10" t="s">
        <v>767</v>
      </c>
      <c r="B287" s="10" t="s">
        <v>523</v>
      </c>
      <c r="C287" s="10" t="s">
        <v>779</v>
      </c>
      <c r="D287" s="10">
        <v>2</v>
      </c>
    </row>
    <row r="288" spans="1:4" x14ac:dyDescent="0.25">
      <c r="A288" s="10" t="s">
        <v>767</v>
      </c>
      <c r="B288" s="10" t="s">
        <v>523</v>
      </c>
      <c r="C288" s="10" t="s">
        <v>780</v>
      </c>
      <c r="D288" s="10">
        <v>1</v>
      </c>
    </row>
    <row r="289" spans="1:4" x14ac:dyDescent="0.25">
      <c r="A289" s="10" t="s">
        <v>767</v>
      </c>
      <c r="B289" s="10" t="s">
        <v>523</v>
      </c>
      <c r="C289" s="10" t="s">
        <v>781</v>
      </c>
      <c r="D289" s="10">
        <v>1</v>
      </c>
    </row>
    <row r="290" spans="1:4" x14ac:dyDescent="0.25">
      <c r="A290" s="10" t="s">
        <v>767</v>
      </c>
      <c r="B290" s="10" t="s">
        <v>523</v>
      </c>
      <c r="C290" s="10" t="s">
        <v>782</v>
      </c>
      <c r="D290" s="10">
        <v>1</v>
      </c>
    </row>
    <row r="291" spans="1:4" x14ac:dyDescent="0.25">
      <c r="A291" s="10" t="s">
        <v>767</v>
      </c>
      <c r="B291" s="10" t="s">
        <v>523</v>
      </c>
      <c r="C291" s="10" t="s">
        <v>783</v>
      </c>
      <c r="D291" s="10">
        <v>4</v>
      </c>
    </row>
    <row r="292" spans="1:4" x14ac:dyDescent="0.25">
      <c r="A292" s="10" t="s">
        <v>767</v>
      </c>
      <c r="B292" s="10" t="s">
        <v>523</v>
      </c>
      <c r="C292" s="10" t="s">
        <v>784</v>
      </c>
      <c r="D292" s="10">
        <v>1</v>
      </c>
    </row>
    <row r="293" spans="1:4" x14ac:dyDescent="0.25">
      <c r="A293" s="10" t="s">
        <v>767</v>
      </c>
      <c r="B293" s="10" t="s">
        <v>523</v>
      </c>
      <c r="C293" s="10" t="s">
        <v>785</v>
      </c>
      <c r="D293" s="10">
        <v>1</v>
      </c>
    </row>
    <row r="294" spans="1:4" x14ac:dyDescent="0.25">
      <c r="A294" s="10" t="s">
        <v>767</v>
      </c>
      <c r="B294" s="10" t="s">
        <v>523</v>
      </c>
      <c r="C294" s="10" t="s">
        <v>786</v>
      </c>
      <c r="D294" s="10">
        <v>1</v>
      </c>
    </row>
    <row r="295" spans="1:4" x14ac:dyDescent="0.25">
      <c r="A295" s="10" t="s">
        <v>767</v>
      </c>
      <c r="B295" s="10" t="s">
        <v>523</v>
      </c>
      <c r="C295" s="10" t="s">
        <v>787</v>
      </c>
      <c r="D295" s="10">
        <v>1</v>
      </c>
    </row>
    <row r="296" spans="1:4" x14ac:dyDescent="0.25">
      <c r="A296" s="10" t="s">
        <v>767</v>
      </c>
      <c r="B296" s="10" t="s">
        <v>523</v>
      </c>
      <c r="C296" s="10" t="s">
        <v>788</v>
      </c>
      <c r="D296" s="10">
        <v>1</v>
      </c>
    </row>
    <row r="297" spans="1:4" x14ac:dyDescent="0.25">
      <c r="A297" s="10" t="s">
        <v>767</v>
      </c>
      <c r="B297" s="10" t="s">
        <v>523</v>
      </c>
      <c r="C297" s="10" t="s">
        <v>789</v>
      </c>
      <c r="D297" s="10">
        <v>1</v>
      </c>
    </row>
    <row r="298" spans="1:4" x14ac:dyDescent="0.25">
      <c r="A298" s="10" t="s">
        <v>767</v>
      </c>
      <c r="B298" s="10" t="s">
        <v>523</v>
      </c>
      <c r="C298" s="10" t="s">
        <v>790</v>
      </c>
      <c r="D298" s="10">
        <v>1</v>
      </c>
    </row>
    <row r="299" spans="1:4" x14ac:dyDescent="0.25">
      <c r="A299" s="10" t="s">
        <v>767</v>
      </c>
      <c r="B299" s="10" t="s">
        <v>523</v>
      </c>
      <c r="C299" s="10" t="s">
        <v>791</v>
      </c>
      <c r="D299" s="10">
        <v>2</v>
      </c>
    </row>
    <row r="300" spans="1:4" x14ac:dyDescent="0.25">
      <c r="A300" s="10" t="s">
        <v>767</v>
      </c>
      <c r="B300" s="10" t="s">
        <v>523</v>
      </c>
      <c r="C300" s="10" t="s">
        <v>792</v>
      </c>
      <c r="D300" s="10">
        <v>5</v>
      </c>
    </row>
    <row r="301" spans="1:4" x14ac:dyDescent="0.25">
      <c r="A301" s="10" t="s">
        <v>767</v>
      </c>
      <c r="B301" s="10" t="s">
        <v>523</v>
      </c>
      <c r="C301" s="10" t="s">
        <v>793</v>
      </c>
      <c r="D301" s="10">
        <v>1</v>
      </c>
    </row>
    <row r="302" spans="1:4" x14ac:dyDescent="0.25">
      <c r="A302" s="10" t="s">
        <v>767</v>
      </c>
      <c r="B302" s="10" t="s">
        <v>523</v>
      </c>
      <c r="C302" s="10" t="s">
        <v>642</v>
      </c>
      <c r="D302" s="10">
        <v>2</v>
      </c>
    </row>
    <row r="303" spans="1:4" x14ac:dyDescent="0.25">
      <c r="A303" s="10" t="s">
        <v>767</v>
      </c>
      <c r="B303" s="10" t="s">
        <v>523</v>
      </c>
      <c r="C303" s="10" t="s">
        <v>794</v>
      </c>
      <c r="D303" s="10">
        <v>1</v>
      </c>
    </row>
    <row r="304" spans="1:4" x14ac:dyDescent="0.25">
      <c r="A304" s="10" t="s">
        <v>767</v>
      </c>
      <c r="B304" s="10" t="s">
        <v>523</v>
      </c>
      <c r="C304" s="10" t="s">
        <v>795</v>
      </c>
      <c r="D304" s="10">
        <v>1</v>
      </c>
    </row>
    <row r="305" spans="1:4" x14ac:dyDescent="0.25">
      <c r="A305" s="10" t="s">
        <v>767</v>
      </c>
      <c r="B305" s="10" t="s">
        <v>523</v>
      </c>
      <c r="C305" s="10" t="s">
        <v>796</v>
      </c>
      <c r="D305" s="10">
        <v>1</v>
      </c>
    </row>
    <row r="306" spans="1:4" x14ac:dyDescent="0.25">
      <c r="A306" s="10" t="s">
        <v>767</v>
      </c>
      <c r="B306" s="10" t="s">
        <v>523</v>
      </c>
      <c r="C306" s="10" t="s">
        <v>797</v>
      </c>
      <c r="D306" s="10">
        <v>1</v>
      </c>
    </row>
    <row r="307" spans="1:4" x14ac:dyDescent="0.25">
      <c r="A307" s="10" t="s">
        <v>767</v>
      </c>
      <c r="B307" s="10" t="s">
        <v>523</v>
      </c>
      <c r="C307" s="10" t="s">
        <v>798</v>
      </c>
      <c r="D307" s="10">
        <v>1</v>
      </c>
    </row>
    <row r="308" spans="1:4" x14ac:dyDescent="0.25">
      <c r="A308" s="10" t="s">
        <v>767</v>
      </c>
      <c r="B308" s="10" t="s">
        <v>523</v>
      </c>
      <c r="C308" s="10" t="s">
        <v>799</v>
      </c>
      <c r="D308" s="10">
        <v>1</v>
      </c>
    </row>
    <row r="309" spans="1:4" x14ac:dyDescent="0.25">
      <c r="A309" s="10" t="s">
        <v>767</v>
      </c>
      <c r="B309" s="10" t="s">
        <v>523</v>
      </c>
      <c r="C309" s="10" t="s">
        <v>800</v>
      </c>
      <c r="D309" s="10">
        <v>5</v>
      </c>
    </row>
    <row r="310" spans="1:4" x14ac:dyDescent="0.25">
      <c r="A310" s="10" t="s">
        <v>767</v>
      </c>
      <c r="B310" s="10" t="s">
        <v>523</v>
      </c>
      <c r="C310" s="10" t="s">
        <v>801</v>
      </c>
      <c r="D310" s="10">
        <v>1</v>
      </c>
    </row>
    <row r="311" spans="1:4" x14ac:dyDescent="0.25">
      <c r="A311" s="10" t="s">
        <v>767</v>
      </c>
      <c r="B311" s="10" t="s">
        <v>45</v>
      </c>
      <c r="C311" s="10" t="s">
        <v>649</v>
      </c>
      <c r="D311" s="10">
        <v>66</v>
      </c>
    </row>
    <row r="312" spans="1:4" x14ac:dyDescent="0.25">
      <c r="A312" s="10" t="s">
        <v>767</v>
      </c>
      <c r="B312" s="10" t="s">
        <v>45</v>
      </c>
      <c r="C312" s="10" t="s">
        <v>682</v>
      </c>
      <c r="D312" s="10">
        <v>3</v>
      </c>
    </row>
    <row r="313" spans="1:4" x14ac:dyDescent="0.25">
      <c r="A313" s="10" t="s">
        <v>767</v>
      </c>
      <c r="B313" s="10" t="s">
        <v>45</v>
      </c>
      <c r="C313" s="10" t="s">
        <v>802</v>
      </c>
      <c r="D313" s="10">
        <v>1</v>
      </c>
    </row>
    <row r="314" spans="1:4" x14ac:dyDescent="0.25">
      <c r="A314" s="10" t="s">
        <v>767</v>
      </c>
      <c r="B314" s="10" t="s">
        <v>525</v>
      </c>
      <c r="C314" s="10" t="s">
        <v>803</v>
      </c>
      <c r="D314" s="10">
        <v>2</v>
      </c>
    </row>
    <row r="315" spans="1:4" x14ac:dyDescent="0.25">
      <c r="A315" s="10" t="s">
        <v>767</v>
      </c>
      <c r="B315" s="10" t="s">
        <v>525</v>
      </c>
      <c r="C315" s="10" t="s">
        <v>804</v>
      </c>
      <c r="D315" s="10">
        <v>1</v>
      </c>
    </row>
    <row r="316" spans="1:4" x14ac:dyDescent="0.25">
      <c r="A316" s="10" t="s">
        <v>767</v>
      </c>
      <c r="B316" s="10" t="s">
        <v>525</v>
      </c>
      <c r="C316" s="10" t="s">
        <v>805</v>
      </c>
      <c r="D316" s="10">
        <v>1</v>
      </c>
    </row>
    <row r="317" spans="1:4" x14ac:dyDescent="0.25">
      <c r="A317" s="10" t="s">
        <v>767</v>
      </c>
      <c r="B317" s="10" t="s">
        <v>525</v>
      </c>
      <c r="C317" s="10" t="s">
        <v>649</v>
      </c>
      <c r="D317" s="10">
        <v>77</v>
      </c>
    </row>
    <row r="318" spans="1:4" x14ac:dyDescent="0.25">
      <c r="A318" s="10" t="s">
        <v>767</v>
      </c>
      <c r="B318" s="10" t="s">
        <v>525</v>
      </c>
      <c r="C318" s="10" t="s">
        <v>682</v>
      </c>
      <c r="D318" s="10">
        <v>5</v>
      </c>
    </row>
    <row r="319" spans="1:4" x14ac:dyDescent="0.25">
      <c r="A319" s="10" t="s">
        <v>767</v>
      </c>
      <c r="B319" s="10" t="s">
        <v>545</v>
      </c>
      <c r="C319" s="10" t="s">
        <v>806</v>
      </c>
      <c r="D319" s="10">
        <v>1</v>
      </c>
    </row>
    <row r="320" spans="1:4" x14ac:dyDescent="0.25">
      <c r="A320" s="10" t="s">
        <v>767</v>
      </c>
      <c r="B320" s="10" t="s">
        <v>545</v>
      </c>
      <c r="C320" s="10" t="s">
        <v>807</v>
      </c>
      <c r="D320" s="10">
        <v>1</v>
      </c>
    </row>
    <row r="321" spans="1:4" x14ac:dyDescent="0.25">
      <c r="A321" s="10" t="s">
        <v>767</v>
      </c>
      <c r="B321" s="10" t="s">
        <v>545</v>
      </c>
      <c r="C321" s="10" t="s">
        <v>808</v>
      </c>
      <c r="D321" s="10">
        <v>1</v>
      </c>
    </row>
    <row r="322" spans="1:4" x14ac:dyDescent="0.25">
      <c r="A322" s="10" t="s">
        <v>767</v>
      </c>
      <c r="B322" s="10" t="s">
        <v>545</v>
      </c>
      <c r="C322" s="10" t="s">
        <v>788</v>
      </c>
      <c r="D322" s="10">
        <v>1</v>
      </c>
    </row>
    <row r="323" spans="1:4" x14ac:dyDescent="0.25">
      <c r="A323" s="10" t="s">
        <v>767</v>
      </c>
      <c r="B323" s="10" t="s">
        <v>545</v>
      </c>
      <c r="C323" s="10" t="s">
        <v>809</v>
      </c>
      <c r="D323" s="10">
        <v>1</v>
      </c>
    </row>
    <row r="324" spans="1:4" x14ac:dyDescent="0.25">
      <c r="A324" s="10" t="s">
        <v>767</v>
      </c>
      <c r="B324" s="10" t="s">
        <v>545</v>
      </c>
      <c r="C324" s="10" t="s">
        <v>810</v>
      </c>
      <c r="D324" s="10">
        <v>1</v>
      </c>
    </row>
    <row r="325" spans="1:4" x14ac:dyDescent="0.25">
      <c r="A325" s="10" t="s">
        <v>767</v>
      </c>
      <c r="B325" s="10" t="s">
        <v>555</v>
      </c>
      <c r="C325" s="10" t="s">
        <v>803</v>
      </c>
      <c r="D325" s="10">
        <v>1</v>
      </c>
    </row>
    <row r="326" spans="1:4" x14ac:dyDescent="0.25">
      <c r="A326" s="10" t="s">
        <v>767</v>
      </c>
      <c r="B326" s="10" t="s">
        <v>555</v>
      </c>
      <c r="C326" s="10" t="s">
        <v>593</v>
      </c>
      <c r="D326" s="10">
        <v>18</v>
      </c>
    </row>
    <row r="327" spans="1:4" x14ac:dyDescent="0.25">
      <c r="A327" s="10" t="s">
        <v>767</v>
      </c>
      <c r="B327" s="10" t="s">
        <v>555</v>
      </c>
      <c r="C327" s="10" t="s">
        <v>802</v>
      </c>
      <c r="D327" s="10">
        <v>1</v>
      </c>
    </row>
    <row r="328" spans="1:4" x14ac:dyDescent="0.25">
      <c r="A328" s="10" t="s">
        <v>767</v>
      </c>
      <c r="B328" s="10" t="s">
        <v>557</v>
      </c>
      <c r="C328" s="10" t="s">
        <v>651</v>
      </c>
      <c r="D328" s="10">
        <v>1</v>
      </c>
    </row>
    <row r="329" spans="1:4" x14ac:dyDescent="0.25">
      <c r="A329" s="10" t="s">
        <v>767</v>
      </c>
      <c r="B329" s="10" t="s">
        <v>557</v>
      </c>
      <c r="C329" s="10" t="s">
        <v>811</v>
      </c>
      <c r="D329" s="10">
        <v>5</v>
      </c>
    </row>
    <row r="330" spans="1:4" x14ac:dyDescent="0.25">
      <c r="A330" s="10" t="s">
        <v>767</v>
      </c>
      <c r="B330" s="10" t="s">
        <v>557</v>
      </c>
      <c r="C330" s="10" t="s">
        <v>812</v>
      </c>
      <c r="D330" s="10">
        <v>16</v>
      </c>
    </row>
    <row r="331" spans="1:4" x14ac:dyDescent="0.25">
      <c r="A331" s="10" t="s">
        <v>767</v>
      </c>
      <c r="B331" s="10" t="s">
        <v>557</v>
      </c>
      <c r="C331" s="10" t="s">
        <v>813</v>
      </c>
      <c r="D331" s="10">
        <v>1</v>
      </c>
    </row>
    <row r="332" spans="1:4" x14ac:dyDescent="0.25">
      <c r="A332" s="10" t="s">
        <v>767</v>
      </c>
      <c r="B332" s="10" t="s">
        <v>557</v>
      </c>
      <c r="C332" s="10" t="s">
        <v>814</v>
      </c>
      <c r="D332" s="10">
        <v>1</v>
      </c>
    </row>
    <row r="333" spans="1:4" x14ac:dyDescent="0.25">
      <c r="A333" s="10" t="s">
        <v>767</v>
      </c>
      <c r="B333" s="10" t="s">
        <v>557</v>
      </c>
      <c r="C333" s="10" t="s">
        <v>815</v>
      </c>
      <c r="D333" s="10">
        <v>12</v>
      </c>
    </row>
    <row r="334" spans="1:4" x14ac:dyDescent="0.25">
      <c r="A334" s="10" t="s">
        <v>767</v>
      </c>
      <c r="B334" s="10" t="s">
        <v>557</v>
      </c>
      <c r="C334" s="10" t="s">
        <v>668</v>
      </c>
      <c r="D334" s="10">
        <v>9</v>
      </c>
    </row>
    <row r="335" spans="1:4" x14ac:dyDescent="0.25">
      <c r="A335" s="10" t="s">
        <v>767</v>
      </c>
      <c r="B335" s="10" t="s">
        <v>557</v>
      </c>
      <c r="C335" s="10" t="s">
        <v>707</v>
      </c>
      <c r="D335" s="10">
        <v>1</v>
      </c>
    </row>
    <row r="336" spans="1:4" x14ac:dyDescent="0.25">
      <c r="A336" s="10" t="s">
        <v>767</v>
      </c>
      <c r="B336" s="10" t="s">
        <v>557</v>
      </c>
      <c r="C336" s="10" t="s">
        <v>733</v>
      </c>
      <c r="D336" s="10">
        <v>6</v>
      </c>
    </row>
    <row r="337" spans="1:4" x14ac:dyDescent="0.25">
      <c r="A337" s="10" t="s">
        <v>767</v>
      </c>
      <c r="B337" s="10" t="s">
        <v>557</v>
      </c>
      <c r="C337" s="10" t="s">
        <v>816</v>
      </c>
      <c r="D337" s="10">
        <v>1</v>
      </c>
    </row>
    <row r="338" spans="1:4" x14ac:dyDescent="0.25">
      <c r="A338" s="10" t="s">
        <v>767</v>
      </c>
      <c r="B338" s="10" t="s">
        <v>557</v>
      </c>
      <c r="C338" s="10" t="s">
        <v>817</v>
      </c>
      <c r="D338" s="10">
        <v>7</v>
      </c>
    </row>
    <row r="339" spans="1:4" x14ac:dyDescent="0.25">
      <c r="A339" s="10" t="s">
        <v>767</v>
      </c>
      <c r="B339" s="10" t="s">
        <v>557</v>
      </c>
      <c r="C339" s="10" t="s">
        <v>818</v>
      </c>
      <c r="D339" s="10">
        <v>8</v>
      </c>
    </row>
    <row r="340" spans="1:4" x14ac:dyDescent="0.25">
      <c r="A340" s="10" t="s">
        <v>767</v>
      </c>
      <c r="B340" s="10" t="s">
        <v>557</v>
      </c>
      <c r="C340" s="10" t="s">
        <v>710</v>
      </c>
      <c r="D340" s="10">
        <v>13</v>
      </c>
    </row>
    <row r="341" spans="1:4" x14ac:dyDescent="0.25">
      <c r="A341" s="10" t="s">
        <v>767</v>
      </c>
      <c r="B341" s="10" t="s">
        <v>557</v>
      </c>
      <c r="C341" s="10" t="s">
        <v>803</v>
      </c>
      <c r="D341" s="10">
        <v>1</v>
      </c>
    </row>
    <row r="342" spans="1:4" x14ac:dyDescent="0.25">
      <c r="A342" s="10" t="s">
        <v>767</v>
      </c>
      <c r="B342" s="10" t="s">
        <v>557</v>
      </c>
      <c r="C342" s="10" t="s">
        <v>819</v>
      </c>
      <c r="D342" s="10">
        <v>1</v>
      </c>
    </row>
    <row r="343" spans="1:4" x14ac:dyDescent="0.25">
      <c r="A343" s="10" t="s">
        <v>767</v>
      </c>
      <c r="B343" s="10" t="s">
        <v>557</v>
      </c>
      <c r="C343" s="10" t="s">
        <v>820</v>
      </c>
      <c r="D343" s="10">
        <v>1</v>
      </c>
    </row>
    <row r="344" spans="1:4" x14ac:dyDescent="0.25">
      <c r="A344" s="10" t="s">
        <v>767</v>
      </c>
      <c r="B344" s="10" t="s">
        <v>557</v>
      </c>
      <c r="C344" s="10" t="s">
        <v>821</v>
      </c>
      <c r="D344" s="10">
        <v>1</v>
      </c>
    </row>
    <row r="345" spans="1:4" x14ac:dyDescent="0.25">
      <c r="A345" s="10" t="s">
        <v>767</v>
      </c>
      <c r="B345" s="10" t="s">
        <v>557</v>
      </c>
      <c r="C345" s="10" t="s">
        <v>822</v>
      </c>
      <c r="D345" s="10">
        <v>1</v>
      </c>
    </row>
    <row r="346" spans="1:4" x14ac:dyDescent="0.25">
      <c r="A346" s="10" t="s">
        <v>767</v>
      </c>
      <c r="B346" s="10" t="s">
        <v>557</v>
      </c>
      <c r="C346" s="10" t="s">
        <v>823</v>
      </c>
      <c r="D346" s="10">
        <v>1</v>
      </c>
    </row>
    <row r="347" spans="1:4" x14ac:dyDescent="0.25">
      <c r="A347" s="10" t="s">
        <v>767</v>
      </c>
      <c r="B347" s="10" t="s">
        <v>557</v>
      </c>
      <c r="C347" s="10" t="s">
        <v>824</v>
      </c>
      <c r="D347" s="10">
        <v>4</v>
      </c>
    </row>
    <row r="348" spans="1:4" x14ac:dyDescent="0.25">
      <c r="A348" s="10" t="s">
        <v>767</v>
      </c>
      <c r="B348" s="10" t="s">
        <v>557</v>
      </c>
      <c r="C348" s="10" t="s">
        <v>825</v>
      </c>
      <c r="D348" s="10">
        <v>1</v>
      </c>
    </row>
    <row r="349" spans="1:4" x14ac:dyDescent="0.25">
      <c r="A349" s="10" t="s">
        <v>767</v>
      </c>
      <c r="B349" s="10" t="s">
        <v>557</v>
      </c>
      <c r="C349" s="10" t="s">
        <v>740</v>
      </c>
      <c r="D349" s="10">
        <v>1</v>
      </c>
    </row>
    <row r="350" spans="1:4" x14ac:dyDescent="0.25">
      <c r="A350" s="10" t="s">
        <v>767</v>
      </c>
      <c r="B350" s="10" t="s">
        <v>557</v>
      </c>
      <c r="C350" s="10" t="s">
        <v>826</v>
      </c>
      <c r="D350" s="10">
        <v>3</v>
      </c>
    </row>
    <row r="351" spans="1:4" x14ac:dyDescent="0.25">
      <c r="A351" s="10" t="s">
        <v>767</v>
      </c>
      <c r="B351" s="10" t="s">
        <v>557</v>
      </c>
      <c r="C351" s="10" t="s">
        <v>741</v>
      </c>
      <c r="D351" s="10">
        <v>5</v>
      </c>
    </row>
    <row r="352" spans="1:4" x14ac:dyDescent="0.25">
      <c r="A352" s="10" t="s">
        <v>767</v>
      </c>
      <c r="B352" s="10" t="s">
        <v>557</v>
      </c>
      <c r="C352" s="10" t="s">
        <v>118</v>
      </c>
      <c r="D352" s="10">
        <v>1</v>
      </c>
    </row>
    <row r="353" spans="1:4" x14ac:dyDescent="0.25">
      <c r="A353" s="10" t="s">
        <v>767</v>
      </c>
      <c r="B353" s="10" t="s">
        <v>557</v>
      </c>
      <c r="C353" s="10" t="s">
        <v>827</v>
      </c>
      <c r="D353" s="10">
        <v>2</v>
      </c>
    </row>
    <row r="354" spans="1:4" x14ac:dyDescent="0.25">
      <c r="A354" s="10" t="s">
        <v>767</v>
      </c>
      <c r="B354" s="10" t="s">
        <v>557</v>
      </c>
      <c r="C354" s="10" t="s">
        <v>828</v>
      </c>
      <c r="D354" s="10">
        <v>2</v>
      </c>
    </row>
    <row r="355" spans="1:4" x14ac:dyDescent="0.25">
      <c r="A355" s="10" t="s">
        <v>767</v>
      </c>
      <c r="B355" s="10" t="s">
        <v>557</v>
      </c>
      <c r="C355" s="10" t="s">
        <v>725</v>
      </c>
      <c r="D355" s="10">
        <v>3</v>
      </c>
    </row>
    <row r="356" spans="1:4" x14ac:dyDescent="0.25">
      <c r="A356" s="10" t="s">
        <v>767</v>
      </c>
      <c r="B356" s="10" t="s">
        <v>557</v>
      </c>
      <c r="C356" s="10" t="s">
        <v>829</v>
      </c>
      <c r="D356" s="10">
        <v>2</v>
      </c>
    </row>
    <row r="357" spans="1:4" x14ac:dyDescent="0.25">
      <c r="A357" s="10" t="s">
        <v>767</v>
      </c>
      <c r="B357" s="10" t="s">
        <v>558</v>
      </c>
      <c r="C357" s="10" t="s">
        <v>649</v>
      </c>
      <c r="D357" s="10">
        <v>81</v>
      </c>
    </row>
    <row r="358" spans="1:4" x14ac:dyDescent="0.25">
      <c r="A358" s="10" t="s">
        <v>830</v>
      </c>
      <c r="B358" s="10" t="s">
        <v>528</v>
      </c>
      <c r="C358" s="10" t="s">
        <v>831</v>
      </c>
      <c r="D358" s="10">
        <v>1</v>
      </c>
    </row>
    <row r="359" spans="1:4" x14ac:dyDescent="0.25">
      <c r="A359" s="10" t="s">
        <v>830</v>
      </c>
      <c r="B359" s="10" t="s">
        <v>528</v>
      </c>
      <c r="C359" s="10" t="s">
        <v>832</v>
      </c>
      <c r="D359" s="10">
        <v>1</v>
      </c>
    </row>
    <row r="360" spans="1:4" x14ac:dyDescent="0.25">
      <c r="A360" s="10" t="s">
        <v>229</v>
      </c>
      <c r="B360" s="10" t="s">
        <v>42</v>
      </c>
      <c r="C360" s="10" t="s">
        <v>833</v>
      </c>
      <c r="D360" s="10">
        <v>1</v>
      </c>
    </row>
    <row r="361" spans="1:4" x14ac:dyDescent="0.25">
      <c r="A361" s="10" t="s">
        <v>229</v>
      </c>
      <c r="B361" s="10" t="s">
        <v>42</v>
      </c>
      <c r="C361" s="10" t="s">
        <v>834</v>
      </c>
      <c r="D361" s="10">
        <v>1</v>
      </c>
    </row>
    <row r="362" spans="1:4" x14ac:dyDescent="0.25">
      <c r="A362" s="10" t="s">
        <v>229</v>
      </c>
      <c r="B362" s="10" t="s">
        <v>42</v>
      </c>
      <c r="C362" s="10" t="s">
        <v>835</v>
      </c>
      <c r="D362" s="10">
        <v>1</v>
      </c>
    </row>
    <row r="363" spans="1:4" x14ac:dyDescent="0.25">
      <c r="A363" s="10" t="s">
        <v>229</v>
      </c>
      <c r="B363" s="10" t="s">
        <v>42</v>
      </c>
      <c r="C363" s="10" t="s">
        <v>836</v>
      </c>
      <c r="D363" s="10">
        <v>1</v>
      </c>
    </row>
    <row r="364" spans="1:4" x14ac:dyDescent="0.25">
      <c r="A364" s="10" t="s">
        <v>229</v>
      </c>
      <c r="B364" s="10" t="s">
        <v>42</v>
      </c>
      <c r="C364" s="10" t="s">
        <v>837</v>
      </c>
      <c r="D364" s="10">
        <v>1</v>
      </c>
    </row>
    <row r="365" spans="1:4" x14ac:dyDescent="0.25">
      <c r="A365" s="10" t="s">
        <v>229</v>
      </c>
      <c r="B365" s="10" t="s">
        <v>42</v>
      </c>
      <c r="C365" s="10" t="s">
        <v>838</v>
      </c>
      <c r="D365" s="10">
        <v>1</v>
      </c>
    </row>
    <row r="366" spans="1:4" x14ac:dyDescent="0.25">
      <c r="A366" s="10" t="s">
        <v>229</v>
      </c>
      <c r="B366" s="10" t="s">
        <v>42</v>
      </c>
      <c r="C366" s="10" t="s">
        <v>761</v>
      </c>
      <c r="D366" s="10">
        <v>3</v>
      </c>
    </row>
    <row r="367" spans="1:4" x14ac:dyDescent="0.25">
      <c r="A367" s="10" t="s">
        <v>229</v>
      </c>
      <c r="B367" s="10" t="s">
        <v>42</v>
      </c>
      <c r="C367" s="10" t="s">
        <v>839</v>
      </c>
      <c r="D367" s="10">
        <v>1</v>
      </c>
    </row>
    <row r="368" spans="1:4" x14ac:dyDescent="0.25">
      <c r="A368" s="10" t="s">
        <v>229</v>
      </c>
      <c r="B368" s="10" t="s">
        <v>42</v>
      </c>
      <c r="C368" s="10" t="s">
        <v>840</v>
      </c>
      <c r="D368" s="10">
        <v>1</v>
      </c>
    </row>
    <row r="369" spans="1:4" x14ac:dyDescent="0.25">
      <c r="A369" s="10" t="s">
        <v>229</v>
      </c>
      <c r="B369" s="10" t="s">
        <v>42</v>
      </c>
      <c r="C369" s="10" t="s">
        <v>841</v>
      </c>
      <c r="D369" s="10">
        <v>1</v>
      </c>
    </row>
    <row r="370" spans="1:4" x14ac:dyDescent="0.25">
      <c r="A370" s="10" t="s">
        <v>229</v>
      </c>
      <c r="B370" s="10" t="s">
        <v>42</v>
      </c>
      <c r="C370" s="10" t="s">
        <v>842</v>
      </c>
      <c r="D370" s="10">
        <v>1</v>
      </c>
    </row>
    <row r="371" spans="1:4" x14ac:dyDescent="0.25">
      <c r="A371" s="10" t="s">
        <v>229</v>
      </c>
      <c r="B371" s="10" t="s">
        <v>42</v>
      </c>
      <c r="C371" s="10" t="s">
        <v>843</v>
      </c>
      <c r="D371" s="10">
        <v>1</v>
      </c>
    </row>
    <row r="372" spans="1:4" x14ac:dyDescent="0.25">
      <c r="A372" s="10" t="s">
        <v>229</v>
      </c>
      <c r="B372" s="10" t="s">
        <v>42</v>
      </c>
      <c r="C372" s="10" t="s">
        <v>844</v>
      </c>
      <c r="D372" s="10">
        <v>1</v>
      </c>
    </row>
    <row r="373" spans="1:4" x14ac:dyDescent="0.25">
      <c r="A373" s="10" t="s">
        <v>229</v>
      </c>
      <c r="B373" s="10" t="s">
        <v>42</v>
      </c>
      <c r="C373" s="10" t="s">
        <v>845</v>
      </c>
      <c r="D373" s="10">
        <v>1</v>
      </c>
    </row>
    <row r="374" spans="1:4" x14ac:dyDescent="0.25">
      <c r="A374" s="10" t="s">
        <v>229</v>
      </c>
      <c r="B374" s="10" t="s">
        <v>42</v>
      </c>
      <c r="C374" s="10" t="s">
        <v>846</v>
      </c>
      <c r="D374" s="10">
        <v>2</v>
      </c>
    </row>
    <row r="375" spans="1:4" x14ac:dyDescent="0.25">
      <c r="A375" s="10" t="s">
        <v>229</v>
      </c>
      <c r="B375" s="10" t="s">
        <v>42</v>
      </c>
      <c r="C375" s="10" t="s">
        <v>847</v>
      </c>
      <c r="D375" s="10">
        <v>1</v>
      </c>
    </row>
    <row r="376" spans="1:4" x14ac:dyDescent="0.25">
      <c r="A376" s="10" t="s">
        <v>229</v>
      </c>
      <c r="B376" s="10" t="s">
        <v>42</v>
      </c>
      <c r="C376" s="10" t="s">
        <v>848</v>
      </c>
      <c r="D376" s="10">
        <v>2</v>
      </c>
    </row>
    <row r="377" spans="1:4" x14ac:dyDescent="0.25">
      <c r="A377" s="10" t="s">
        <v>229</v>
      </c>
      <c r="B377" s="10" t="s">
        <v>42</v>
      </c>
      <c r="C377" s="10" t="s">
        <v>191</v>
      </c>
      <c r="D377" s="10">
        <v>1</v>
      </c>
    </row>
    <row r="378" spans="1:4" x14ac:dyDescent="0.25">
      <c r="A378" s="10" t="s">
        <v>229</v>
      </c>
      <c r="B378" s="10" t="s">
        <v>42</v>
      </c>
      <c r="C378" s="10" t="s">
        <v>849</v>
      </c>
      <c r="D378" s="10">
        <v>2</v>
      </c>
    </row>
    <row r="379" spans="1:4" x14ac:dyDescent="0.25">
      <c r="A379" s="10" t="s">
        <v>229</v>
      </c>
      <c r="B379" s="10" t="s">
        <v>42</v>
      </c>
      <c r="C379" s="10" t="s">
        <v>850</v>
      </c>
      <c r="D379" s="10">
        <v>2</v>
      </c>
    </row>
    <row r="380" spans="1:4" x14ac:dyDescent="0.25">
      <c r="A380" s="10" t="s">
        <v>229</v>
      </c>
      <c r="B380" s="10" t="s">
        <v>42</v>
      </c>
      <c r="C380" s="10" t="s">
        <v>851</v>
      </c>
      <c r="D380" s="10">
        <v>2</v>
      </c>
    </row>
    <row r="381" spans="1:4" x14ac:dyDescent="0.25">
      <c r="A381" s="10" t="s">
        <v>229</v>
      </c>
      <c r="B381" s="10" t="s">
        <v>42</v>
      </c>
      <c r="C381" s="10" t="s">
        <v>852</v>
      </c>
      <c r="D381" s="10">
        <v>1</v>
      </c>
    </row>
    <row r="382" spans="1:4" x14ac:dyDescent="0.25">
      <c r="A382" s="10" t="s">
        <v>229</v>
      </c>
      <c r="B382" s="10" t="s">
        <v>59</v>
      </c>
      <c r="C382" s="10" t="s">
        <v>833</v>
      </c>
      <c r="D382" s="10">
        <v>1</v>
      </c>
    </row>
    <row r="383" spans="1:4" x14ac:dyDescent="0.25">
      <c r="A383" s="10" t="s">
        <v>229</v>
      </c>
      <c r="B383" s="10" t="s">
        <v>59</v>
      </c>
      <c r="C383" s="10" t="s">
        <v>853</v>
      </c>
      <c r="D383" s="10">
        <v>1</v>
      </c>
    </row>
    <row r="384" spans="1:4" x14ac:dyDescent="0.25">
      <c r="A384" s="10" t="s">
        <v>229</v>
      </c>
      <c r="B384" s="10" t="s">
        <v>59</v>
      </c>
      <c r="C384" s="10" t="s">
        <v>361</v>
      </c>
      <c r="D384" s="10">
        <v>2</v>
      </c>
    </row>
    <row r="385" spans="1:4" x14ac:dyDescent="0.25">
      <c r="A385" s="10" t="s">
        <v>229</v>
      </c>
      <c r="B385" s="10" t="s">
        <v>59</v>
      </c>
      <c r="C385" s="10" t="s">
        <v>854</v>
      </c>
      <c r="D385" s="10">
        <v>1</v>
      </c>
    </row>
    <row r="386" spans="1:4" x14ac:dyDescent="0.25">
      <c r="A386" s="10" t="s">
        <v>229</v>
      </c>
      <c r="B386" s="10" t="s">
        <v>59</v>
      </c>
      <c r="C386" s="10" t="s">
        <v>815</v>
      </c>
      <c r="D386" s="10">
        <v>1</v>
      </c>
    </row>
    <row r="387" spans="1:4" x14ac:dyDescent="0.25">
      <c r="A387" s="10" t="s">
        <v>229</v>
      </c>
      <c r="B387" s="10" t="s">
        <v>59</v>
      </c>
      <c r="C387" s="10" t="s">
        <v>855</v>
      </c>
      <c r="D387" s="10">
        <v>1</v>
      </c>
    </row>
    <row r="388" spans="1:4" x14ac:dyDescent="0.25">
      <c r="A388" s="10" t="s">
        <v>229</v>
      </c>
      <c r="B388" s="10" t="s">
        <v>59</v>
      </c>
      <c r="C388" s="10" t="s">
        <v>856</v>
      </c>
      <c r="D388" s="10">
        <v>1</v>
      </c>
    </row>
    <row r="389" spans="1:4" x14ac:dyDescent="0.25">
      <c r="A389" s="10" t="s">
        <v>229</v>
      </c>
      <c r="B389" s="10" t="s">
        <v>59</v>
      </c>
      <c r="C389" s="10" t="s">
        <v>857</v>
      </c>
      <c r="D389" s="10">
        <v>1</v>
      </c>
    </row>
    <row r="390" spans="1:4" x14ac:dyDescent="0.25">
      <c r="A390" s="10" t="s">
        <v>229</v>
      </c>
      <c r="B390" s="10" t="s">
        <v>59</v>
      </c>
      <c r="C390" s="10" t="s">
        <v>858</v>
      </c>
      <c r="D390" s="10">
        <v>1</v>
      </c>
    </row>
    <row r="391" spans="1:4" x14ac:dyDescent="0.25">
      <c r="A391" s="10" t="s">
        <v>229</v>
      </c>
      <c r="B391" s="10" t="s">
        <v>59</v>
      </c>
      <c r="C391" s="10" t="s">
        <v>859</v>
      </c>
      <c r="D391" s="10">
        <v>1</v>
      </c>
    </row>
    <row r="392" spans="1:4" x14ac:dyDescent="0.25">
      <c r="A392" s="10" t="s">
        <v>229</v>
      </c>
      <c r="B392" s="10" t="s">
        <v>59</v>
      </c>
      <c r="C392" s="10" t="s">
        <v>837</v>
      </c>
      <c r="D392" s="10">
        <v>3</v>
      </c>
    </row>
    <row r="393" spans="1:4" x14ac:dyDescent="0.25">
      <c r="A393" s="10" t="s">
        <v>229</v>
      </c>
      <c r="B393" s="10" t="s">
        <v>59</v>
      </c>
      <c r="C393" s="10" t="s">
        <v>860</v>
      </c>
      <c r="D393" s="10">
        <v>1</v>
      </c>
    </row>
    <row r="394" spans="1:4" x14ac:dyDescent="0.25">
      <c r="A394" s="10" t="s">
        <v>229</v>
      </c>
      <c r="B394" s="10" t="s">
        <v>59</v>
      </c>
      <c r="C394" s="10" t="s">
        <v>861</v>
      </c>
      <c r="D394" s="10">
        <v>1</v>
      </c>
    </row>
    <row r="395" spans="1:4" x14ac:dyDescent="0.25">
      <c r="A395" s="10" t="s">
        <v>229</v>
      </c>
      <c r="B395" s="10" t="s">
        <v>59</v>
      </c>
      <c r="C395" s="10" t="s">
        <v>862</v>
      </c>
      <c r="D395" s="10">
        <v>1</v>
      </c>
    </row>
    <row r="396" spans="1:4" x14ac:dyDescent="0.25">
      <c r="A396" s="10" t="s">
        <v>229</v>
      </c>
      <c r="B396" s="10" t="s">
        <v>59</v>
      </c>
      <c r="C396" s="10" t="s">
        <v>242</v>
      </c>
      <c r="D396" s="10">
        <v>4</v>
      </c>
    </row>
    <row r="397" spans="1:4" x14ac:dyDescent="0.25">
      <c r="A397" s="10" t="s">
        <v>229</v>
      </c>
      <c r="B397" s="10" t="s">
        <v>59</v>
      </c>
      <c r="C397" s="10" t="s">
        <v>863</v>
      </c>
      <c r="D397" s="10">
        <v>3</v>
      </c>
    </row>
    <row r="398" spans="1:4" x14ac:dyDescent="0.25">
      <c r="A398" s="10" t="s">
        <v>229</v>
      </c>
      <c r="B398" s="10" t="s">
        <v>59</v>
      </c>
      <c r="C398" s="10" t="s">
        <v>244</v>
      </c>
      <c r="D398" s="10">
        <v>4</v>
      </c>
    </row>
    <row r="399" spans="1:4" x14ac:dyDescent="0.25">
      <c r="A399" s="10" t="s">
        <v>229</v>
      </c>
      <c r="B399" s="10" t="s">
        <v>59</v>
      </c>
      <c r="C399" s="10" t="s">
        <v>864</v>
      </c>
      <c r="D399" s="10">
        <v>3</v>
      </c>
    </row>
    <row r="400" spans="1:4" x14ac:dyDescent="0.25">
      <c r="A400" s="10" t="s">
        <v>229</v>
      </c>
      <c r="B400" s="10" t="s">
        <v>59</v>
      </c>
      <c r="C400" s="10" t="s">
        <v>865</v>
      </c>
      <c r="D400" s="10">
        <v>2</v>
      </c>
    </row>
    <row r="401" spans="1:4" x14ac:dyDescent="0.25">
      <c r="A401" s="10" t="s">
        <v>229</v>
      </c>
      <c r="B401" s="10" t="s">
        <v>59</v>
      </c>
      <c r="C401" s="10" t="s">
        <v>866</v>
      </c>
      <c r="D401" s="10">
        <v>2</v>
      </c>
    </row>
    <row r="402" spans="1:4" x14ac:dyDescent="0.25">
      <c r="A402" s="10" t="s">
        <v>229</v>
      </c>
      <c r="B402" s="10" t="s">
        <v>59</v>
      </c>
      <c r="C402" s="10" t="s">
        <v>363</v>
      </c>
      <c r="D402" s="10">
        <v>2</v>
      </c>
    </row>
    <row r="403" spans="1:4" x14ac:dyDescent="0.25">
      <c r="A403" s="10" t="s">
        <v>229</v>
      </c>
      <c r="B403" s="10" t="s">
        <v>59</v>
      </c>
      <c r="C403" s="10" t="s">
        <v>246</v>
      </c>
      <c r="D403" s="10">
        <v>1</v>
      </c>
    </row>
    <row r="404" spans="1:4" x14ac:dyDescent="0.25">
      <c r="A404" s="10" t="s">
        <v>229</v>
      </c>
      <c r="B404" s="10" t="s">
        <v>59</v>
      </c>
      <c r="C404" s="10" t="s">
        <v>843</v>
      </c>
      <c r="D404" s="10">
        <v>2</v>
      </c>
    </row>
    <row r="405" spans="1:4" x14ac:dyDescent="0.25">
      <c r="A405" s="10" t="s">
        <v>229</v>
      </c>
      <c r="B405" s="10" t="s">
        <v>59</v>
      </c>
      <c r="C405" s="10" t="s">
        <v>867</v>
      </c>
      <c r="D405" s="10">
        <v>1</v>
      </c>
    </row>
    <row r="406" spans="1:4" x14ac:dyDescent="0.25">
      <c r="A406" s="10" t="s">
        <v>229</v>
      </c>
      <c r="B406" s="10" t="s">
        <v>59</v>
      </c>
      <c r="C406" s="10" t="s">
        <v>868</v>
      </c>
      <c r="D406" s="10">
        <v>1</v>
      </c>
    </row>
    <row r="407" spans="1:4" x14ac:dyDescent="0.25">
      <c r="A407" s="10" t="s">
        <v>229</v>
      </c>
      <c r="B407" s="10" t="s">
        <v>59</v>
      </c>
      <c r="C407" s="10" t="s">
        <v>869</v>
      </c>
      <c r="D407" s="10">
        <v>1</v>
      </c>
    </row>
    <row r="408" spans="1:4" x14ac:dyDescent="0.25">
      <c r="A408" s="10" t="s">
        <v>229</v>
      </c>
      <c r="B408" s="10" t="s">
        <v>59</v>
      </c>
      <c r="C408" s="10" t="s">
        <v>870</v>
      </c>
      <c r="D408" s="10">
        <v>1</v>
      </c>
    </row>
    <row r="409" spans="1:4" x14ac:dyDescent="0.25">
      <c r="A409" s="10" t="s">
        <v>229</v>
      </c>
      <c r="B409" s="10" t="s">
        <v>59</v>
      </c>
      <c r="C409" s="10" t="s">
        <v>871</v>
      </c>
      <c r="D409" s="10">
        <v>1</v>
      </c>
    </row>
    <row r="410" spans="1:4" x14ac:dyDescent="0.25">
      <c r="A410" s="10" t="s">
        <v>229</v>
      </c>
      <c r="B410" s="10" t="s">
        <v>59</v>
      </c>
      <c r="C410" s="10" t="s">
        <v>872</v>
      </c>
      <c r="D410" s="10">
        <v>1</v>
      </c>
    </row>
    <row r="411" spans="1:4" x14ac:dyDescent="0.25">
      <c r="A411" s="10" t="s">
        <v>229</v>
      </c>
      <c r="B411" s="10" t="s">
        <v>59</v>
      </c>
      <c r="C411" s="10" t="s">
        <v>873</v>
      </c>
      <c r="D411" s="10">
        <v>1</v>
      </c>
    </row>
    <row r="412" spans="1:4" x14ac:dyDescent="0.25">
      <c r="A412" s="10" t="s">
        <v>229</v>
      </c>
      <c r="B412" s="10" t="s">
        <v>59</v>
      </c>
      <c r="C412" s="10" t="s">
        <v>248</v>
      </c>
      <c r="D412" s="10">
        <v>1</v>
      </c>
    </row>
    <row r="413" spans="1:4" x14ac:dyDescent="0.25">
      <c r="A413" s="10" t="s">
        <v>229</v>
      </c>
      <c r="B413" s="10" t="s">
        <v>59</v>
      </c>
      <c r="C413" s="10" t="s">
        <v>874</v>
      </c>
      <c r="D413" s="10">
        <v>2</v>
      </c>
    </row>
    <row r="414" spans="1:4" x14ac:dyDescent="0.25">
      <c r="A414" s="10" t="s">
        <v>229</v>
      </c>
      <c r="B414" s="10" t="s">
        <v>59</v>
      </c>
      <c r="C414" s="10" t="s">
        <v>875</v>
      </c>
      <c r="D414" s="10">
        <v>1</v>
      </c>
    </row>
    <row r="415" spans="1:4" x14ac:dyDescent="0.25">
      <c r="A415" s="10" t="s">
        <v>229</v>
      </c>
      <c r="B415" s="10" t="s">
        <v>59</v>
      </c>
      <c r="C415" s="10" t="s">
        <v>876</v>
      </c>
      <c r="D415" s="10">
        <v>1</v>
      </c>
    </row>
    <row r="416" spans="1:4" x14ac:dyDescent="0.25">
      <c r="A416" s="10" t="s">
        <v>229</v>
      </c>
      <c r="B416" s="10" t="s">
        <v>59</v>
      </c>
      <c r="C416" s="10" t="s">
        <v>877</v>
      </c>
      <c r="D416" s="10">
        <v>1</v>
      </c>
    </row>
    <row r="417" spans="1:4" x14ac:dyDescent="0.25">
      <c r="A417" s="10" t="s">
        <v>229</v>
      </c>
      <c r="B417" s="10" t="s">
        <v>59</v>
      </c>
      <c r="C417" s="10" t="s">
        <v>878</v>
      </c>
      <c r="D417" s="10">
        <v>1</v>
      </c>
    </row>
    <row r="418" spans="1:4" x14ac:dyDescent="0.25">
      <c r="A418" s="10" t="s">
        <v>229</v>
      </c>
      <c r="B418" s="10" t="s">
        <v>59</v>
      </c>
      <c r="C418" s="10" t="s">
        <v>879</v>
      </c>
      <c r="D418" s="10">
        <v>1</v>
      </c>
    </row>
    <row r="419" spans="1:4" x14ac:dyDescent="0.25">
      <c r="A419" s="10" t="s">
        <v>229</v>
      </c>
      <c r="B419" s="10" t="s">
        <v>59</v>
      </c>
      <c r="C419" s="10" t="s">
        <v>880</v>
      </c>
      <c r="D419" s="10">
        <v>1</v>
      </c>
    </row>
    <row r="420" spans="1:4" x14ac:dyDescent="0.25">
      <c r="A420" s="10" t="s">
        <v>229</v>
      </c>
      <c r="B420" s="10" t="s">
        <v>59</v>
      </c>
      <c r="C420" s="10" t="s">
        <v>881</v>
      </c>
      <c r="D420" s="10">
        <v>1</v>
      </c>
    </row>
    <row r="421" spans="1:4" x14ac:dyDescent="0.25">
      <c r="A421" s="10" t="s">
        <v>229</v>
      </c>
      <c r="B421" s="10" t="s">
        <v>59</v>
      </c>
      <c r="C421" s="10" t="s">
        <v>882</v>
      </c>
      <c r="D421" s="10">
        <v>4</v>
      </c>
    </row>
    <row r="422" spans="1:4" x14ac:dyDescent="0.25">
      <c r="A422" s="10" t="s">
        <v>229</v>
      </c>
      <c r="B422" s="10" t="s">
        <v>59</v>
      </c>
      <c r="C422" s="10" t="s">
        <v>883</v>
      </c>
      <c r="D422" s="10">
        <v>3</v>
      </c>
    </row>
    <row r="423" spans="1:4" x14ac:dyDescent="0.25">
      <c r="A423" s="10" t="s">
        <v>229</v>
      </c>
      <c r="B423" s="10" t="s">
        <v>59</v>
      </c>
      <c r="C423" s="10" t="s">
        <v>884</v>
      </c>
      <c r="D423" s="10">
        <v>1</v>
      </c>
    </row>
    <row r="424" spans="1:4" x14ac:dyDescent="0.25">
      <c r="A424" s="10" t="s">
        <v>229</v>
      </c>
      <c r="B424" s="10" t="s">
        <v>59</v>
      </c>
      <c r="C424" s="10" t="s">
        <v>885</v>
      </c>
      <c r="D424" s="10">
        <v>2</v>
      </c>
    </row>
    <row r="425" spans="1:4" x14ac:dyDescent="0.25">
      <c r="A425" s="10" t="s">
        <v>229</v>
      </c>
      <c r="B425" s="10" t="s">
        <v>59</v>
      </c>
      <c r="C425" s="10" t="s">
        <v>886</v>
      </c>
      <c r="D425" s="10">
        <v>2</v>
      </c>
    </row>
    <row r="426" spans="1:4" x14ac:dyDescent="0.25">
      <c r="A426" s="10" t="s">
        <v>229</v>
      </c>
      <c r="B426" s="10" t="s">
        <v>59</v>
      </c>
      <c r="C426" s="10" t="s">
        <v>887</v>
      </c>
      <c r="D426" s="10">
        <v>1</v>
      </c>
    </row>
    <row r="427" spans="1:4" x14ac:dyDescent="0.25">
      <c r="A427" s="10" t="s">
        <v>229</v>
      </c>
      <c r="B427" s="10" t="s">
        <v>59</v>
      </c>
      <c r="C427" s="10" t="s">
        <v>888</v>
      </c>
      <c r="D427" s="10">
        <v>1</v>
      </c>
    </row>
    <row r="428" spans="1:4" x14ac:dyDescent="0.25">
      <c r="A428" s="10" t="s">
        <v>229</v>
      </c>
      <c r="B428" s="10" t="s">
        <v>59</v>
      </c>
      <c r="C428" s="10" t="s">
        <v>254</v>
      </c>
      <c r="D428" s="10">
        <v>2</v>
      </c>
    </row>
    <row r="429" spans="1:4" x14ac:dyDescent="0.25">
      <c r="A429" s="10" t="s">
        <v>229</v>
      </c>
      <c r="B429" s="10" t="s">
        <v>59</v>
      </c>
      <c r="C429" s="10" t="s">
        <v>889</v>
      </c>
      <c r="D429" s="10">
        <v>1</v>
      </c>
    </row>
    <row r="430" spans="1:4" x14ac:dyDescent="0.25">
      <c r="A430" s="10" t="s">
        <v>229</v>
      </c>
      <c r="B430" s="10" t="s">
        <v>59</v>
      </c>
      <c r="C430" s="10" t="s">
        <v>890</v>
      </c>
      <c r="D430" s="10">
        <v>1</v>
      </c>
    </row>
    <row r="431" spans="1:4" x14ac:dyDescent="0.25">
      <c r="A431" s="10" t="s">
        <v>229</v>
      </c>
      <c r="B431" s="10" t="s">
        <v>59</v>
      </c>
      <c r="C431" s="10" t="s">
        <v>891</v>
      </c>
      <c r="D431" s="10">
        <v>1</v>
      </c>
    </row>
    <row r="432" spans="1:4" x14ac:dyDescent="0.25">
      <c r="A432" s="10" t="s">
        <v>229</v>
      </c>
      <c r="B432" s="10" t="s">
        <v>59</v>
      </c>
      <c r="C432" s="10" t="s">
        <v>892</v>
      </c>
      <c r="D432" s="10">
        <v>1</v>
      </c>
    </row>
    <row r="433" spans="1:4" x14ac:dyDescent="0.25">
      <c r="A433" s="10" t="s">
        <v>229</v>
      </c>
      <c r="B433" s="10" t="s">
        <v>59</v>
      </c>
      <c r="C433" s="10" t="s">
        <v>893</v>
      </c>
      <c r="D433" s="10">
        <v>1</v>
      </c>
    </row>
    <row r="434" spans="1:4" x14ac:dyDescent="0.25">
      <c r="A434" s="10" t="s">
        <v>229</v>
      </c>
      <c r="B434" s="10" t="s">
        <v>537</v>
      </c>
      <c r="C434" s="10" t="s">
        <v>1082</v>
      </c>
      <c r="D434" s="10">
        <v>1</v>
      </c>
    </row>
    <row r="435" spans="1:4" x14ac:dyDescent="0.25">
      <c r="A435" s="10" t="s">
        <v>229</v>
      </c>
      <c r="B435" s="10" t="s">
        <v>537</v>
      </c>
      <c r="C435" s="10" t="s">
        <v>1083</v>
      </c>
      <c r="D435" s="10">
        <v>2</v>
      </c>
    </row>
    <row r="436" spans="1:4" x14ac:dyDescent="0.25">
      <c r="A436" s="10" t="s">
        <v>229</v>
      </c>
      <c r="B436" s="10" t="s">
        <v>537</v>
      </c>
      <c r="C436" s="10" t="s">
        <v>1084</v>
      </c>
      <c r="D436" s="10">
        <v>1</v>
      </c>
    </row>
    <row r="437" spans="1:4" x14ac:dyDescent="0.25">
      <c r="A437" s="10" t="s">
        <v>229</v>
      </c>
      <c r="B437" s="10" t="s">
        <v>537</v>
      </c>
      <c r="C437" s="10" t="s">
        <v>113</v>
      </c>
      <c r="D437" s="10">
        <v>1</v>
      </c>
    </row>
    <row r="438" spans="1:4" x14ac:dyDescent="0.25">
      <c r="A438" s="10" t="s">
        <v>229</v>
      </c>
      <c r="B438" s="10" t="s">
        <v>537</v>
      </c>
      <c r="C438" s="10" t="s">
        <v>1085</v>
      </c>
      <c r="D438" s="10">
        <v>2</v>
      </c>
    </row>
    <row r="439" spans="1:4" x14ac:dyDescent="0.25">
      <c r="A439" s="10" t="s">
        <v>229</v>
      </c>
      <c r="B439" s="10" t="s">
        <v>537</v>
      </c>
      <c r="C439" s="10" t="s">
        <v>1086</v>
      </c>
      <c r="D439" s="10">
        <v>2</v>
      </c>
    </row>
    <row r="440" spans="1:4" x14ac:dyDescent="0.25">
      <c r="A440" s="10" t="s">
        <v>229</v>
      </c>
      <c r="B440" s="10" t="s">
        <v>537</v>
      </c>
      <c r="C440" s="10" t="s">
        <v>1087</v>
      </c>
      <c r="D440" s="10">
        <v>1</v>
      </c>
    </row>
    <row r="441" spans="1:4" x14ac:dyDescent="0.25">
      <c r="A441" s="10" t="s">
        <v>229</v>
      </c>
      <c r="B441" s="10" t="s">
        <v>537</v>
      </c>
      <c r="C441" s="10" t="s">
        <v>1088</v>
      </c>
      <c r="D441" s="10">
        <v>1</v>
      </c>
    </row>
    <row r="442" spans="1:4" x14ac:dyDescent="0.25">
      <c r="A442" s="10" t="s">
        <v>229</v>
      </c>
      <c r="B442" s="10" t="s">
        <v>537</v>
      </c>
      <c r="C442" s="10" t="s">
        <v>1066</v>
      </c>
      <c r="D442" s="10">
        <v>4</v>
      </c>
    </row>
    <row r="443" spans="1:4" x14ac:dyDescent="0.25">
      <c r="A443" s="10" t="s">
        <v>229</v>
      </c>
      <c r="B443" s="10" t="s">
        <v>537</v>
      </c>
      <c r="C443" s="10" t="s">
        <v>1089</v>
      </c>
      <c r="D443" s="10">
        <v>1</v>
      </c>
    </row>
    <row r="444" spans="1:4" x14ac:dyDescent="0.25">
      <c r="A444" s="10" t="s">
        <v>229</v>
      </c>
      <c r="B444" s="10" t="s">
        <v>537</v>
      </c>
      <c r="C444" s="10" t="s">
        <v>1090</v>
      </c>
      <c r="D444" s="10">
        <v>1</v>
      </c>
    </row>
    <row r="445" spans="1:4" x14ac:dyDescent="0.25">
      <c r="A445" s="10" t="s">
        <v>229</v>
      </c>
      <c r="B445" s="10" t="s">
        <v>537</v>
      </c>
      <c r="C445" s="10" t="s">
        <v>1091</v>
      </c>
      <c r="D445" s="10">
        <v>1</v>
      </c>
    </row>
    <row r="446" spans="1:4" x14ac:dyDescent="0.25">
      <c r="A446" s="10" t="s">
        <v>229</v>
      </c>
      <c r="B446" s="10" t="s">
        <v>537</v>
      </c>
      <c r="C446" s="10" t="s">
        <v>1092</v>
      </c>
      <c r="D446" s="10">
        <v>1</v>
      </c>
    </row>
    <row r="447" spans="1:4" x14ac:dyDescent="0.25">
      <c r="A447" s="10" t="s">
        <v>229</v>
      </c>
      <c r="B447" s="10" t="s">
        <v>537</v>
      </c>
      <c r="C447" s="10" t="s">
        <v>1093</v>
      </c>
      <c r="D447" s="10">
        <v>1</v>
      </c>
    </row>
    <row r="448" spans="1:4" x14ac:dyDescent="0.25">
      <c r="A448" s="10" t="s">
        <v>229</v>
      </c>
      <c r="B448" s="10" t="s">
        <v>537</v>
      </c>
      <c r="C448" s="10" t="s">
        <v>1094</v>
      </c>
      <c r="D448" s="10">
        <v>1</v>
      </c>
    </row>
    <row r="449" spans="1:4" x14ac:dyDescent="0.25">
      <c r="A449" s="10" t="s">
        <v>229</v>
      </c>
      <c r="B449" s="10" t="s">
        <v>537</v>
      </c>
      <c r="C449" s="10" t="s">
        <v>1069</v>
      </c>
      <c r="D449" s="10">
        <v>1</v>
      </c>
    </row>
    <row r="450" spans="1:4" x14ac:dyDescent="0.25">
      <c r="A450" s="10" t="s">
        <v>229</v>
      </c>
      <c r="B450" s="10" t="s">
        <v>537</v>
      </c>
      <c r="C450" s="10" t="s">
        <v>1095</v>
      </c>
      <c r="D450" s="10">
        <v>2</v>
      </c>
    </row>
    <row r="451" spans="1:4" x14ac:dyDescent="0.25">
      <c r="A451" s="10" t="s">
        <v>229</v>
      </c>
      <c r="B451" s="10" t="s">
        <v>537</v>
      </c>
      <c r="C451" s="10" t="s">
        <v>1096</v>
      </c>
      <c r="D451" s="10">
        <v>1</v>
      </c>
    </row>
    <row r="452" spans="1:4" x14ac:dyDescent="0.25">
      <c r="A452" s="10" t="s">
        <v>229</v>
      </c>
      <c r="B452" s="10" t="s">
        <v>537</v>
      </c>
      <c r="C452" s="10" t="s">
        <v>1097</v>
      </c>
      <c r="D452" s="10">
        <v>1</v>
      </c>
    </row>
    <row r="453" spans="1:4" x14ac:dyDescent="0.25">
      <c r="A453" s="10" t="s">
        <v>229</v>
      </c>
      <c r="B453" s="10" t="s">
        <v>67</v>
      </c>
      <c r="C453" s="10" t="s">
        <v>894</v>
      </c>
      <c r="D453" s="10">
        <v>1</v>
      </c>
    </row>
    <row r="454" spans="1:4" x14ac:dyDescent="0.25">
      <c r="A454" s="10" t="s">
        <v>229</v>
      </c>
      <c r="B454" s="10" t="s">
        <v>67</v>
      </c>
      <c r="C454" s="10" t="s">
        <v>361</v>
      </c>
      <c r="D454" s="10">
        <v>1</v>
      </c>
    </row>
    <row r="455" spans="1:4" x14ac:dyDescent="0.25">
      <c r="A455" s="10" t="s">
        <v>229</v>
      </c>
      <c r="B455" s="10" t="s">
        <v>67</v>
      </c>
      <c r="C455" s="10" t="s">
        <v>895</v>
      </c>
      <c r="D455" s="10">
        <v>1</v>
      </c>
    </row>
    <row r="456" spans="1:4" x14ac:dyDescent="0.25">
      <c r="A456" s="10" t="s">
        <v>229</v>
      </c>
      <c r="B456" s="10" t="s">
        <v>67</v>
      </c>
      <c r="C456" s="10" t="s">
        <v>896</v>
      </c>
      <c r="D456" s="10">
        <v>1</v>
      </c>
    </row>
    <row r="457" spans="1:4" x14ac:dyDescent="0.25">
      <c r="A457" s="10" t="s">
        <v>229</v>
      </c>
      <c r="B457" s="10" t="s">
        <v>67</v>
      </c>
      <c r="C457" s="10" t="s">
        <v>240</v>
      </c>
      <c r="D457" s="10">
        <v>1</v>
      </c>
    </row>
    <row r="458" spans="1:4" x14ac:dyDescent="0.25">
      <c r="A458" s="10" t="s">
        <v>229</v>
      </c>
      <c r="B458" s="10" t="s">
        <v>67</v>
      </c>
      <c r="C458" s="10" t="s">
        <v>897</v>
      </c>
      <c r="D458" s="10">
        <v>1</v>
      </c>
    </row>
    <row r="459" spans="1:4" x14ac:dyDescent="0.25">
      <c r="A459" s="10" t="s">
        <v>229</v>
      </c>
      <c r="B459" s="10" t="s">
        <v>67</v>
      </c>
      <c r="C459" s="10" t="s">
        <v>857</v>
      </c>
      <c r="D459" s="10">
        <v>1</v>
      </c>
    </row>
    <row r="460" spans="1:4" x14ac:dyDescent="0.25">
      <c r="A460" s="10" t="s">
        <v>229</v>
      </c>
      <c r="B460" s="10" t="s">
        <v>67</v>
      </c>
      <c r="C460" s="10" t="s">
        <v>242</v>
      </c>
      <c r="D460" s="10">
        <v>1</v>
      </c>
    </row>
    <row r="461" spans="1:4" x14ac:dyDescent="0.25">
      <c r="A461" s="10" t="s">
        <v>229</v>
      </c>
      <c r="B461" s="10" t="s">
        <v>67</v>
      </c>
      <c r="C461" s="10" t="s">
        <v>898</v>
      </c>
      <c r="D461" s="10">
        <v>1</v>
      </c>
    </row>
    <row r="462" spans="1:4" x14ac:dyDescent="0.25">
      <c r="A462" s="10" t="s">
        <v>229</v>
      </c>
      <c r="B462" s="10" t="s">
        <v>67</v>
      </c>
      <c r="C462" s="10" t="s">
        <v>405</v>
      </c>
      <c r="D462" s="10">
        <v>2</v>
      </c>
    </row>
    <row r="463" spans="1:4" x14ac:dyDescent="0.25">
      <c r="A463" s="10" t="s">
        <v>229</v>
      </c>
      <c r="B463" s="10" t="s">
        <v>67</v>
      </c>
      <c r="C463" s="10" t="s">
        <v>899</v>
      </c>
      <c r="D463" s="10">
        <v>1</v>
      </c>
    </row>
    <row r="464" spans="1:4" x14ac:dyDescent="0.25">
      <c r="A464" s="10" t="s">
        <v>229</v>
      </c>
      <c r="B464" s="10" t="s">
        <v>67</v>
      </c>
      <c r="C464" s="10" t="s">
        <v>900</v>
      </c>
      <c r="D464" s="10">
        <v>1</v>
      </c>
    </row>
    <row r="465" spans="1:4" x14ac:dyDescent="0.25">
      <c r="A465" s="10" t="s">
        <v>229</v>
      </c>
      <c r="B465" s="10" t="s">
        <v>67</v>
      </c>
      <c r="C465" s="10" t="s">
        <v>901</v>
      </c>
      <c r="D465" s="10">
        <v>1</v>
      </c>
    </row>
    <row r="466" spans="1:4" x14ac:dyDescent="0.25">
      <c r="A466" s="10" t="s">
        <v>229</v>
      </c>
      <c r="B466" s="10" t="s">
        <v>67</v>
      </c>
      <c r="C466" s="10" t="s">
        <v>902</v>
      </c>
      <c r="D466" s="10">
        <v>1</v>
      </c>
    </row>
    <row r="467" spans="1:4" x14ac:dyDescent="0.25">
      <c r="A467" s="10" t="s">
        <v>229</v>
      </c>
      <c r="B467" s="10" t="s">
        <v>67</v>
      </c>
      <c r="C467" s="10" t="s">
        <v>903</v>
      </c>
      <c r="D467" s="10">
        <v>1</v>
      </c>
    </row>
    <row r="468" spans="1:4" x14ac:dyDescent="0.25">
      <c r="A468" s="10" t="s">
        <v>229</v>
      </c>
      <c r="B468" s="10" t="s">
        <v>67</v>
      </c>
      <c r="C468" s="10" t="s">
        <v>870</v>
      </c>
      <c r="D468" s="10">
        <v>1</v>
      </c>
    </row>
    <row r="469" spans="1:4" x14ac:dyDescent="0.25">
      <c r="A469" s="10" t="s">
        <v>229</v>
      </c>
      <c r="B469" s="10" t="s">
        <v>67</v>
      </c>
      <c r="C469" s="10" t="s">
        <v>248</v>
      </c>
      <c r="D469" s="10">
        <v>1</v>
      </c>
    </row>
    <row r="470" spans="1:4" x14ac:dyDescent="0.25">
      <c r="A470" s="10" t="s">
        <v>229</v>
      </c>
      <c r="B470" s="10" t="s">
        <v>67</v>
      </c>
      <c r="C470" s="10" t="s">
        <v>904</v>
      </c>
      <c r="D470" s="10">
        <v>1</v>
      </c>
    </row>
    <row r="471" spans="1:4" x14ac:dyDescent="0.25">
      <c r="A471" s="10" t="s">
        <v>229</v>
      </c>
      <c r="B471" s="10" t="s">
        <v>67</v>
      </c>
      <c r="C471" s="10" t="s">
        <v>905</v>
      </c>
      <c r="D471" s="10">
        <v>1</v>
      </c>
    </row>
    <row r="472" spans="1:4" x14ac:dyDescent="0.25">
      <c r="A472" s="10" t="s">
        <v>229</v>
      </c>
      <c r="B472" s="10" t="s">
        <v>67</v>
      </c>
      <c r="C472" s="10" t="s">
        <v>885</v>
      </c>
      <c r="D472" s="10">
        <v>1</v>
      </c>
    </row>
    <row r="473" spans="1:4" x14ac:dyDescent="0.25">
      <c r="A473" s="10" t="s">
        <v>229</v>
      </c>
      <c r="B473" s="10" t="s">
        <v>67</v>
      </c>
      <c r="C473" s="10" t="s">
        <v>906</v>
      </c>
      <c r="D473" s="10">
        <v>1</v>
      </c>
    </row>
    <row r="474" spans="1:4" x14ac:dyDescent="0.25">
      <c r="A474" s="10" t="s">
        <v>229</v>
      </c>
      <c r="B474" s="10" t="s">
        <v>67</v>
      </c>
      <c r="C474" s="10" t="s">
        <v>907</v>
      </c>
      <c r="D474" s="10">
        <v>1</v>
      </c>
    </row>
    <row r="475" spans="1:4" x14ac:dyDescent="0.25">
      <c r="A475" s="10" t="s">
        <v>229</v>
      </c>
      <c r="B475" s="10" t="s">
        <v>67</v>
      </c>
      <c r="C475" s="10" t="s">
        <v>908</v>
      </c>
      <c r="D475" s="10">
        <v>1</v>
      </c>
    </row>
    <row r="476" spans="1:4" x14ac:dyDescent="0.25">
      <c r="A476" s="10" t="s">
        <v>229</v>
      </c>
      <c r="B476" s="10" t="s">
        <v>69</v>
      </c>
      <c r="C476" s="10" t="s">
        <v>894</v>
      </c>
      <c r="D476" s="10">
        <v>1</v>
      </c>
    </row>
    <row r="477" spans="1:4" x14ac:dyDescent="0.25">
      <c r="A477" s="10" t="s">
        <v>229</v>
      </c>
      <c r="B477" s="10" t="s">
        <v>69</v>
      </c>
      <c r="C477" s="10" t="s">
        <v>909</v>
      </c>
      <c r="D477" s="10">
        <v>2</v>
      </c>
    </row>
    <row r="478" spans="1:4" x14ac:dyDescent="0.25">
      <c r="A478" s="10" t="s">
        <v>229</v>
      </c>
      <c r="B478" s="10" t="s">
        <v>69</v>
      </c>
      <c r="C478" s="10" t="s">
        <v>910</v>
      </c>
      <c r="D478" s="10">
        <v>1</v>
      </c>
    </row>
    <row r="479" spans="1:4" x14ac:dyDescent="0.25">
      <c r="A479" s="10" t="s">
        <v>229</v>
      </c>
      <c r="B479" s="10" t="s">
        <v>69</v>
      </c>
      <c r="C479" s="10" t="s">
        <v>574</v>
      </c>
      <c r="D479" s="10">
        <v>1</v>
      </c>
    </row>
    <row r="480" spans="1:4" x14ac:dyDescent="0.25">
      <c r="A480" s="10" t="s">
        <v>229</v>
      </c>
      <c r="B480" s="10" t="s">
        <v>69</v>
      </c>
      <c r="C480" s="10" t="s">
        <v>911</v>
      </c>
      <c r="D480" s="10">
        <v>1</v>
      </c>
    </row>
    <row r="481" spans="1:4" x14ac:dyDescent="0.25">
      <c r="A481" s="10" t="s">
        <v>229</v>
      </c>
      <c r="B481" s="10" t="s">
        <v>69</v>
      </c>
      <c r="C481" s="10" t="s">
        <v>912</v>
      </c>
      <c r="D481" s="10">
        <v>1</v>
      </c>
    </row>
    <row r="482" spans="1:4" x14ac:dyDescent="0.25">
      <c r="A482" s="10" t="s">
        <v>229</v>
      </c>
      <c r="B482" s="10" t="s">
        <v>69</v>
      </c>
      <c r="C482" s="10" t="s">
        <v>913</v>
      </c>
      <c r="D482" s="10">
        <v>1</v>
      </c>
    </row>
    <row r="483" spans="1:4" x14ac:dyDescent="0.25">
      <c r="A483" s="10" t="s">
        <v>229</v>
      </c>
      <c r="B483" s="10" t="s">
        <v>69</v>
      </c>
      <c r="C483" s="10" t="s">
        <v>256</v>
      </c>
      <c r="D483" s="10">
        <v>1</v>
      </c>
    </row>
    <row r="484" spans="1:4" x14ac:dyDescent="0.25">
      <c r="A484" s="10" t="s">
        <v>229</v>
      </c>
      <c r="B484" s="10" t="s">
        <v>69</v>
      </c>
      <c r="C484" s="10" t="s">
        <v>914</v>
      </c>
      <c r="D484" s="10">
        <v>1</v>
      </c>
    </row>
    <row r="485" spans="1:4" x14ac:dyDescent="0.25">
      <c r="A485" s="10" t="s">
        <v>229</v>
      </c>
      <c r="B485" s="10" t="s">
        <v>69</v>
      </c>
      <c r="C485" s="10" t="s">
        <v>869</v>
      </c>
      <c r="D485" s="10">
        <v>2</v>
      </c>
    </row>
    <row r="486" spans="1:4" x14ac:dyDescent="0.25">
      <c r="A486" s="10" t="s">
        <v>229</v>
      </c>
      <c r="B486" s="10" t="s">
        <v>69</v>
      </c>
      <c r="C486" s="10" t="s">
        <v>871</v>
      </c>
      <c r="D486" s="10">
        <v>2</v>
      </c>
    </row>
    <row r="487" spans="1:4" x14ac:dyDescent="0.25">
      <c r="A487" s="10" t="s">
        <v>229</v>
      </c>
      <c r="B487" s="10" t="s">
        <v>69</v>
      </c>
      <c r="C487" s="10" t="s">
        <v>258</v>
      </c>
      <c r="D487" s="10">
        <v>1</v>
      </c>
    </row>
    <row r="488" spans="1:4" x14ac:dyDescent="0.25">
      <c r="A488" s="10" t="s">
        <v>229</v>
      </c>
      <c r="B488" s="10" t="s">
        <v>69</v>
      </c>
      <c r="C488" s="10" t="s">
        <v>915</v>
      </c>
      <c r="D488" s="10">
        <v>1</v>
      </c>
    </row>
    <row r="489" spans="1:4" x14ac:dyDescent="0.25">
      <c r="A489" s="10" t="s">
        <v>229</v>
      </c>
      <c r="B489" s="10" t="s">
        <v>69</v>
      </c>
      <c r="C489" s="10" t="s">
        <v>886</v>
      </c>
      <c r="D489" s="10">
        <v>2</v>
      </c>
    </row>
    <row r="490" spans="1:4" x14ac:dyDescent="0.25">
      <c r="A490" s="10" t="s">
        <v>229</v>
      </c>
      <c r="B490" s="10" t="s">
        <v>69</v>
      </c>
      <c r="C490" s="10" t="s">
        <v>916</v>
      </c>
      <c r="D490" s="10">
        <v>1</v>
      </c>
    </row>
    <row r="491" spans="1:4" x14ac:dyDescent="0.25">
      <c r="A491" s="10" t="s">
        <v>229</v>
      </c>
      <c r="B491" s="10" t="s">
        <v>69</v>
      </c>
      <c r="C491" s="10" t="s">
        <v>917</v>
      </c>
      <c r="D491" s="10">
        <v>1</v>
      </c>
    </row>
    <row r="492" spans="1:4" x14ac:dyDescent="0.25">
      <c r="A492" s="10" t="s">
        <v>229</v>
      </c>
      <c r="B492" s="10" t="s">
        <v>69</v>
      </c>
      <c r="C492" s="10" t="s">
        <v>918</v>
      </c>
      <c r="D492" s="10">
        <v>1</v>
      </c>
    </row>
    <row r="493" spans="1:4" x14ac:dyDescent="0.25">
      <c r="A493" s="10" t="s">
        <v>229</v>
      </c>
      <c r="B493" s="10" t="s">
        <v>69</v>
      </c>
      <c r="C493" s="10" t="s">
        <v>919</v>
      </c>
      <c r="D493" s="10">
        <v>1</v>
      </c>
    </row>
    <row r="494" spans="1:4" x14ac:dyDescent="0.25">
      <c r="A494" s="10" t="s">
        <v>259</v>
      </c>
      <c r="B494" s="10" t="s">
        <v>58</v>
      </c>
      <c r="C494" s="10" t="s">
        <v>815</v>
      </c>
      <c r="D494" s="10">
        <v>25</v>
      </c>
    </row>
    <row r="495" spans="1:4" x14ac:dyDescent="0.25">
      <c r="A495" s="10" t="s">
        <v>259</v>
      </c>
      <c r="B495" s="10" t="s">
        <v>58</v>
      </c>
      <c r="C495" s="10" t="s">
        <v>721</v>
      </c>
      <c r="D495" s="10">
        <v>156</v>
      </c>
    </row>
    <row r="496" spans="1:4" x14ac:dyDescent="0.25">
      <c r="A496" s="10" t="s">
        <v>259</v>
      </c>
      <c r="B496" s="10" t="s">
        <v>58</v>
      </c>
      <c r="C496" s="10" t="s">
        <v>920</v>
      </c>
      <c r="D496" s="10">
        <v>14</v>
      </c>
    </row>
    <row r="497" spans="1:4" x14ac:dyDescent="0.25">
      <c r="A497" s="10" t="s">
        <v>259</v>
      </c>
      <c r="B497" s="10" t="s">
        <v>58</v>
      </c>
      <c r="C497" s="10" t="s">
        <v>921</v>
      </c>
      <c r="D497" s="10">
        <v>9</v>
      </c>
    </row>
    <row r="498" spans="1:4" x14ac:dyDescent="0.25">
      <c r="A498" s="10" t="s">
        <v>259</v>
      </c>
      <c r="B498" s="10" t="s">
        <v>58</v>
      </c>
      <c r="C498" s="10" t="s">
        <v>922</v>
      </c>
      <c r="D498" s="10">
        <v>10</v>
      </c>
    </row>
    <row r="499" spans="1:4" x14ac:dyDescent="0.25">
      <c r="A499" s="10" t="s">
        <v>259</v>
      </c>
      <c r="B499" s="10" t="s">
        <v>58</v>
      </c>
      <c r="C499" s="10" t="s">
        <v>923</v>
      </c>
      <c r="D499" s="10">
        <v>12</v>
      </c>
    </row>
    <row r="500" spans="1:4" x14ac:dyDescent="0.25">
      <c r="A500" s="10" t="s">
        <v>259</v>
      </c>
      <c r="B500" s="10" t="s">
        <v>58</v>
      </c>
      <c r="C500" s="10" t="s">
        <v>924</v>
      </c>
      <c r="D500" s="10">
        <v>12</v>
      </c>
    </row>
    <row r="501" spans="1:4" x14ac:dyDescent="0.25">
      <c r="A501" s="10" t="s">
        <v>259</v>
      </c>
      <c r="B501" s="10" t="s">
        <v>58</v>
      </c>
      <c r="C501" s="10" t="s">
        <v>925</v>
      </c>
      <c r="D501" s="10">
        <v>10</v>
      </c>
    </row>
    <row r="502" spans="1:4" x14ac:dyDescent="0.25">
      <c r="A502" s="10" t="s">
        <v>259</v>
      </c>
      <c r="B502" s="10" t="s">
        <v>58</v>
      </c>
      <c r="C502" s="10" t="s">
        <v>926</v>
      </c>
      <c r="D502" s="10">
        <v>19</v>
      </c>
    </row>
    <row r="503" spans="1:4" x14ac:dyDescent="0.25">
      <c r="A503" s="10" t="s">
        <v>259</v>
      </c>
      <c r="B503" s="10" t="s">
        <v>550</v>
      </c>
      <c r="C503" s="10" t="s">
        <v>263</v>
      </c>
      <c r="D503" s="10">
        <v>1</v>
      </c>
    </row>
    <row r="504" spans="1:4" x14ac:dyDescent="0.25">
      <c r="A504" s="10" t="s">
        <v>259</v>
      </c>
      <c r="B504" s="10" t="s">
        <v>550</v>
      </c>
      <c r="C504" s="10" t="s">
        <v>927</v>
      </c>
      <c r="D504" s="10">
        <v>1</v>
      </c>
    </row>
    <row r="505" spans="1:4" x14ac:dyDescent="0.25">
      <c r="A505" s="10" t="s">
        <v>259</v>
      </c>
      <c r="B505" s="10" t="s">
        <v>550</v>
      </c>
      <c r="C505" s="10" t="s">
        <v>721</v>
      </c>
      <c r="D505" s="10">
        <v>1</v>
      </c>
    </row>
    <row r="506" spans="1:4" x14ac:dyDescent="0.25">
      <c r="A506" s="10" t="s">
        <v>259</v>
      </c>
      <c r="B506" s="10" t="s">
        <v>550</v>
      </c>
      <c r="C506" s="10" t="s">
        <v>792</v>
      </c>
      <c r="D506" s="10">
        <v>1</v>
      </c>
    </row>
    <row r="507" spans="1:4" x14ac:dyDescent="0.25">
      <c r="A507" s="10" t="s">
        <v>259</v>
      </c>
      <c r="B507" s="10" t="s">
        <v>550</v>
      </c>
      <c r="C507" s="10" t="s">
        <v>928</v>
      </c>
      <c r="D507" s="10">
        <v>1</v>
      </c>
    </row>
    <row r="508" spans="1:4" x14ac:dyDescent="0.25">
      <c r="A508" s="10" t="s">
        <v>259</v>
      </c>
      <c r="B508" s="10" t="s">
        <v>550</v>
      </c>
      <c r="C508" s="10" t="s">
        <v>924</v>
      </c>
      <c r="D508" s="10">
        <v>1</v>
      </c>
    </row>
    <row r="509" spans="1:4" x14ac:dyDescent="0.25">
      <c r="A509" s="10" t="s">
        <v>259</v>
      </c>
      <c r="B509" s="10" t="s">
        <v>550</v>
      </c>
      <c r="C509" s="10" t="s">
        <v>801</v>
      </c>
      <c r="D509" s="10">
        <v>1</v>
      </c>
    </row>
    <row r="510" spans="1:4" x14ac:dyDescent="0.25">
      <c r="A510" s="10" t="s">
        <v>929</v>
      </c>
      <c r="B510" s="10" t="s">
        <v>524</v>
      </c>
      <c r="C510" s="10" t="s">
        <v>111</v>
      </c>
      <c r="D510" s="10">
        <v>1</v>
      </c>
    </row>
    <row r="511" spans="1:4" x14ac:dyDescent="0.25">
      <c r="A511" s="10" t="s">
        <v>929</v>
      </c>
      <c r="B511" s="10" t="s">
        <v>524</v>
      </c>
      <c r="C511" s="10" t="s">
        <v>931</v>
      </c>
      <c r="D511" s="10">
        <v>1</v>
      </c>
    </row>
    <row r="512" spans="1:4" x14ac:dyDescent="0.25">
      <c r="A512" s="10" t="s">
        <v>929</v>
      </c>
      <c r="B512" s="10" t="s">
        <v>524</v>
      </c>
      <c r="C512" s="10" t="s">
        <v>592</v>
      </c>
      <c r="D512" s="10">
        <v>1</v>
      </c>
    </row>
    <row r="513" spans="1:4" x14ac:dyDescent="0.25">
      <c r="A513" s="10" t="s">
        <v>929</v>
      </c>
      <c r="B513" s="10" t="s">
        <v>524</v>
      </c>
      <c r="C513" s="10" t="s">
        <v>932</v>
      </c>
      <c r="D513" s="10">
        <v>1</v>
      </c>
    </row>
    <row r="514" spans="1:4" x14ac:dyDescent="0.25">
      <c r="A514" s="10" t="s">
        <v>929</v>
      </c>
      <c r="B514" s="10" t="s">
        <v>524</v>
      </c>
      <c r="C514" s="10" t="s">
        <v>241</v>
      </c>
      <c r="D514" s="10">
        <v>1</v>
      </c>
    </row>
    <row r="515" spans="1:4" x14ac:dyDescent="0.25">
      <c r="A515" s="10" t="s">
        <v>929</v>
      </c>
      <c r="B515" s="10" t="s">
        <v>524</v>
      </c>
      <c r="C515" s="10" t="s">
        <v>933</v>
      </c>
      <c r="D515" s="10">
        <v>1</v>
      </c>
    </row>
    <row r="516" spans="1:4" x14ac:dyDescent="0.25">
      <c r="A516" s="10" t="s">
        <v>929</v>
      </c>
      <c r="B516" s="10" t="s">
        <v>524</v>
      </c>
      <c r="C516" s="10" t="s">
        <v>934</v>
      </c>
      <c r="D516" s="10">
        <v>1</v>
      </c>
    </row>
    <row r="517" spans="1:4" x14ac:dyDescent="0.25">
      <c r="A517" s="10" t="s">
        <v>929</v>
      </c>
      <c r="B517" s="10" t="s">
        <v>524</v>
      </c>
      <c r="C517" s="10" t="s">
        <v>719</v>
      </c>
      <c r="D517" s="10">
        <v>1</v>
      </c>
    </row>
    <row r="518" spans="1:4" x14ac:dyDescent="0.25">
      <c r="A518" s="10" t="s">
        <v>929</v>
      </c>
      <c r="B518" s="10" t="s">
        <v>524</v>
      </c>
      <c r="C518" s="10" t="s">
        <v>574</v>
      </c>
      <c r="D518" s="10">
        <v>1</v>
      </c>
    </row>
    <row r="519" spans="1:4" x14ac:dyDescent="0.25">
      <c r="A519" s="10" t="s">
        <v>929</v>
      </c>
      <c r="B519" s="10" t="s">
        <v>524</v>
      </c>
      <c r="C519" s="10" t="s">
        <v>935</v>
      </c>
      <c r="D519" s="10">
        <v>1</v>
      </c>
    </row>
    <row r="520" spans="1:4" x14ac:dyDescent="0.25">
      <c r="A520" s="10" t="s">
        <v>929</v>
      </c>
      <c r="B520" s="10" t="s">
        <v>524</v>
      </c>
      <c r="C520" s="10" t="s">
        <v>936</v>
      </c>
      <c r="D520" s="10">
        <v>1</v>
      </c>
    </row>
    <row r="521" spans="1:4" x14ac:dyDescent="0.25">
      <c r="A521" s="10" t="s">
        <v>929</v>
      </c>
      <c r="B521" s="10" t="s">
        <v>524</v>
      </c>
      <c r="C521" s="10" t="s">
        <v>937</v>
      </c>
      <c r="D521" s="10">
        <v>1</v>
      </c>
    </row>
    <row r="522" spans="1:4" x14ac:dyDescent="0.25">
      <c r="A522" s="10" t="s">
        <v>929</v>
      </c>
      <c r="B522" s="10" t="s">
        <v>1203</v>
      </c>
      <c r="C522" s="10" t="s">
        <v>930</v>
      </c>
      <c r="D522" s="10">
        <v>1</v>
      </c>
    </row>
    <row r="523" spans="1:4" x14ac:dyDescent="0.25">
      <c r="A523" s="10" t="s">
        <v>938</v>
      </c>
      <c r="B523" s="10" t="s">
        <v>527</v>
      </c>
      <c r="C523" s="10" t="s">
        <v>721</v>
      </c>
      <c r="D523" s="10">
        <v>228</v>
      </c>
    </row>
    <row r="524" spans="1:4" x14ac:dyDescent="0.25">
      <c r="A524" s="10" t="s">
        <v>277</v>
      </c>
      <c r="B524" s="10" t="s">
        <v>529</v>
      </c>
      <c r="C524" s="10" t="s">
        <v>833</v>
      </c>
      <c r="D524" s="10">
        <v>1</v>
      </c>
    </row>
    <row r="525" spans="1:4" x14ac:dyDescent="0.25">
      <c r="A525" s="10" t="s">
        <v>277</v>
      </c>
      <c r="B525" s="10" t="s">
        <v>529</v>
      </c>
      <c r="C525" s="10" t="s">
        <v>939</v>
      </c>
      <c r="D525" s="10">
        <v>1</v>
      </c>
    </row>
    <row r="526" spans="1:4" x14ac:dyDescent="0.25">
      <c r="A526" s="10" t="s">
        <v>277</v>
      </c>
      <c r="B526" s="10" t="s">
        <v>529</v>
      </c>
      <c r="C526" s="10" t="s">
        <v>196</v>
      </c>
      <c r="D526" s="10">
        <v>1</v>
      </c>
    </row>
    <row r="527" spans="1:4" x14ac:dyDescent="0.25">
      <c r="A527" s="10" t="s">
        <v>277</v>
      </c>
      <c r="B527" s="10" t="s">
        <v>529</v>
      </c>
      <c r="C527" s="10" t="s">
        <v>940</v>
      </c>
      <c r="D527" s="10">
        <v>1</v>
      </c>
    </row>
    <row r="528" spans="1:4" x14ac:dyDescent="0.25">
      <c r="A528" s="10" t="s">
        <v>277</v>
      </c>
      <c r="B528" s="10" t="s">
        <v>529</v>
      </c>
      <c r="C528" s="10" t="s">
        <v>941</v>
      </c>
      <c r="D528" s="10">
        <v>1</v>
      </c>
    </row>
    <row r="529" spans="1:4" x14ac:dyDescent="0.25">
      <c r="A529" s="10" t="s">
        <v>277</v>
      </c>
      <c r="B529" s="10" t="s">
        <v>529</v>
      </c>
      <c r="C529" s="10" t="s">
        <v>942</v>
      </c>
      <c r="D529" s="10">
        <v>1</v>
      </c>
    </row>
    <row r="530" spans="1:4" x14ac:dyDescent="0.25">
      <c r="A530" s="10" t="s">
        <v>277</v>
      </c>
      <c r="B530" s="10" t="s">
        <v>529</v>
      </c>
      <c r="C530" s="10" t="s">
        <v>943</v>
      </c>
      <c r="D530" s="10">
        <v>1</v>
      </c>
    </row>
    <row r="531" spans="1:4" x14ac:dyDescent="0.25">
      <c r="A531" s="10" t="s">
        <v>277</v>
      </c>
      <c r="B531" s="10" t="s">
        <v>529</v>
      </c>
      <c r="C531" s="10" t="s">
        <v>944</v>
      </c>
      <c r="D531" s="10">
        <v>1</v>
      </c>
    </row>
    <row r="532" spans="1:4" x14ac:dyDescent="0.25">
      <c r="A532" s="10" t="s">
        <v>277</v>
      </c>
      <c r="B532" s="10" t="s">
        <v>529</v>
      </c>
      <c r="C532" s="10" t="s">
        <v>945</v>
      </c>
      <c r="D532" s="10">
        <v>2</v>
      </c>
    </row>
    <row r="533" spans="1:4" x14ac:dyDescent="0.25">
      <c r="A533" s="10" t="s">
        <v>277</v>
      </c>
      <c r="B533" s="10" t="s">
        <v>529</v>
      </c>
      <c r="C533" s="10" t="s">
        <v>946</v>
      </c>
      <c r="D533" s="10">
        <v>1</v>
      </c>
    </row>
    <row r="534" spans="1:4" x14ac:dyDescent="0.25">
      <c r="A534" s="10" t="s">
        <v>277</v>
      </c>
      <c r="B534" s="10" t="s">
        <v>529</v>
      </c>
      <c r="C534" s="10" t="s">
        <v>947</v>
      </c>
      <c r="D534" s="10">
        <v>1</v>
      </c>
    </row>
    <row r="535" spans="1:4" x14ac:dyDescent="0.25">
      <c r="A535" s="10" t="s">
        <v>277</v>
      </c>
      <c r="B535" s="10" t="s">
        <v>529</v>
      </c>
      <c r="C535" s="10" t="s">
        <v>948</v>
      </c>
      <c r="D535" s="10">
        <v>1</v>
      </c>
    </row>
    <row r="536" spans="1:4" x14ac:dyDescent="0.25">
      <c r="A536" s="10" t="s">
        <v>277</v>
      </c>
      <c r="B536" s="10" t="s">
        <v>530</v>
      </c>
      <c r="C536" s="10" t="s">
        <v>949</v>
      </c>
      <c r="D536" s="10">
        <v>1</v>
      </c>
    </row>
    <row r="537" spans="1:4" x14ac:dyDescent="0.25">
      <c r="A537" s="10" t="s">
        <v>277</v>
      </c>
      <c r="B537" s="10" t="s">
        <v>530</v>
      </c>
      <c r="C537" s="10" t="s">
        <v>950</v>
      </c>
      <c r="D537" s="10">
        <v>1</v>
      </c>
    </row>
    <row r="538" spans="1:4" x14ac:dyDescent="0.25">
      <c r="A538" s="10" t="s">
        <v>277</v>
      </c>
      <c r="B538" s="10" t="s">
        <v>530</v>
      </c>
      <c r="C538" s="10" t="s">
        <v>951</v>
      </c>
      <c r="D538" s="10">
        <v>1</v>
      </c>
    </row>
    <row r="539" spans="1:4" x14ac:dyDescent="0.25">
      <c r="A539" s="10" t="s">
        <v>277</v>
      </c>
      <c r="B539" s="10" t="s">
        <v>530</v>
      </c>
      <c r="C539" s="10" t="s">
        <v>952</v>
      </c>
      <c r="D539" s="10">
        <v>1</v>
      </c>
    </row>
    <row r="540" spans="1:4" x14ac:dyDescent="0.25">
      <c r="A540" s="10" t="s">
        <v>277</v>
      </c>
      <c r="B540" s="10" t="s">
        <v>530</v>
      </c>
      <c r="C540" s="10" t="s">
        <v>953</v>
      </c>
      <c r="D540" s="10">
        <v>1</v>
      </c>
    </row>
    <row r="541" spans="1:4" x14ac:dyDescent="0.25">
      <c r="A541" s="10" t="s">
        <v>277</v>
      </c>
      <c r="B541" s="10" t="s">
        <v>531</v>
      </c>
      <c r="C541" s="10" t="s">
        <v>954</v>
      </c>
      <c r="D541" s="10">
        <v>1</v>
      </c>
    </row>
    <row r="542" spans="1:4" x14ac:dyDescent="0.25">
      <c r="A542" s="10" t="s">
        <v>277</v>
      </c>
      <c r="B542" s="10" t="s">
        <v>531</v>
      </c>
      <c r="C542" s="10" t="s">
        <v>955</v>
      </c>
      <c r="D542" s="10">
        <v>1</v>
      </c>
    </row>
    <row r="543" spans="1:4" x14ac:dyDescent="0.25">
      <c r="A543" s="10" t="s">
        <v>277</v>
      </c>
      <c r="B543" s="10" t="s">
        <v>531</v>
      </c>
      <c r="C543" s="10" t="s">
        <v>956</v>
      </c>
      <c r="D543" s="10">
        <v>1</v>
      </c>
    </row>
    <row r="544" spans="1:4" x14ac:dyDescent="0.25">
      <c r="A544" s="10" t="s">
        <v>277</v>
      </c>
      <c r="B544" s="10" t="s">
        <v>531</v>
      </c>
      <c r="C544" s="10" t="s">
        <v>706</v>
      </c>
      <c r="D544" s="10">
        <v>1</v>
      </c>
    </row>
    <row r="545" spans="1:4" x14ac:dyDescent="0.25">
      <c r="A545" s="10" t="s">
        <v>277</v>
      </c>
      <c r="B545" s="10" t="s">
        <v>531</v>
      </c>
      <c r="C545" s="10" t="s">
        <v>957</v>
      </c>
      <c r="D545" s="10">
        <v>2</v>
      </c>
    </row>
    <row r="546" spans="1:4" x14ac:dyDescent="0.25">
      <c r="A546" s="10" t="s">
        <v>277</v>
      </c>
      <c r="B546" s="10" t="s">
        <v>531</v>
      </c>
      <c r="C546" s="10" t="s">
        <v>958</v>
      </c>
      <c r="D546" s="10">
        <v>2</v>
      </c>
    </row>
    <row r="547" spans="1:4" x14ac:dyDescent="0.25">
      <c r="A547" s="10" t="s">
        <v>277</v>
      </c>
      <c r="B547" s="10" t="s">
        <v>531</v>
      </c>
      <c r="C547" s="10" t="s">
        <v>959</v>
      </c>
      <c r="D547" s="10">
        <v>2</v>
      </c>
    </row>
    <row r="548" spans="1:4" x14ac:dyDescent="0.25">
      <c r="A548" s="10" t="s">
        <v>277</v>
      </c>
      <c r="B548" s="10" t="s">
        <v>531</v>
      </c>
      <c r="C548" s="10" t="s">
        <v>960</v>
      </c>
      <c r="D548" s="10">
        <v>1</v>
      </c>
    </row>
    <row r="549" spans="1:4" x14ac:dyDescent="0.25">
      <c r="A549" s="10" t="s">
        <v>277</v>
      </c>
      <c r="B549" s="10" t="s">
        <v>531</v>
      </c>
      <c r="C549" s="10" t="s">
        <v>950</v>
      </c>
      <c r="D549" s="10">
        <v>1</v>
      </c>
    </row>
    <row r="550" spans="1:4" x14ac:dyDescent="0.25">
      <c r="A550" s="10" t="s">
        <v>277</v>
      </c>
      <c r="B550" s="10" t="s">
        <v>531</v>
      </c>
      <c r="C550" s="10" t="s">
        <v>961</v>
      </c>
      <c r="D550" s="10">
        <v>1</v>
      </c>
    </row>
    <row r="551" spans="1:4" x14ac:dyDescent="0.25">
      <c r="A551" s="10" t="s">
        <v>277</v>
      </c>
      <c r="B551" s="10" t="s">
        <v>531</v>
      </c>
      <c r="C551" s="10" t="s">
        <v>962</v>
      </c>
      <c r="D551" s="10">
        <v>1</v>
      </c>
    </row>
    <row r="552" spans="1:4" x14ac:dyDescent="0.25">
      <c r="A552" s="10" t="s">
        <v>277</v>
      </c>
      <c r="B552" s="10" t="s">
        <v>531</v>
      </c>
      <c r="C552" s="10" t="s">
        <v>951</v>
      </c>
      <c r="D552" s="10">
        <v>1</v>
      </c>
    </row>
    <row r="553" spans="1:4" x14ac:dyDescent="0.25">
      <c r="A553" s="10" t="s">
        <v>277</v>
      </c>
      <c r="B553" s="10" t="s">
        <v>531</v>
      </c>
      <c r="C553" s="10" t="s">
        <v>963</v>
      </c>
      <c r="D553" s="10">
        <v>1</v>
      </c>
    </row>
    <row r="554" spans="1:4" x14ac:dyDescent="0.25">
      <c r="A554" s="10" t="s">
        <v>277</v>
      </c>
      <c r="B554" s="10" t="s">
        <v>531</v>
      </c>
      <c r="C554" s="10" t="s">
        <v>964</v>
      </c>
      <c r="D554" s="10">
        <v>1</v>
      </c>
    </row>
    <row r="555" spans="1:4" x14ac:dyDescent="0.25">
      <c r="A555" s="10" t="s">
        <v>277</v>
      </c>
      <c r="B555" s="10" t="s">
        <v>531</v>
      </c>
      <c r="C555" s="10" t="s">
        <v>965</v>
      </c>
      <c r="D555" s="10">
        <v>1</v>
      </c>
    </row>
    <row r="556" spans="1:4" x14ac:dyDescent="0.25">
      <c r="A556" s="10" t="s">
        <v>277</v>
      </c>
      <c r="B556" s="10" t="s">
        <v>531</v>
      </c>
      <c r="C556" s="10" t="s">
        <v>966</v>
      </c>
      <c r="D556" s="10">
        <v>2</v>
      </c>
    </row>
    <row r="557" spans="1:4" x14ac:dyDescent="0.25">
      <c r="A557" s="10" t="s">
        <v>277</v>
      </c>
      <c r="B557" s="10" t="s">
        <v>531</v>
      </c>
      <c r="C557" s="10" t="s">
        <v>967</v>
      </c>
      <c r="D557" s="10">
        <v>1</v>
      </c>
    </row>
    <row r="558" spans="1:4" x14ac:dyDescent="0.25">
      <c r="A558" s="10" t="s">
        <v>277</v>
      </c>
      <c r="B558" s="10" t="s">
        <v>531</v>
      </c>
      <c r="C558" s="10" t="s">
        <v>968</v>
      </c>
      <c r="D558" s="10">
        <v>1</v>
      </c>
    </row>
    <row r="559" spans="1:4" x14ac:dyDescent="0.25">
      <c r="A559" s="10" t="s">
        <v>277</v>
      </c>
      <c r="B559" s="10" t="s">
        <v>531</v>
      </c>
      <c r="C559" s="10" t="s">
        <v>969</v>
      </c>
      <c r="D559" s="10">
        <v>2</v>
      </c>
    </row>
    <row r="560" spans="1:4" x14ac:dyDescent="0.25">
      <c r="A560" s="10" t="s">
        <v>277</v>
      </c>
      <c r="B560" s="10" t="s">
        <v>531</v>
      </c>
      <c r="C560" s="10" t="s">
        <v>970</v>
      </c>
      <c r="D560" s="10">
        <v>1</v>
      </c>
    </row>
    <row r="561" spans="1:4" x14ac:dyDescent="0.25">
      <c r="A561" s="10" t="s">
        <v>277</v>
      </c>
      <c r="B561" s="10" t="s">
        <v>531</v>
      </c>
      <c r="C561" s="10" t="s">
        <v>845</v>
      </c>
      <c r="D561" s="10">
        <v>2</v>
      </c>
    </row>
    <row r="562" spans="1:4" x14ac:dyDescent="0.25">
      <c r="A562" s="10" t="s">
        <v>277</v>
      </c>
      <c r="B562" s="10" t="s">
        <v>531</v>
      </c>
      <c r="C562" s="10" t="s">
        <v>971</v>
      </c>
      <c r="D562" s="10">
        <v>1</v>
      </c>
    </row>
    <row r="563" spans="1:4" x14ac:dyDescent="0.25">
      <c r="A563" s="10" t="s">
        <v>277</v>
      </c>
      <c r="B563" s="10" t="s">
        <v>531</v>
      </c>
      <c r="C563" s="10" t="s">
        <v>972</v>
      </c>
      <c r="D563" s="10">
        <v>2</v>
      </c>
    </row>
    <row r="564" spans="1:4" x14ac:dyDescent="0.25">
      <c r="A564" s="10" t="s">
        <v>277</v>
      </c>
      <c r="B564" s="10" t="s">
        <v>531</v>
      </c>
      <c r="C564" s="10" t="s">
        <v>952</v>
      </c>
      <c r="D564" s="10">
        <v>2</v>
      </c>
    </row>
    <row r="565" spans="1:4" x14ac:dyDescent="0.25">
      <c r="A565" s="10" t="s">
        <v>277</v>
      </c>
      <c r="B565" s="10" t="s">
        <v>531</v>
      </c>
      <c r="C565" s="10" t="s">
        <v>973</v>
      </c>
      <c r="D565" s="10">
        <v>2</v>
      </c>
    </row>
    <row r="566" spans="1:4" x14ac:dyDescent="0.25">
      <c r="A566" s="10" t="s">
        <v>277</v>
      </c>
      <c r="B566" s="10" t="s">
        <v>531</v>
      </c>
      <c r="C566" s="10" t="s">
        <v>974</v>
      </c>
      <c r="D566" s="10">
        <v>1</v>
      </c>
    </row>
    <row r="567" spans="1:4" x14ac:dyDescent="0.25">
      <c r="A567" s="10" t="s">
        <v>277</v>
      </c>
      <c r="B567" s="10" t="s">
        <v>531</v>
      </c>
      <c r="C567" s="10" t="s">
        <v>975</v>
      </c>
      <c r="D567" s="10">
        <v>1</v>
      </c>
    </row>
    <row r="568" spans="1:4" x14ac:dyDescent="0.25">
      <c r="A568" s="10" t="s">
        <v>277</v>
      </c>
      <c r="B568" s="10" t="s">
        <v>531</v>
      </c>
      <c r="C568" s="10" t="s">
        <v>251</v>
      </c>
      <c r="D568" s="10">
        <v>1</v>
      </c>
    </row>
    <row r="569" spans="1:4" x14ac:dyDescent="0.25">
      <c r="A569" s="10" t="s">
        <v>277</v>
      </c>
      <c r="B569" s="10" t="s">
        <v>531</v>
      </c>
      <c r="C569" s="10" t="s">
        <v>976</v>
      </c>
      <c r="D569" s="10">
        <v>6</v>
      </c>
    </row>
    <row r="570" spans="1:4" x14ac:dyDescent="0.25">
      <c r="A570" s="10" t="s">
        <v>277</v>
      </c>
      <c r="B570" s="10" t="s">
        <v>531</v>
      </c>
      <c r="C570" s="10" t="s">
        <v>977</v>
      </c>
      <c r="D570" s="10">
        <v>2</v>
      </c>
    </row>
    <row r="571" spans="1:4" x14ac:dyDescent="0.25">
      <c r="A571" s="10" t="s">
        <v>277</v>
      </c>
      <c r="B571" s="10" t="s">
        <v>532</v>
      </c>
      <c r="C571" s="10" t="s">
        <v>954</v>
      </c>
      <c r="D571" s="10">
        <v>1</v>
      </c>
    </row>
    <row r="572" spans="1:4" x14ac:dyDescent="0.25">
      <c r="A572" s="10" t="s">
        <v>277</v>
      </c>
      <c r="B572" s="10" t="s">
        <v>532</v>
      </c>
      <c r="C572" s="10" t="s">
        <v>978</v>
      </c>
      <c r="D572" s="10">
        <v>1</v>
      </c>
    </row>
    <row r="573" spans="1:4" x14ac:dyDescent="0.25">
      <c r="A573" s="10" t="s">
        <v>277</v>
      </c>
      <c r="B573" s="10" t="s">
        <v>532</v>
      </c>
      <c r="C573" s="10" t="s">
        <v>979</v>
      </c>
      <c r="D573" s="10">
        <v>2</v>
      </c>
    </row>
    <row r="574" spans="1:4" x14ac:dyDescent="0.25">
      <c r="A574" s="10" t="s">
        <v>277</v>
      </c>
      <c r="B574" s="10" t="s">
        <v>532</v>
      </c>
      <c r="C574" s="10" t="s">
        <v>980</v>
      </c>
      <c r="D574" s="10">
        <v>1</v>
      </c>
    </row>
    <row r="575" spans="1:4" x14ac:dyDescent="0.25">
      <c r="A575" s="10" t="s">
        <v>277</v>
      </c>
      <c r="B575" s="10" t="s">
        <v>532</v>
      </c>
      <c r="C575" s="10" t="s">
        <v>981</v>
      </c>
      <c r="D575" s="10">
        <v>1</v>
      </c>
    </row>
    <row r="576" spans="1:4" x14ac:dyDescent="0.25">
      <c r="A576" s="10" t="s">
        <v>277</v>
      </c>
      <c r="B576" s="10" t="s">
        <v>532</v>
      </c>
      <c r="C576" s="10" t="s">
        <v>982</v>
      </c>
      <c r="D576" s="10">
        <v>2</v>
      </c>
    </row>
    <row r="577" spans="1:4" x14ac:dyDescent="0.25">
      <c r="A577" s="10" t="s">
        <v>277</v>
      </c>
      <c r="B577" s="10" t="s">
        <v>532</v>
      </c>
      <c r="C577" s="10" t="s">
        <v>911</v>
      </c>
      <c r="D577" s="10">
        <v>1</v>
      </c>
    </row>
    <row r="578" spans="1:4" x14ac:dyDescent="0.25">
      <c r="A578" s="10" t="s">
        <v>277</v>
      </c>
      <c r="B578" s="10" t="s">
        <v>532</v>
      </c>
      <c r="C578" s="10" t="s">
        <v>983</v>
      </c>
      <c r="D578" s="10">
        <v>1</v>
      </c>
    </row>
    <row r="579" spans="1:4" x14ac:dyDescent="0.25">
      <c r="A579" s="10" t="s">
        <v>277</v>
      </c>
      <c r="B579" s="10" t="s">
        <v>532</v>
      </c>
      <c r="C579" s="10" t="s">
        <v>965</v>
      </c>
      <c r="D579" s="10">
        <v>1</v>
      </c>
    </row>
    <row r="580" spans="1:4" x14ac:dyDescent="0.25">
      <c r="A580" s="10" t="s">
        <v>277</v>
      </c>
      <c r="B580" s="10" t="s">
        <v>532</v>
      </c>
      <c r="C580" s="10" t="s">
        <v>984</v>
      </c>
      <c r="D580" s="10">
        <v>1</v>
      </c>
    </row>
    <row r="581" spans="1:4" x14ac:dyDescent="0.25">
      <c r="A581" s="10" t="s">
        <v>277</v>
      </c>
      <c r="B581" s="10" t="s">
        <v>532</v>
      </c>
      <c r="C581" s="10" t="s">
        <v>985</v>
      </c>
      <c r="D581" s="10">
        <v>1</v>
      </c>
    </row>
    <row r="582" spans="1:4" x14ac:dyDescent="0.25">
      <c r="A582" s="10" t="s">
        <v>277</v>
      </c>
      <c r="B582" s="10" t="s">
        <v>532</v>
      </c>
      <c r="C582" s="10" t="s">
        <v>986</v>
      </c>
      <c r="D582" s="10">
        <v>1</v>
      </c>
    </row>
    <row r="583" spans="1:4" x14ac:dyDescent="0.25">
      <c r="A583" s="10" t="s">
        <v>277</v>
      </c>
      <c r="B583" s="10" t="s">
        <v>532</v>
      </c>
      <c r="C583" s="10" t="s">
        <v>987</v>
      </c>
      <c r="D583" s="10">
        <v>1</v>
      </c>
    </row>
    <row r="584" spans="1:4" x14ac:dyDescent="0.25">
      <c r="A584" s="10" t="s">
        <v>277</v>
      </c>
      <c r="B584" s="10" t="s">
        <v>532</v>
      </c>
      <c r="C584" s="10" t="s">
        <v>975</v>
      </c>
      <c r="D584" s="10">
        <v>1</v>
      </c>
    </row>
    <row r="585" spans="1:4" x14ac:dyDescent="0.25">
      <c r="A585" s="10" t="s">
        <v>277</v>
      </c>
      <c r="B585" s="10" t="s">
        <v>532</v>
      </c>
      <c r="C585" s="10" t="s">
        <v>988</v>
      </c>
      <c r="D585" s="10">
        <v>1</v>
      </c>
    </row>
    <row r="586" spans="1:4" x14ac:dyDescent="0.25">
      <c r="A586" s="10" t="s">
        <v>277</v>
      </c>
      <c r="B586" s="10" t="s">
        <v>532</v>
      </c>
      <c r="C586" s="10" t="s">
        <v>976</v>
      </c>
      <c r="D586" s="10">
        <v>1</v>
      </c>
    </row>
    <row r="587" spans="1:4" x14ac:dyDescent="0.25">
      <c r="A587" s="10" t="s">
        <v>277</v>
      </c>
      <c r="B587" s="10" t="s">
        <v>532</v>
      </c>
      <c r="C587" s="10" t="s">
        <v>989</v>
      </c>
      <c r="D587" s="10">
        <v>1</v>
      </c>
    </row>
    <row r="588" spans="1:4" x14ac:dyDescent="0.25">
      <c r="A588" s="10" t="s">
        <v>277</v>
      </c>
      <c r="B588" s="10" t="s">
        <v>549</v>
      </c>
      <c r="C588" s="10" t="s">
        <v>990</v>
      </c>
      <c r="D588" s="10">
        <v>1</v>
      </c>
    </row>
    <row r="589" spans="1:4" x14ac:dyDescent="0.25">
      <c r="A589" s="10" t="s">
        <v>277</v>
      </c>
      <c r="B589" s="10" t="s">
        <v>549</v>
      </c>
      <c r="C589" s="10" t="s">
        <v>649</v>
      </c>
      <c r="D589" s="10">
        <v>1</v>
      </c>
    </row>
    <row r="590" spans="1:4" x14ac:dyDescent="0.25">
      <c r="A590" s="10" t="s">
        <v>277</v>
      </c>
      <c r="B590" s="10" t="s">
        <v>549</v>
      </c>
      <c r="C590" s="10" t="s">
        <v>256</v>
      </c>
      <c r="D590" s="10">
        <v>2</v>
      </c>
    </row>
    <row r="591" spans="1:4" x14ac:dyDescent="0.25">
      <c r="A591" s="10" t="s">
        <v>277</v>
      </c>
      <c r="B591" s="10" t="s">
        <v>549</v>
      </c>
      <c r="C591" s="10" t="s">
        <v>802</v>
      </c>
      <c r="D591" s="10">
        <v>2</v>
      </c>
    </row>
    <row r="592" spans="1:4" x14ac:dyDescent="0.25">
      <c r="A592" s="10" t="s">
        <v>277</v>
      </c>
      <c r="B592" s="10" t="s">
        <v>549</v>
      </c>
      <c r="C592" s="10" t="s">
        <v>991</v>
      </c>
      <c r="D592" s="10">
        <v>1</v>
      </c>
    </row>
    <row r="593" spans="1:4" x14ac:dyDescent="0.25">
      <c r="A593" s="10" t="s">
        <v>277</v>
      </c>
      <c r="B593" s="10" t="s">
        <v>556</v>
      </c>
      <c r="C593" s="10" t="s">
        <v>992</v>
      </c>
      <c r="D593" s="10">
        <v>1</v>
      </c>
    </row>
    <row r="594" spans="1:4" x14ac:dyDescent="0.25">
      <c r="A594" s="10" t="s">
        <v>277</v>
      </c>
      <c r="B594" s="10" t="s">
        <v>556</v>
      </c>
      <c r="C594" s="10" t="s">
        <v>993</v>
      </c>
      <c r="D594" s="10">
        <v>1</v>
      </c>
    </row>
    <row r="595" spans="1:4" x14ac:dyDescent="0.25">
      <c r="A595" s="10" t="s">
        <v>277</v>
      </c>
      <c r="B595" s="10" t="s">
        <v>556</v>
      </c>
      <c r="C595" s="10" t="s">
        <v>994</v>
      </c>
      <c r="D595" s="10">
        <v>2</v>
      </c>
    </row>
    <row r="596" spans="1:4" x14ac:dyDescent="0.25">
      <c r="A596" s="10" t="s">
        <v>277</v>
      </c>
      <c r="B596" s="10" t="s">
        <v>95</v>
      </c>
      <c r="C596" s="10" t="s">
        <v>995</v>
      </c>
      <c r="D596" s="10">
        <v>1</v>
      </c>
    </row>
    <row r="597" spans="1:4" x14ac:dyDescent="0.25">
      <c r="A597" s="10" t="s">
        <v>277</v>
      </c>
      <c r="B597" s="10" t="s">
        <v>95</v>
      </c>
      <c r="C597" s="10" t="s">
        <v>955</v>
      </c>
      <c r="D597" s="10">
        <v>1</v>
      </c>
    </row>
    <row r="598" spans="1:4" x14ac:dyDescent="0.25">
      <c r="A598" s="10" t="s">
        <v>277</v>
      </c>
      <c r="B598" s="10" t="s">
        <v>95</v>
      </c>
      <c r="C598" s="10" t="s">
        <v>996</v>
      </c>
      <c r="D598" s="10">
        <v>2</v>
      </c>
    </row>
    <row r="599" spans="1:4" x14ac:dyDescent="0.25">
      <c r="A599" s="10" t="s">
        <v>277</v>
      </c>
      <c r="B599" s="10" t="s">
        <v>95</v>
      </c>
      <c r="C599" s="10" t="s">
        <v>997</v>
      </c>
      <c r="D599" s="10">
        <v>1</v>
      </c>
    </row>
    <row r="600" spans="1:4" x14ac:dyDescent="0.25">
      <c r="A600" s="10" t="s">
        <v>277</v>
      </c>
      <c r="B600" s="10" t="s">
        <v>95</v>
      </c>
      <c r="C600" s="10" t="s">
        <v>998</v>
      </c>
      <c r="D600" s="10">
        <v>1</v>
      </c>
    </row>
    <row r="601" spans="1:4" x14ac:dyDescent="0.25">
      <c r="A601" s="10" t="s">
        <v>277</v>
      </c>
      <c r="B601" s="10" t="s">
        <v>95</v>
      </c>
      <c r="C601" s="10" t="s">
        <v>999</v>
      </c>
      <c r="D601" s="10">
        <v>1</v>
      </c>
    </row>
    <row r="602" spans="1:4" x14ac:dyDescent="0.25">
      <c r="A602" s="10" t="s">
        <v>277</v>
      </c>
      <c r="B602" s="10" t="s">
        <v>95</v>
      </c>
      <c r="C602" s="10" t="s">
        <v>1000</v>
      </c>
      <c r="D602" s="10">
        <v>2</v>
      </c>
    </row>
    <row r="603" spans="1:4" x14ac:dyDescent="0.25">
      <c r="A603" s="10" t="s">
        <v>277</v>
      </c>
      <c r="B603" s="10" t="s">
        <v>95</v>
      </c>
      <c r="C603" s="10" t="s">
        <v>1001</v>
      </c>
      <c r="D603" s="10">
        <v>5</v>
      </c>
    </row>
    <row r="604" spans="1:4" x14ac:dyDescent="0.25">
      <c r="A604" s="10" t="s">
        <v>277</v>
      </c>
      <c r="B604" s="10" t="s">
        <v>95</v>
      </c>
      <c r="C604" s="10" t="s">
        <v>1002</v>
      </c>
      <c r="D604" s="10">
        <v>2</v>
      </c>
    </row>
    <row r="605" spans="1:4" x14ac:dyDescent="0.25">
      <c r="A605" s="10" t="s">
        <v>277</v>
      </c>
      <c r="B605" s="10" t="s">
        <v>95</v>
      </c>
      <c r="C605" s="10" t="s">
        <v>1003</v>
      </c>
      <c r="D605" s="10">
        <v>2</v>
      </c>
    </row>
    <row r="606" spans="1:4" x14ac:dyDescent="0.25">
      <c r="A606" s="10" t="s">
        <v>277</v>
      </c>
      <c r="B606" s="10" t="s">
        <v>95</v>
      </c>
      <c r="C606" s="10" t="s">
        <v>1004</v>
      </c>
      <c r="D606" s="10">
        <v>1</v>
      </c>
    </row>
    <row r="607" spans="1:4" x14ac:dyDescent="0.25">
      <c r="A607" s="10" t="s">
        <v>277</v>
      </c>
      <c r="B607" s="10" t="s">
        <v>95</v>
      </c>
      <c r="C607" s="10" t="s">
        <v>191</v>
      </c>
      <c r="D607" s="10">
        <v>1</v>
      </c>
    </row>
    <row r="608" spans="1:4" x14ac:dyDescent="0.25">
      <c r="A608" s="10" t="s">
        <v>277</v>
      </c>
      <c r="B608" s="10" t="s">
        <v>95</v>
      </c>
      <c r="C608" s="10" t="s">
        <v>1005</v>
      </c>
      <c r="D608" s="10">
        <v>1</v>
      </c>
    </row>
    <row r="609" spans="1:4" x14ac:dyDescent="0.25">
      <c r="A609" s="10" t="s">
        <v>289</v>
      </c>
      <c r="B609" s="10" t="s">
        <v>522</v>
      </c>
      <c r="C609" s="10" t="s">
        <v>192</v>
      </c>
      <c r="D609" s="10">
        <v>1</v>
      </c>
    </row>
    <row r="610" spans="1:4" x14ac:dyDescent="0.25">
      <c r="A610" s="10" t="s">
        <v>289</v>
      </c>
      <c r="B610" s="10" t="s">
        <v>522</v>
      </c>
      <c r="C610" s="10" t="s">
        <v>105</v>
      </c>
      <c r="D610" s="10">
        <v>4</v>
      </c>
    </row>
    <row r="611" spans="1:4" x14ac:dyDescent="0.25">
      <c r="A611" s="10" t="s">
        <v>289</v>
      </c>
      <c r="B611" s="10" t="s">
        <v>522</v>
      </c>
      <c r="C611" s="10" t="s">
        <v>1006</v>
      </c>
      <c r="D611" s="10">
        <v>2</v>
      </c>
    </row>
    <row r="612" spans="1:4" x14ac:dyDescent="0.25">
      <c r="A612" s="10" t="s">
        <v>289</v>
      </c>
      <c r="B612" s="10" t="s">
        <v>522</v>
      </c>
      <c r="C612" s="10" t="s">
        <v>404</v>
      </c>
      <c r="D612" s="10">
        <v>1</v>
      </c>
    </row>
    <row r="613" spans="1:4" x14ac:dyDescent="0.25">
      <c r="A613" s="10" t="s">
        <v>289</v>
      </c>
      <c r="B613" s="10" t="s">
        <v>522</v>
      </c>
      <c r="C613" s="10" t="s">
        <v>1007</v>
      </c>
      <c r="D613" s="10">
        <v>2</v>
      </c>
    </row>
    <row r="614" spans="1:4" x14ac:dyDescent="0.25">
      <c r="A614" s="10" t="s">
        <v>289</v>
      </c>
      <c r="B614" s="10" t="s">
        <v>522</v>
      </c>
      <c r="C614" s="10" t="s">
        <v>859</v>
      </c>
      <c r="D614" s="10">
        <v>5</v>
      </c>
    </row>
    <row r="615" spans="1:4" x14ac:dyDescent="0.25">
      <c r="A615" s="10" t="s">
        <v>289</v>
      </c>
      <c r="B615" s="10" t="s">
        <v>522</v>
      </c>
      <c r="C615" s="10" t="s">
        <v>1008</v>
      </c>
      <c r="D615" s="10">
        <v>3</v>
      </c>
    </row>
    <row r="616" spans="1:4" x14ac:dyDescent="0.25">
      <c r="A616" s="10" t="s">
        <v>289</v>
      </c>
      <c r="B616" s="10" t="s">
        <v>522</v>
      </c>
      <c r="C616" s="10" t="s">
        <v>1009</v>
      </c>
      <c r="D616" s="10">
        <v>13</v>
      </c>
    </row>
    <row r="617" spans="1:4" x14ac:dyDescent="0.25">
      <c r="A617" s="10" t="s">
        <v>289</v>
      </c>
      <c r="B617" s="10" t="s">
        <v>522</v>
      </c>
      <c r="C617" s="10" t="s">
        <v>1010</v>
      </c>
      <c r="D617" s="10">
        <v>1</v>
      </c>
    </row>
    <row r="618" spans="1:4" x14ac:dyDescent="0.25">
      <c r="A618" s="10" t="s">
        <v>289</v>
      </c>
      <c r="B618" s="10" t="s">
        <v>522</v>
      </c>
      <c r="C618" s="10" t="s">
        <v>1011</v>
      </c>
      <c r="D618" s="10">
        <v>1</v>
      </c>
    </row>
    <row r="619" spans="1:4" x14ac:dyDescent="0.25">
      <c r="A619" s="10" t="s">
        <v>289</v>
      </c>
      <c r="B619" s="10" t="s">
        <v>522</v>
      </c>
      <c r="C619" s="10" t="s">
        <v>721</v>
      </c>
      <c r="D619" s="10">
        <v>4</v>
      </c>
    </row>
    <row r="620" spans="1:4" x14ac:dyDescent="0.25">
      <c r="A620" s="10" t="s">
        <v>289</v>
      </c>
      <c r="B620" s="10" t="s">
        <v>522</v>
      </c>
      <c r="C620" s="10" t="s">
        <v>1012</v>
      </c>
      <c r="D620" s="10">
        <v>1</v>
      </c>
    </row>
    <row r="621" spans="1:4" x14ac:dyDescent="0.25">
      <c r="A621" s="10" t="s">
        <v>289</v>
      </c>
      <c r="B621" s="10" t="s">
        <v>522</v>
      </c>
      <c r="C621" s="10" t="s">
        <v>1013</v>
      </c>
      <c r="D621" s="10">
        <v>1</v>
      </c>
    </row>
    <row r="622" spans="1:4" x14ac:dyDescent="0.25">
      <c r="A622" s="10" t="s">
        <v>289</v>
      </c>
      <c r="B622" s="10" t="s">
        <v>522</v>
      </c>
      <c r="C622" s="10" t="s">
        <v>1014</v>
      </c>
      <c r="D622" s="10">
        <v>1</v>
      </c>
    </row>
    <row r="623" spans="1:4" x14ac:dyDescent="0.25">
      <c r="A623" s="10" t="s">
        <v>289</v>
      </c>
      <c r="B623" s="10" t="s">
        <v>522</v>
      </c>
      <c r="C623" s="10" t="s">
        <v>246</v>
      </c>
      <c r="D623" s="10">
        <v>6</v>
      </c>
    </row>
    <row r="624" spans="1:4" x14ac:dyDescent="0.25">
      <c r="A624" s="10" t="s">
        <v>289</v>
      </c>
      <c r="B624" s="10" t="s">
        <v>522</v>
      </c>
      <c r="C624" s="10" t="s">
        <v>920</v>
      </c>
      <c r="D624" s="10">
        <v>1</v>
      </c>
    </row>
    <row r="625" spans="1:4" x14ac:dyDescent="0.25">
      <c r="A625" s="10" t="s">
        <v>289</v>
      </c>
      <c r="B625" s="10" t="s">
        <v>522</v>
      </c>
      <c r="C625" s="10" t="s">
        <v>1015</v>
      </c>
      <c r="D625" s="10">
        <v>1</v>
      </c>
    </row>
    <row r="626" spans="1:4" x14ac:dyDescent="0.25">
      <c r="A626" s="10" t="s">
        <v>289</v>
      </c>
      <c r="B626" s="10" t="s">
        <v>522</v>
      </c>
      <c r="C626" s="10" t="s">
        <v>366</v>
      </c>
      <c r="D626" s="10">
        <v>2</v>
      </c>
    </row>
    <row r="627" spans="1:4" x14ac:dyDescent="0.25">
      <c r="A627" s="10" t="s">
        <v>289</v>
      </c>
      <c r="B627" s="10" t="s">
        <v>522</v>
      </c>
      <c r="C627" s="10" t="s">
        <v>1016</v>
      </c>
      <c r="D627" s="10">
        <v>1</v>
      </c>
    </row>
    <row r="628" spans="1:4" x14ac:dyDescent="0.25">
      <c r="A628" s="10" t="s">
        <v>289</v>
      </c>
      <c r="B628" s="10" t="s">
        <v>522</v>
      </c>
      <c r="C628" s="10" t="s">
        <v>1017</v>
      </c>
      <c r="D628" s="10">
        <v>1</v>
      </c>
    </row>
    <row r="629" spans="1:4" x14ac:dyDescent="0.25">
      <c r="A629" s="10" t="s">
        <v>289</v>
      </c>
      <c r="B629" s="10" t="s">
        <v>522</v>
      </c>
      <c r="C629" s="10" t="s">
        <v>1018</v>
      </c>
      <c r="D629" s="10">
        <v>2</v>
      </c>
    </row>
    <row r="630" spans="1:4" x14ac:dyDescent="0.25">
      <c r="A630" s="10" t="s">
        <v>289</v>
      </c>
      <c r="B630" s="10" t="s">
        <v>522</v>
      </c>
      <c r="C630" s="10" t="s">
        <v>1019</v>
      </c>
      <c r="D630" s="10">
        <v>1</v>
      </c>
    </row>
    <row r="631" spans="1:4" x14ac:dyDescent="0.25">
      <c r="A631" s="10" t="s">
        <v>289</v>
      </c>
      <c r="B631" s="10" t="s">
        <v>522</v>
      </c>
      <c r="C631" s="10" t="s">
        <v>1020</v>
      </c>
      <c r="D631" s="10">
        <v>1</v>
      </c>
    </row>
    <row r="632" spans="1:4" x14ac:dyDescent="0.25">
      <c r="A632" s="10" t="s">
        <v>289</v>
      </c>
      <c r="B632" s="10" t="s">
        <v>522</v>
      </c>
      <c r="C632" s="10" t="s">
        <v>991</v>
      </c>
      <c r="D632" s="10">
        <v>1</v>
      </c>
    </row>
    <row r="633" spans="1:4" x14ac:dyDescent="0.25">
      <c r="A633" s="10" t="s">
        <v>289</v>
      </c>
      <c r="B633" s="10" t="s">
        <v>522</v>
      </c>
      <c r="C633" s="10" t="s">
        <v>1021</v>
      </c>
      <c r="D633" s="10">
        <v>2</v>
      </c>
    </row>
    <row r="634" spans="1:4" x14ac:dyDescent="0.25">
      <c r="A634" s="10" t="s">
        <v>289</v>
      </c>
      <c r="B634" s="10" t="s">
        <v>534</v>
      </c>
      <c r="C634" s="10" t="s">
        <v>100</v>
      </c>
      <c r="D634" s="10">
        <v>2</v>
      </c>
    </row>
    <row r="635" spans="1:4" x14ac:dyDescent="0.25">
      <c r="A635" s="10" t="s">
        <v>289</v>
      </c>
      <c r="B635" s="10" t="s">
        <v>534</v>
      </c>
      <c r="C635" s="10" t="s">
        <v>1022</v>
      </c>
      <c r="D635" s="10">
        <v>1</v>
      </c>
    </row>
    <row r="636" spans="1:4" x14ac:dyDescent="0.25">
      <c r="A636" s="10" t="s">
        <v>289</v>
      </c>
      <c r="B636" s="10" t="s">
        <v>534</v>
      </c>
      <c r="C636" s="10" t="s">
        <v>1023</v>
      </c>
      <c r="D636" s="10">
        <v>1</v>
      </c>
    </row>
    <row r="637" spans="1:4" x14ac:dyDescent="0.25">
      <c r="A637" s="10" t="s">
        <v>289</v>
      </c>
      <c r="B637" s="10" t="s">
        <v>534</v>
      </c>
      <c r="C637" s="10" t="s">
        <v>1024</v>
      </c>
      <c r="D637" s="10">
        <v>1</v>
      </c>
    </row>
    <row r="638" spans="1:4" x14ac:dyDescent="0.25">
      <c r="A638" s="10" t="s">
        <v>289</v>
      </c>
      <c r="B638" s="10" t="s">
        <v>65</v>
      </c>
      <c r="C638" s="10" t="s">
        <v>1025</v>
      </c>
      <c r="D638" s="10">
        <v>2</v>
      </c>
    </row>
    <row r="639" spans="1:4" x14ac:dyDescent="0.25">
      <c r="A639" s="10" t="s">
        <v>289</v>
      </c>
      <c r="B639" s="10" t="s">
        <v>84</v>
      </c>
      <c r="C639" s="10" t="s">
        <v>105</v>
      </c>
      <c r="D639" s="10">
        <v>5</v>
      </c>
    </row>
    <row r="640" spans="1:4" x14ac:dyDescent="0.25">
      <c r="A640" s="10" t="s">
        <v>289</v>
      </c>
      <c r="B640" s="10" t="s">
        <v>84</v>
      </c>
      <c r="C640" s="10" t="s">
        <v>1007</v>
      </c>
      <c r="D640" s="10">
        <v>1</v>
      </c>
    </row>
    <row r="641" spans="1:4" x14ac:dyDescent="0.25">
      <c r="A641" s="10" t="s">
        <v>289</v>
      </c>
      <c r="B641" s="10" t="s">
        <v>84</v>
      </c>
      <c r="C641" s="10" t="s">
        <v>859</v>
      </c>
      <c r="D641" s="10">
        <v>1</v>
      </c>
    </row>
    <row r="642" spans="1:4" x14ac:dyDescent="0.25">
      <c r="A642" s="10" t="s">
        <v>289</v>
      </c>
      <c r="B642" s="10" t="s">
        <v>84</v>
      </c>
      <c r="C642" s="10" t="s">
        <v>1026</v>
      </c>
      <c r="D642" s="10">
        <v>2</v>
      </c>
    </row>
    <row r="643" spans="1:4" x14ac:dyDescent="0.25">
      <c r="A643" s="10" t="s">
        <v>289</v>
      </c>
      <c r="B643" s="10" t="s">
        <v>540</v>
      </c>
      <c r="C643" s="10" t="s">
        <v>105</v>
      </c>
      <c r="D643" s="10">
        <v>3</v>
      </c>
    </row>
    <row r="644" spans="1:4" x14ac:dyDescent="0.25">
      <c r="A644" s="10" t="s">
        <v>289</v>
      </c>
      <c r="B644" s="10" t="s">
        <v>540</v>
      </c>
      <c r="C644" s="10" t="s">
        <v>1027</v>
      </c>
      <c r="D644" s="10">
        <v>1</v>
      </c>
    </row>
    <row r="645" spans="1:4" x14ac:dyDescent="0.25">
      <c r="A645" s="10" t="s">
        <v>289</v>
      </c>
      <c r="B645" s="10" t="s">
        <v>540</v>
      </c>
      <c r="C645" s="10" t="s">
        <v>100</v>
      </c>
      <c r="D645" s="10">
        <v>2</v>
      </c>
    </row>
    <row r="646" spans="1:4" x14ac:dyDescent="0.25">
      <c r="A646" s="10" t="s">
        <v>289</v>
      </c>
      <c r="B646" s="10" t="s">
        <v>540</v>
      </c>
      <c r="C646" s="10" t="s">
        <v>404</v>
      </c>
      <c r="D646" s="10">
        <v>1</v>
      </c>
    </row>
    <row r="647" spans="1:4" x14ac:dyDescent="0.25">
      <c r="A647" s="10" t="s">
        <v>289</v>
      </c>
      <c r="B647" s="10" t="s">
        <v>540</v>
      </c>
      <c r="C647" s="10" t="s">
        <v>573</v>
      </c>
      <c r="D647" s="10">
        <v>1</v>
      </c>
    </row>
    <row r="648" spans="1:4" x14ac:dyDescent="0.25">
      <c r="A648" s="10" t="s">
        <v>289</v>
      </c>
      <c r="B648" s="10" t="s">
        <v>540</v>
      </c>
      <c r="C648" s="10" t="s">
        <v>1028</v>
      </c>
      <c r="D648" s="10">
        <v>1</v>
      </c>
    </row>
    <row r="649" spans="1:4" x14ac:dyDescent="0.25">
      <c r="A649" s="10" t="s">
        <v>289</v>
      </c>
      <c r="B649" s="10" t="s">
        <v>540</v>
      </c>
      <c r="C649" s="10" t="s">
        <v>1029</v>
      </c>
      <c r="D649" s="10">
        <v>1</v>
      </c>
    </row>
    <row r="650" spans="1:4" x14ac:dyDescent="0.25">
      <c r="A650" s="10" t="s">
        <v>289</v>
      </c>
      <c r="B650" s="10" t="s">
        <v>540</v>
      </c>
      <c r="C650" s="10" t="s">
        <v>377</v>
      </c>
      <c r="D650" s="10">
        <v>1</v>
      </c>
    </row>
    <row r="651" spans="1:4" x14ac:dyDescent="0.25">
      <c r="A651" s="10" t="s">
        <v>289</v>
      </c>
      <c r="B651" s="10" t="s">
        <v>558</v>
      </c>
      <c r="C651" s="10" t="s">
        <v>649</v>
      </c>
      <c r="D651" s="10">
        <v>295</v>
      </c>
    </row>
    <row r="652" spans="1:4" x14ac:dyDescent="0.25">
      <c r="A652" s="10" t="s">
        <v>289</v>
      </c>
      <c r="B652" s="10" t="s">
        <v>560</v>
      </c>
      <c r="C652" s="10" t="s">
        <v>105</v>
      </c>
      <c r="D652" s="10">
        <v>1</v>
      </c>
    </row>
    <row r="653" spans="1:4" x14ac:dyDescent="0.25">
      <c r="A653" s="10" t="s">
        <v>289</v>
      </c>
      <c r="B653" s="10" t="s">
        <v>560</v>
      </c>
      <c r="C653" s="10" t="s">
        <v>1009</v>
      </c>
      <c r="D653" s="10">
        <v>4</v>
      </c>
    </row>
    <row r="654" spans="1:4" x14ac:dyDescent="0.25">
      <c r="A654" s="10" t="s">
        <v>289</v>
      </c>
      <c r="B654" s="10" t="s">
        <v>560</v>
      </c>
      <c r="C654" s="10" t="s">
        <v>246</v>
      </c>
      <c r="D654" s="10">
        <v>4</v>
      </c>
    </row>
    <row r="655" spans="1:4" x14ac:dyDescent="0.25">
      <c r="A655" s="10" t="s">
        <v>289</v>
      </c>
      <c r="B655" s="10" t="s">
        <v>560</v>
      </c>
      <c r="C655" s="10" t="s">
        <v>1030</v>
      </c>
      <c r="D655" s="10">
        <v>1</v>
      </c>
    </row>
    <row r="656" spans="1:4" x14ac:dyDescent="0.25">
      <c r="A656" s="10" t="s">
        <v>289</v>
      </c>
      <c r="B656" s="10" t="s">
        <v>560</v>
      </c>
      <c r="C656" s="10" t="s">
        <v>1031</v>
      </c>
      <c r="D656" s="10">
        <v>1</v>
      </c>
    </row>
    <row r="657" spans="1:4" x14ac:dyDescent="0.25">
      <c r="A657" s="10" t="s">
        <v>292</v>
      </c>
      <c r="B657" s="10" t="s">
        <v>546</v>
      </c>
      <c r="C657" s="10" t="s">
        <v>1032</v>
      </c>
      <c r="D657" s="10">
        <v>1</v>
      </c>
    </row>
    <row r="658" spans="1:4" x14ac:dyDescent="0.25">
      <c r="A658" s="10" t="s">
        <v>292</v>
      </c>
      <c r="B658" s="10" t="s">
        <v>546</v>
      </c>
      <c r="C658" s="10" t="s">
        <v>1033</v>
      </c>
      <c r="D658" s="10">
        <v>1</v>
      </c>
    </row>
    <row r="659" spans="1:4" x14ac:dyDescent="0.25">
      <c r="A659" s="10" t="s">
        <v>292</v>
      </c>
      <c r="B659" s="10" t="s">
        <v>546</v>
      </c>
      <c r="C659" s="10" t="s">
        <v>1034</v>
      </c>
      <c r="D659" s="10">
        <v>1</v>
      </c>
    </row>
    <row r="660" spans="1:4" x14ac:dyDescent="0.25">
      <c r="A660" s="10" t="s">
        <v>292</v>
      </c>
      <c r="B660" s="10" t="s">
        <v>551</v>
      </c>
      <c r="C660" s="10" t="s">
        <v>405</v>
      </c>
      <c r="D660" s="10">
        <v>1</v>
      </c>
    </row>
    <row r="661" spans="1:4" x14ac:dyDescent="0.25">
      <c r="A661" s="10" t="s">
        <v>292</v>
      </c>
      <c r="B661" s="10" t="s">
        <v>551</v>
      </c>
      <c r="C661" s="10" t="s">
        <v>1035</v>
      </c>
      <c r="D661" s="10">
        <v>1</v>
      </c>
    </row>
    <row r="662" spans="1:4" x14ac:dyDescent="0.25">
      <c r="A662" s="10" t="s">
        <v>292</v>
      </c>
      <c r="B662" s="10" t="s">
        <v>551</v>
      </c>
      <c r="C662" s="10" t="s">
        <v>1036</v>
      </c>
      <c r="D662" s="10">
        <v>1</v>
      </c>
    </row>
    <row r="663" spans="1:4" x14ac:dyDescent="0.25">
      <c r="A663" s="10" t="s">
        <v>292</v>
      </c>
      <c r="B663" s="10" t="s">
        <v>551</v>
      </c>
      <c r="C663" s="10" t="s">
        <v>330</v>
      </c>
      <c r="D663" s="10">
        <v>1</v>
      </c>
    </row>
    <row r="664" spans="1:4" x14ac:dyDescent="0.25">
      <c r="A664" s="10" t="s">
        <v>378</v>
      </c>
      <c r="B664" s="10" t="s">
        <v>49</v>
      </c>
      <c r="C664" s="10" t="s">
        <v>757</v>
      </c>
      <c r="D664" s="10">
        <v>4</v>
      </c>
    </row>
    <row r="665" spans="1:4" x14ac:dyDescent="0.25">
      <c r="A665" s="10" t="s">
        <v>378</v>
      </c>
      <c r="B665" s="10" t="s">
        <v>66</v>
      </c>
      <c r="C665" s="10" t="s">
        <v>757</v>
      </c>
      <c r="D665" s="10">
        <v>1</v>
      </c>
    </row>
    <row r="666" spans="1:4" x14ac:dyDescent="0.25">
      <c r="A666" s="10" t="s">
        <v>378</v>
      </c>
      <c r="B666" s="10" t="s">
        <v>66</v>
      </c>
      <c r="C666" s="10" t="s">
        <v>1037</v>
      </c>
      <c r="D666" s="10">
        <v>2</v>
      </c>
    </row>
    <row r="667" spans="1:4" x14ac:dyDescent="0.25">
      <c r="A667" s="10" t="s">
        <v>378</v>
      </c>
      <c r="B667" s="10" t="s">
        <v>541</v>
      </c>
      <c r="C667" s="10" t="s">
        <v>757</v>
      </c>
      <c r="D667" s="10">
        <v>1</v>
      </c>
    </row>
    <row r="668" spans="1:4" x14ac:dyDescent="0.25">
      <c r="A668" s="10" t="s">
        <v>378</v>
      </c>
      <c r="B668" s="10" t="s">
        <v>541</v>
      </c>
      <c r="C668" s="10" t="s">
        <v>598</v>
      </c>
      <c r="D668" s="10">
        <v>2</v>
      </c>
    </row>
    <row r="669" spans="1:4" x14ac:dyDescent="0.25">
      <c r="A669" s="10" t="s">
        <v>378</v>
      </c>
      <c r="B669" s="10" t="s">
        <v>541</v>
      </c>
      <c r="C669" s="10" t="s">
        <v>1038</v>
      </c>
      <c r="D669" s="10">
        <v>2</v>
      </c>
    </row>
    <row r="670" spans="1:4" x14ac:dyDescent="0.25">
      <c r="A670" s="10" t="s">
        <v>378</v>
      </c>
      <c r="B670" s="10" t="s">
        <v>541</v>
      </c>
      <c r="C670" s="10" t="s">
        <v>991</v>
      </c>
      <c r="D670" s="10">
        <v>1</v>
      </c>
    </row>
    <row r="671" spans="1:4" x14ac:dyDescent="0.25">
      <c r="A671" s="10" t="s">
        <v>378</v>
      </c>
      <c r="B671" s="10" t="s">
        <v>553</v>
      </c>
      <c r="C671" s="10" t="s">
        <v>757</v>
      </c>
      <c r="D671" s="10">
        <v>2</v>
      </c>
    </row>
    <row r="672" spans="1:4" x14ac:dyDescent="0.25">
      <c r="A672" s="10" t="s">
        <v>403</v>
      </c>
      <c r="B672" s="10" t="s">
        <v>41</v>
      </c>
      <c r="C672" s="10" t="s">
        <v>1039</v>
      </c>
      <c r="D672" s="10">
        <v>1</v>
      </c>
    </row>
    <row r="673" spans="1:4" x14ac:dyDescent="0.25">
      <c r="A673" s="10" t="s">
        <v>403</v>
      </c>
      <c r="B673" s="10" t="s">
        <v>41</v>
      </c>
      <c r="C673" s="10" t="s">
        <v>1040</v>
      </c>
      <c r="D673" s="10">
        <v>2</v>
      </c>
    </row>
    <row r="674" spans="1:4" x14ac:dyDescent="0.25">
      <c r="A674" s="10" t="s">
        <v>403</v>
      </c>
      <c r="B674" s="10" t="s">
        <v>41</v>
      </c>
      <c r="C674" s="10" t="s">
        <v>1041</v>
      </c>
      <c r="D674" s="10">
        <v>1</v>
      </c>
    </row>
    <row r="675" spans="1:4" x14ac:dyDescent="0.25">
      <c r="A675" s="10" t="s">
        <v>403</v>
      </c>
      <c r="B675" s="10" t="s">
        <v>41</v>
      </c>
      <c r="C675" s="10" t="s">
        <v>863</v>
      </c>
      <c r="D675" s="10">
        <v>2</v>
      </c>
    </row>
    <row r="676" spans="1:4" x14ac:dyDescent="0.25">
      <c r="A676" s="10" t="s">
        <v>403</v>
      </c>
      <c r="B676" s="10" t="s">
        <v>41</v>
      </c>
      <c r="C676" s="10" t="s">
        <v>1042</v>
      </c>
      <c r="D676" s="10">
        <v>1</v>
      </c>
    </row>
    <row r="677" spans="1:4" x14ac:dyDescent="0.25">
      <c r="A677" s="10" t="s">
        <v>403</v>
      </c>
      <c r="B677" s="10" t="s">
        <v>41</v>
      </c>
      <c r="C677" s="10" t="s">
        <v>405</v>
      </c>
      <c r="D677" s="10">
        <v>1</v>
      </c>
    </row>
    <row r="678" spans="1:4" x14ac:dyDescent="0.25">
      <c r="A678" s="10" t="s">
        <v>403</v>
      </c>
      <c r="B678" s="10" t="s">
        <v>41</v>
      </c>
      <c r="C678" s="10" t="s">
        <v>1043</v>
      </c>
      <c r="D678" s="10">
        <v>2</v>
      </c>
    </row>
    <row r="679" spans="1:4" x14ac:dyDescent="0.25">
      <c r="A679" s="10" t="s">
        <v>403</v>
      </c>
      <c r="B679" s="10" t="s">
        <v>41</v>
      </c>
      <c r="C679" s="10" t="s">
        <v>407</v>
      </c>
      <c r="D679" s="10">
        <v>2</v>
      </c>
    </row>
    <row r="680" spans="1:4" x14ac:dyDescent="0.25">
      <c r="A680" s="10" t="s">
        <v>403</v>
      </c>
      <c r="B680" s="10" t="s">
        <v>41</v>
      </c>
      <c r="C680" s="10" t="s">
        <v>408</v>
      </c>
      <c r="D680" s="10">
        <v>1</v>
      </c>
    </row>
    <row r="681" spans="1:4" x14ac:dyDescent="0.25">
      <c r="A681" s="10" t="s">
        <v>403</v>
      </c>
      <c r="B681" s="10" t="s">
        <v>41</v>
      </c>
      <c r="C681" s="10" t="s">
        <v>1044</v>
      </c>
      <c r="D681" s="10">
        <v>1</v>
      </c>
    </row>
    <row r="682" spans="1:4" x14ac:dyDescent="0.25">
      <c r="A682" s="10" t="s">
        <v>403</v>
      </c>
      <c r="B682" s="10" t="s">
        <v>41</v>
      </c>
      <c r="C682" s="10" t="s">
        <v>411</v>
      </c>
      <c r="D682" s="10">
        <v>1</v>
      </c>
    </row>
    <row r="683" spans="1:4" x14ac:dyDescent="0.25">
      <c r="A683" s="10" t="s">
        <v>403</v>
      </c>
      <c r="B683" s="10" t="s">
        <v>41</v>
      </c>
      <c r="C683" s="10" t="s">
        <v>1045</v>
      </c>
      <c r="D683" s="10">
        <v>2</v>
      </c>
    </row>
    <row r="684" spans="1:4" x14ac:dyDescent="0.25">
      <c r="A684" s="10" t="s">
        <v>403</v>
      </c>
      <c r="B684" s="10" t="s">
        <v>41</v>
      </c>
      <c r="C684" s="10" t="s">
        <v>1046</v>
      </c>
      <c r="D684" s="10">
        <v>1</v>
      </c>
    </row>
    <row r="685" spans="1:4" x14ac:dyDescent="0.25">
      <c r="A685" s="10" t="s">
        <v>403</v>
      </c>
      <c r="B685" s="10" t="s">
        <v>542</v>
      </c>
      <c r="C685" s="10" t="s">
        <v>1047</v>
      </c>
      <c r="D685" s="10">
        <v>1</v>
      </c>
    </row>
    <row r="686" spans="1:4" x14ac:dyDescent="0.25">
      <c r="A686" s="10" t="s">
        <v>403</v>
      </c>
      <c r="B686" s="10" t="s">
        <v>542</v>
      </c>
      <c r="C686" s="10" t="s">
        <v>1048</v>
      </c>
      <c r="D686" s="10">
        <v>1</v>
      </c>
    </row>
    <row r="687" spans="1:4" x14ac:dyDescent="0.25">
      <c r="A687" s="10" t="s">
        <v>403</v>
      </c>
      <c r="B687" s="10" t="s">
        <v>542</v>
      </c>
      <c r="C687" s="10" t="s">
        <v>1049</v>
      </c>
      <c r="D687" s="10">
        <v>1</v>
      </c>
    </row>
    <row r="688" spans="1:4" x14ac:dyDescent="0.25">
      <c r="A688" s="10" t="s">
        <v>403</v>
      </c>
      <c r="B688" s="10" t="s">
        <v>542</v>
      </c>
      <c r="C688" s="10" t="s">
        <v>1050</v>
      </c>
      <c r="D688" s="10">
        <v>1</v>
      </c>
    </row>
    <row r="689" spans="1:4" x14ac:dyDescent="0.25">
      <c r="A689" s="10" t="s">
        <v>403</v>
      </c>
      <c r="B689" s="10" t="s">
        <v>542</v>
      </c>
      <c r="C689" s="10" t="s">
        <v>415</v>
      </c>
      <c r="D689" s="10">
        <v>1</v>
      </c>
    </row>
    <row r="690" spans="1:4" x14ac:dyDescent="0.25">
      <c r="A690" s="10" t="s">
        <v>403</v>
      </c>
      <c r="B690" s="10" t="s">
        <v>542</v>
      </c>
      <c r="C690" s="10" t="s">
        <v>1051</v>
      </c>
      <c r="D690" s="10">
        <v>1</v>
      </c>
    </row>
    <row r="691" spans="1:4" x14ac:dyDescent="0.25">
      <c r="A691" s="10" t="s">
        <v>403</v>
      </c>
      <c r="B691" s="10" t="s">
        <v>543</v>
      </c>
      <c r="C691" s="10" t="s">
        <v>1040</v>
      </c>
      <c r="D691" s="10">
        <v>2</v>
      </c>
    </row>
    <row r="692" spans="1:4" x14ac:dyDescent="0.25">
      <c r="A692" s="10" t="s">
        <v>403</v>
      </c>
      <c r="B692" s="10" t="s">
        <v>543</v>
      </c>
      <c r="C692" s="10" t="s">
        <v>1049</v>
      </c>
      <c r="D692" s="10">
        <v>2</v>
      </c>
    </row>
    <row r="693" spans="1:4" x14ac:dyDescent="0.25">
      <c r="A693" s="10" t="s">
        <v>403</v>
      </c>
      <c r="B693" s="10" t="s">
        <v>543</v>
      </c>
      <c r="C693" s="10" t="s">
        <v>1052</v>
      </c>
      <c r="D693" s="10">
        <v>1</v>
      </c>
    </row>
    <row r="694" spans="1:4" x14ac:dyDescent="0.25">
      <c r="A694" s="10" t="s">
        <v>403</v>
      </c>
      <c r="B694" s="10" t="s">
        <v>543</v>
      </c>
      <c r="C694" s="10" t="s">
        <v>1053</v>
      </c>
      <c r="D694" s="10">
        <v>1</v>
      </c>
    </row>
    <row r="695" spans="1:4" x14ac:dyDescent="0.25">
      <c r="A695" s="10" t="s">
        <v>403</v>
      </c>
      <c r="B695" s="10" t="s">
        <v>543</v>
      </c>
      <c r="C695" s="10" t="s">
        <v>1054</v>
      </c>
      <c r="D695" s="10">
        <v>1</v>
      </c>
    </row>
    <row r="696" spans="1:4" x14ac:dyDescent="0.25">
      <c r="A696" s="10" t="s">
        <v>403</v>
      </c>
      <c r="B696" s="10" t="s">
        <v>543</v>
      </c>
      <c r="C696" s="10" t="s">
        <v>415</v>
      </c>
      <c r="D696" s="10">
        <v>2</v>
      </c>
    </row>
    <row r="697" spans="1:4" x14ac:dyDescent="0.25">
      <c r="A697" s="10" t="s">
        <v>403</v>
      </c>
      <c r="B697" s="10" t="s">
        <v>543</v>
      </c>
      <c r="C697" s="10" t="s">
        <v>408</v>
      </c>
      <c r="D697" s="10">
        <v>1</v>
      </c>
    </row>
    <row r="698" spans="1:4" x14ac:dyDescent="0.25">
      <c r="A698" s="10" t="s">
        <v>403</v>
      </c>
      <c r="B698" s="10" t="s">
        <v>543</v>
      </c>
      <c r="C698" s="10" t="s">
        <v>1055</v>
      </c>
      <c r="D698" s="10">
        <v>1</v>
      </c>
    </row>
    <row r="699" spans="1:4" x14ac:dyDescent="0.25">
      <c r="A699" s="10" t="s">
        <v>403</v>
      </c>
      <c r="B699" s="10" t="s">
        <v>543</v>
      </c>
      <c r="C699" s="10" t="s">
        <v>410</v>
      </c>
      <c r="D699" s="10">
        <v>1</v>
      </c>
    </row>
    <row r="700" spans="1:4" x14ac:dyDescent="0.25">
      <c r="A700" s="10" t="s">
        <v>403</v>
      </c>
      <c r="B700" s="10" t="s">
        <v>543</v>
      </c>
      <c r="C700" s="10" t="s">
        <v>419</v>
      </c>
      <c r="D700" s="10">
        <v>1</v>
      </c>
    </row>
    <row r="701" spans="1:4" x14ac:dyDescent="0.25">
      <c r="A701" s="10" t="s">
        <v>403</v>
      </c>
      <c r="B701" s="10" t="s">
        <v>543</v>
      </c>
      <c r="C701" s="10" t="s">
        <v>420</v>
      </c>
      <c r="D701" s="10">
        <v>2</v>
      </c>
    </row>
    <row r="702" spans="1:4" x14ac:dyDescent="0.25">
      <c r="A702" s="10" t="s">
        <v>403</v>
      </c>
      <c r="B702" s="10" t="s">
        <v>543</v>
      </c>
      <c r="C702" s="10" t="s">
        <v>758</v>
      </c>
      <c r="D702" s="10">
        <v>2</v>
      </c>
    </row>
    <row r="703" spans="1:4" x14ac:dyDescent="0.25">
      <c r="A703" s="10" t="s">
        <v>403</v>
      </c>
      <c r="B703" s="10" t="s">
        <v>543</v>
      </c>
      <c r="C703" s="10" t="s">
        <v>421</v>
      </c>
      <c r="D703" s="10">
        <v>1</v>
      </c>
    </row>
    <row r="704" spans="1:4" x14ac:dyDescent="0.25">
      <c r="A704" s="10" t="s">
        <v>403</v>
      </c>
      <c r="B704" s="10" t="s">
        <v>543</v>
      </c>
      <c r="C704" s="10" t="s">
        <v>422</v>
      </c>
      <c r="D704" s="10">
        <v>1</v>
      </c>
    </row>
    <row r="705" spans="1:4" x14ac:dyDescent="0.25">
      <c r="A705" s="10" t="s">
        <v>403</v>
      </c>
      <c r="B705" s="10" t="s">
        <v>70</v>
      </c>
      <c r="C705" s="10" t="s">
        <v>1056</v>
      </c>
      <c r="D705" s="10">
        <v>1</v>
      </c>
    </row>
    <row r="706" spans="1:4" x14ac:dyDescent="0.25">
      <c r="A706" s="10" t="s">
        <v>403</v>
      </c>
      <c r="B706" s="10" t="s">
        <v>70</v>
      </c>
      <c r="C706" s="10" t="s">
        <v>193</v>
      </c>
      <c r="D706" s="10">
        <v>3</v>
      </c>
    </row>
    <row r="707" spans="1:4" x14ac:dyDescent="0.25">
      <c r="A707" s="10" t="s">
        <v>403</v>
      </c>
      <c r="B707" s="10" t="s">
        <v>70</v>
      </c>
      <c r="C707" s="10" t="s">
        <v>1057</v>
      </c>
      <c r="D707" s="10">
        <v>1</v>
      </c>
    </row>
    <row r="708" spans="1:4" x14ac:dyDescent="0.25">
      <c r="A708" s="10" t="s">
        <v>403</v>
      </c>
      <c r="B708" s="10" t="s">
        <v>70</v>
      </c>
      <c r="C708" s="10" t="s">
        <v>350</v>
      </c>
      <c r="D708" s="10">
        <v>1</v>
      </c>
    </row>
    <row r="709" spans="1:4" x14ac:dyDescent="0.25">
      <c r="A709" s="10" t="s">
        <v>403</v>
      </c>
      <c r="B709" s="10" t="s">
        <v>70</v>
      </c>
      <c r="C709" s="10" t="s">
        <v>1058</v>
      </c>
      <c r="D709" s="10">
        <v>2</v>
      </c>
    </row>
    <row r="710" spans="1:4" x14ac:dyDescent="0.25">
      <c r="A710" s="10" t="s">
        <v>403</v>
      </c>
      <c r="B710" s="10" t="s">
        <v>70</v>
      </c>
      <c r="C710" s="10" t="s">
        <v>1059</v>
      </c>
      <c r="D710" s="10">
        <v>1</v>
      </c>
    </row>
    <row r="711" spans="1:4" x14ac:dyDescent="0.25">
      <c r="A711" s="10" t="s">
        <v>403</v>
      </c>
      <c r="B711" s="10" t="s">
        <v>70</v>
      </c>
      <c r="C711" s="10" t="s">
        <v>356</v>
      </c>
      <c r="D711" s="10">
        <v>3</v>
      </c>
    </row>
    <row r="712" spans="1:4" x14ac:dyDescent="0.25">
      <c r="A712" s="10" t="s">
        <v>423</v>
      </c>
      <c r="B712" s="10" t="s">
        <v>43</v>
      </c>
      <c r="C712" s="10" t="s">
        <v>1060</v>
      </c>
      <c r="D712" s="10">
        <v>2</v>
      </c>
    </row>
    <row r="713" spans="1:4" x14ac:dyDescent="0.25">
      <c r="A713" s="10" t="s">
        <v>423</v>
      </c>
      <c r="B713" s="10" t="s">
        <v>43</v>
      </c>
      <c r="C713" s="10" t="s">
        <v>1061</v>
      </c>
      <c r="D713" s="10">
        <v>2</v>
      </c>
    </row>
    <row r="714" spans="1:4" x14ac:dyDescent="0.25">
      <c r="A714" s="10" t="s">
        <v>423</v>
      </c>
      <c r="B714" s="10" t="s">
        <v>43</v>
      </c>
      <c r="C714" s="10" t="s">
        <v>1062</v>
      </c>
      <c r="D714" s="10">
        <v>4</v>
      </c>
    </row>
    <row r="715" spans="1:4" x14ac:dyDescent="0.25">
      <c r="A715" s="10" t="s">
        <v>423</v>
      </c>
      <c r="B715" s="10" t="s">
        <v>43</v>
      </c>
      <c r="C715" s="10" t="s">
        <v>1063</v>
      </c>
      <c r="D715" s="10">
        <v>1</v>
      </c>
    </row>
    <row r="716" spans="1:4" x14ac:dyDescent="0.25">
      <c r="A716" s="10" t="s">
        <v>423</v>
      </c>
      <c r="B716" s="10" t="s">
        <v>43</v>
      </c>
      <c r="C716" s="10" t="s">
        <v>1064</v>
      </c>
      <c r="D716" s="10">
        <v>1</v>
      </c>
    </row>
    <row r="717" spans="1:4" x14ac:dyDescent="0.25">
      <c r="A717" s="10" t="s">
        <v>423</v>
      </c>
      <c r="B717" s="10" t="s">
        <v>43</v>
      </c>
      <c r="C717" s="10" t="s">
        <v>372</v>
      </c>
      <c r="D717" s="10">
        <v>2</v>
      </c>
    </row>
    <row r="718" spans="1:4" x14ac:dyDescent="0.25">
      <c r="A718" s="10" t="s">
        <v>423</v>
      </c>
      <c r="B718" s="10" t="s">
        <v>43</v>
      </c>
      <c r="C718" s="10" t="s">
        <v>1065</v>
      </c>
      <c r="D718" s="10">
        <v>1</v>
      </c>
    </row>
    <row r="719" spans="1:4" x14ac:dyDescent="0.25">
      <c r="A719" s="10" t="s">
        <v>423</v>
      </c>
      <c r="B719" s="10" t="s">
        <v>43</v>
      </c>
      <c r="C719" s="10" t="s">
        <v>432</v>
      </c>
      <c r="D719" s="10">
        <v>1</v>
      </c>
    </row>
    <row r="720" spans="1:4" x14ac:dyDescent="0.25">
      <c r="A720" s="10" t="s">
        <v>423</v>
      </c>
      <c r="B720" s="10" t="s">
        <v>43</v>
      </c>
      <c r="C720" s="10" t="s">
        <v>1066</v>
      </c>
      <c r="D720" s="10">
        <v>1</v>
      </c>
    </row>
    <row r="721" spans="1:4" x14ac:dyDescent="0.25">
      <c r="A721" s="10" t="s">
        <v>423</v>
      </c>
      <c r="B721" s="10" t="s">
        <v>43</v>
      </c>
      <c r="C721" s="10" t="s">
        <v>1067</v>
      </c>
      <c r="D721" s="10">
        <v>1</v>
      </c>
    </row>
    <row r="722" spans="1:4" x14ac:dyDescent="0.25">
      <c r="A722" s="10" t="s">
        <v>423</v>
      </c>
      <c r="B722" s="10" t="s">
        <v>43</v>
      </c>
      <c r="C722" s="10" t="s">
        <v>1068</v>
      </c>
      <c r="D722" s="10">
        <v>2</v>
      </c>
    </row>
    <row r="723" spans="1:4" x14ac:dyDescent="0.25">
      <c r="A723" s="10" t="s">
        <v>423</v>
      </c>
      <c r="B723" s="10" t="s">
        <v>43</v>
      </c>
      <c r="C723" s="10" t="s">
        <v>1069</v>
      </c>
      <c r="D723" s="10">
        <v>1</v>
      </c>
    </row>
    <row r="724" spans="1:4" x14ac:dyDescent="0.25">
      <c r="A724" s="10" t="s">
        <v>423</v>
      </c>
      <c r="B724" s="10" t="s">
        <v>43</v>
      </c>
      <c r="C724" s="10" t="s">
        <v>435</v>
      </c>
      <c r="D724" s="10">
        <v>2</v>
      </c>
    </row>
    <row r="725" spans="1:4" x14ac:dyDescent="0.25">
      <c r="A725" s="10" t="s">
        <v>423</v>
      </c>
      <c r="B725" s="10" t="s">
        <v>43</v>
      </c>
      <c r="C725" s="10" t="s">
        <v>1070</v>
      </c>
      <c r="D725" s="10">
        <v>1</v>
      </c>
    </row>
    <row r="726" spans="1:4" x14ac:dyDescent="0.25">
      <c r="A726" s="10" t="s">
        <v>423</v>
      </c>
      <c r="B726" s="10" t="s">
        <v>43</v>
      </c>
      <c r="C726" s="10" t="s">
        <v>436</v>
      </c>
      <c r="D726" s="10">
        <v>1</v>
      </c>
    </row>
    <row r="727" spans="1:4" x14ac:dyDescent="0.25">
      <c r="A727" s="10" t="s">
        <v>423</v>
      </c>
      <c r="B727" s="10" t="s">
        <v>61</v>
      </c>
      <c r="C727" s="10" t="s">
        <v>1071</v>
      </c>
      <c r="D727" s="10">
        <v>1</v>
      </c>
    </row>
    <row r="728" spans="1:4" x14ac:dyDescent="0.25">
      <c r="A728" s="10" t="s">
        <v>423</v>
      </c>
      <c r="B728" s="10" t="s">
        <v>61</v>
      </c>
      <c r="C728" s="10" t="s">
        <v>470</v>
      </c>
      <c r="D728" s="10">
        <v>1</v>
      </c>
    </row>
    <row r="729" spans="1:4" x14ac:dyDescent="0.25">
      <c r="A729" s="10" t="s">
        <v>423</v>
      </c>
      <c r="B729" s="10" t="s">
        <v>61</v>
      </c>
      <c r="C729" s="10" t="s">
        <v>1061</v>
      </c>
      <c r="D729" s="10">
        <v>1</v>
      </c>
    </row>
    <row r="730" spans="1:4" x14ac:dyDescent="0.25">
      <c r="A730" s="10" t="s">
        <v>423</v>
      </c>
      <c r="B730" s="10" t="s">
        <v>61</v>
      </c>
      <c r="C730" s="10" t="s">
        <v>1062</v>
      </c>
      <c r="D730" s="10">
        <v>2</v>
      </c>
    </row>
    <row r="731" spans="1:4" x14ac:dyDescent="0.25">
      <c r="A731" s="10" t="s">
        <v>423</v>
      </c>
      <c r="B731" s="10" t="s">
        <v>61</v>
      </c>
      <c r="C731" s="10" t="s">
        <v>383</v>
      </c>
      <c r="D731" s="10">
        <v>1</v>
      </c>
    </row>
    <row r="732" spans="1:4" x14ac:dyDescent="0.25">
      <c r="A732" s="10" t="s">
        <v>423</v>
      </c>
      <c r="B732" s="10" t="s">
        <v>61</v>
      </c>
      <c r="C732" s="10" t="s">
        <v>246</v>
      </c>
      <c r="D732" s="10">
        <v>1</v>
      </c>
    </row>
    <row r="733" spans="1:4" x14ac:dyDescent="0.25">
      <c r="A733" s="10" t="s">
        <v>423</v>
      </c>
      <c r="B733" s="10" t="s">
        <v>61</v>
      </c>
      <c r="C733" s="10" t="s">
        <v>1072</v>
      </c>
      <c r="D733" s="10">
        <v>1</v>
      </c>
    </row>
    <row r="734" spans="1:4" x14ac:dyDescent="0.25">
      <c r="A734" s="10" t="s">
        <v>423</v>
      </c>
      <c r="B734" s="10" t="s">
        <v>61</v>
      </c>
      <c r="C734" s="10" t="s">
        <v>1073</v>
      </c>
      <c r="D734" s="10">
        <v>1</v>
      </c>
    </row>
    <row r="735" spans="1:4" x14ac:dyDescent="0.25">
      <c r="A735" s="10" t="s">
        <v>423</v>
      </c>
      <c r="B735" s="10" t="s">
        <v>61</v>
      </c>
      <c r="C735" s="10" t="s">
        <v>1074</v>
      </c>
      <c r="D735" s="10">
        <v>1</v>
      </c>
    </row>
    <row r="736" spans="1:4" x14ac:dyDescent="0.25">
      <c r="A736" s="10" t="s">
        <v>423</v>
      </c>
      <c r="B736" s="10" t="s">
        <v>61</v>
      </c>
      <c r="C736" s="10" t="s">
        <v>921</v>
      </c>
      <c r="D736" s="10">
        <v>1</v>
      </c>
    </row>
    <row r="737" spans="1:4" x14ac:dyDescent="0.25">
      <c r="A737" s="10" t="s">
        <v>423</v>
      </c>
      <c r="B737" s="10" t="s">
        <v>61</v>
      </c>
      <c r="C737" s="10" t="s">
        <v>367</v>
      </c>
      <c r="D737" s="10">
        <v>2</v>
      </c>
    </row>
    <row r="738" spans="1:4" x14ac:dyDescent="0.25">
      <c r="A738" s="10" t="s">
        <v>423</v>
      </c>
      <c r="B738" s="10" t="s">
        <v>61</v>
      </c>
      <c r="C738" s="10" t="s">
        <v>1075</v>
      </c>
      <c r="D738" s="10">
        <v>1</v>
      </c>
    </row>
    <row r="739" spans="1:4" x14ac:dyDescent="0.25">
      <c r="A739" s="10" t="s">
        <v>423</v>
      </c>
      <c r="B739" s="10" t="s">
        <v>61</v>
      </c>
      <c r="C739" s="10" t="s">
        <v>1076</v>
      </c>
      <c r="D739" s="10">
        <v>2</v>
      </c>
    </row>
    <row r="740" spans="1:4" x14ac:dyDescent="0.25">
      <c r="A740" s="10" t="s">
        <v>423</v>
      </c>
      <c r="B740" s="10" t="s">
        <v>61</v>
      </c>
      <c r="C740" s="10" t="s">
        <v>1077</v>
      </c>
      <c r="D740" s="10">
        <v>1</v>
      </c>
    </row>
    <row r="741" spans="1:4" x14ac:dyDescent="0.25">
      <c r="A741" s="10" t="s">
        <v>423</v>
      </c>
      <c r="B741" s="10" t="s">
        <v>61</v>
      </c>
      <c r="C741" s="10" t="s">
        <v>1078</v>
      </c>
      <c r="D741" s="10">
        <v>1</v>
      </c>
    </row>
    <row r="742" spans="1:4" x14ac:dyDescent="0.25">
      <c r="A742" s="10" t="s">
        <v>423</v>
      </c>
      <c r="B742" s="10" t="s">
        <v>61</v>
      </c>
      <c r="C742" s="10" t="s">
        <v>1079</v>
      </c>
      <c r="D742" s="10">
        <v>1</v>
      </c>
    </row>
    <row r="743" spans="1:4" x14ac:dyDescent="0.25">
      <c r="A743" s="10" t="s">
        <v>423</v>
      </c>
      <c r="B743" s="10" t="s">
        <v>61</v>
      </c>
      <c r="C743" s="10" t="s">
        <v>1080</v>
      </c>
      <c r="D743" s="10">
        <v>1</v>
      </c>
    </row>
    <row r="744" spans="1:4" x14ac:dyDescent="0.25">
      <c r="A744" s="10" t="s">
        <v>423</v>
      </c>
      <c r="B744" s="10" t="s">
        <v>535</v>
      </c>
      <c r="C744" s="10" t="s">
        <v>1081</v>
      </c>
      <c r="D744" s="10">
        <v>1</v>
      </c>
    </row>
    <row r="745" spans="1:4" x14ac:dyDescent="0.25">
      <c r="A745" s="10" t="s">
        <v>423</v>
      </c>
      <c r="B745" s="10" t="s">
        <v>538</v>
      </c>
      <c r="C745" s="10" t="s">
        <v>1098</v>
      </c>
      <c r="D745" s="10">
        <v>2</v>
      </c>
    </row>
    <row r="746" spans="1:4" x14ac:dyDescent="0.25">
      <c r="A746" s="10" t="s">
        <v>423</v>
      </c>
      <c r="B746" s="10" t="s">
        <v>538</v>
      </c>
      <c r="C746" s="10" t="s">
        <v>1099</v>
      </c>
      <c r="D746" s="10">
        <v>1</v>
      </c>
    </row>
    <row r="747" spans="1:4" x14ac:dyDescent="0.25">
      <c r="A747" s="10" t="s">
        <v>423</v>
      </c>
      <c r="B747" s="10" t="s">
        <v>538</v>
      </c>
      <c r="C747" s="10" t="s">
        <v>1100</v>
      </c>
      <c r="D747" s="10">
        <v>1</v>
      </c>
    </row>
    <row r="748" spans="1:4" x14ac:dyDescent="0.25">
      <c r="A748" s="10" t="s">
        <v>423</v>
      </c>
      <c r="B748" s="10" t="s">
        <v>538</v>
      </c>
      <c r="C748" s="10" t="s">
        <v>1101</v>
      </c>
      <c r="D748" s="10">
        <v>1</v>
      </c>
    </row>
    <row r="749" spans="1:4" x14ac:dyDescent="0.25">
      <c r="A749" s="10" t="s">
        <v>423</v>
      </c>
      <c r="B749" s="10" t="s">
        <v>538</v>
      </c>
      <c r="C749" s="10" t="s">
        <v>1102</v>
      </c>
      <c r="D749" s="10">
        <v>1</v>
      </c>
    </row>
    <row r="750" spans="1:4" x14ac:dyDescent="0.25">
      <c r="A750" s="10" t="s">
        <v>423</v>
      </c>
      <c r="B750" s="10" t="s">
        <v>538</v>
      </c>
      <c r="C750" s="10" t="s">
        <v>1103</v>
      </c>
      <c r="D750" s="10">
        <v>2</v>
      </c>
    </row>
    <row r="751" spans="1:4" x14ac:dyDescent="0.25">
      <c r="A751" s="10" t="s">
        <v>423</v>
      </c>
      <c r="B751" s="10" t="s">
        <v>538</v>
      </c>
      <c r="C751" s="10" t="s">
        <v>1104</v>
      </c>
      <c r="D751" s="10">
        <v>2</v>
      </c>
    </row>
    <row r="752" spans="1:4" x14ac:dyDescent="0.25">
      <c r="A752" s="10" t="s">
        <v>423</v>
      </c>
      <c r="B752" s="10" t="s">
        <v>538</v>
      </c>
      <c r="C752" s="10" t="s">
        <v>1105</v>
      </c>
      <c r="D752" s="10">
        <v>2</v>
      </c>
    </row>
    <row r="753" spans="1:4" x14ac:dyDescent="0.25">
      <c r="A753" s="10" t="s">
        <v>423</v>
      </c>
      <c r="B753" s="10" t="s">
        <v>538</v>
      </c>
      <c r="C753" s="10" t="s">
        <v>1106</v>
      </c>
      <c r="D753" s="10">
        <v>1</v>
      </c>
    </row>
    <row r="754" spans="1:4" x14ac:dyDescent="0.25">
      <c r="A754" s="10" t="s">
        <v>423</v>
      </c>
      <c r="B754" s="10" t="s">
        <v>538</v>
      </c>
      <c r="C754" s="10" t="s">
        <v>1107</v>
      </c>
      <c r="D754" s="10">
        <v>1</v>
      </c>
    </row>
    <row r="755" spans="1:4" x14ac:dyDescent="0.25">
      <c r="A755" s="10" t="s">
        <v>423</v>
      </c>
      <c r="B755" s="10" t="s">
        <v>538</v>
      </c>
      <c r="C755" s="10" t="s">
        <v>1108</v>
      </c>
      <c r="D755" s="10">
        <v>1</v>
      </c>
    </row>
    <row r="756" spans="1:4" x14ac:dyDescent="0.25">
      <c r="A756" s="10" t="s">
        <v>423</v>
      </c>
      <c r="B756" s="10" t="s">
        <v>538</v>
      </c>
      <c r="C756" s="10" t="s">
        <v>1109</v>
      </c>
      <c r="D756" s="10">
        <v>2</v>
      </c>
    </row>
    <row r="757" spans="1:4" x14ac:dyDescent="0.25">
      <c r="A757" s="10" t="s">
        <v>423</v>
      </c>
      <c r="B757" s="10" t="s">
        <v>538</v>
      </c>
      <c r="C757" s="10" t="s">
        <v>1110</v>
      </c>
      <c r="D757" s="10">
        <v>1</v>
      </c>
    </row>
    <row r="758" spans="1:4" x14ac:dyDescent="0.25">
      <c r="A758" s="10" t="s">
        <v>423</v>
      </c>
      <c r="B758" s="10" t="s">
        <v>538</v>
      </c>
      <c r="C758" s="10" t="s">
        <v>1111</v>
      </c>
      <c r="D758" s="10">
        <v>1</v>
      </c>
    </row>
    <row r="759" spans="1:4" x14ac:dyDescent="0.25">
      <c r="A759" s="10" t="s">
        <v>423</v>
      </c>
      <c r="B759" s="10" t="s">
        <v>538</v>
      </c>
      <c r="C759" s="10" t="s">
        <v>1112</v>
      </c>
      <c r="D759" s="10">
        <v>1</v>
      </c>
    </row>
    <row r="760" spans="1:4" x14ac:dyDescent="0.25">
      <c r="A760" s="10" t="s">
        <v>423</v>
      </c>
      <c r="B760" s="10" t="s">
        <v>538</v>
      </c>
      <c r="C760" s="10" t="s">
        <v>1113</v>
      </c>
      <c r="D760" s="10">
        <v>1</v>
      </c>
    </row>
    <row r="761" spans="1:4" x14ac:dyDescent="0.25">
      <c r="A761" s="10" t="s">
        <v>423</v>
      </c>
      <c r="B761" s="10" t="s">
        <v>538</v>
      </c>
      <c r="C761" s="10" t="s">
        <v>1064</v>
      </c>
      <c r="D761" s="10">
        <v>2</v>
      </c>
    </row>
    <row r="762" spans="1:4" x14ac:dyDescent="0.25">
      <c r="A762" s="10" t="s">
        <v>423</v>
      </c>
      <c r="B762" s="10" t="s">
        <v>538</v>
      </c>
      <c r="C762" s="10" t="s">
        <v>1065</v>
      </c>
      <c r="D762" s="10">
        <v>1</v>
      </c>
    </row>
    <row r="763" spans="1:4" x14ac:dyDescent="0.25">
      <c r="A763" s="10" t="s">
        <v>423</v>
      </c>
      <c r="B763" s="10" t="s">
        <v>538</v>
      </c>
      <c r="C763" s="10" t="s">
        <v>432</v>
      </c>
      <c r="D763" s="10">
        <v>2</v>
      </c>
    </row>
    <row r="764" spans="1:4" x14ac:dyDescent="0.25">
      <c r="A764" s="10" t="s">
        <v>423</v>
      </c>
      <c r="B764" s="10" t="s">
        <v>538</v>
      </c>
      <c r="C764" s="10" t="s">
        <v>433</v>
      </c>
      <c r="D764" s="10">
        <v>2</v>
      </c>
    </row>
    <row r="765" spans="1:4" x14ac:dyDescent="0.25">
      <c r="A765" s="10" t="s">
        <v>423</v>
      </c>
      <c r="B765" s="10" t="s">
        <v>538</v>
      </c>
      <c r="C765" s="10" t="s">
        <v>1114</v>
      </c>
      <c r="D765" s="10">
        <v>2</v>
      </c>
    </row>
    <row r="766" spans="1:4" x14ac:dyDescent="0.25">
      <c r="A766" s="10" t="s">
        <v>423</v>
      </c>
      <c r="B766" s="10" t="s">
        <v>538</v>
      </c>
      <c r="C766" s="10" t="s">
        <v>1115</v>
      </c>
      <c r="D766" s="10">
        <v>1</v>
      </c>
    </row>
    <row r="767" spans="1:4" x14ac:dyDescent="0.25">
      <c r="A767" s="10" t="s">
        <v>423</v>
      </c>
      <c r="B767" s="10" t="s">
        <v>538</v>
      </c>
      <c r="C767" s="10" t="s">
        <v>1116</v>
      </c>
      <c r="D767" s="10">
        <v>1</v>
      </c>
    </row>
    <row r="768" spans="1:4" x14ac:dyDescent="0.25">
      <c r="A768" s="10" t="s">
        <v>423</v>
      </c>
      <c r="B768" s="10" t="s">
        <v>538</v>
      </c>
      <c r="C768" s="10" t="s">
        <v>1117</v>
      </c>
      <c r="D768" s="10">
        <v>1</v>
      </c>
    </row>
    <row r="769" spans="1:4" x14ac:dyDescent="0.25">
      <c r="A769" s="10" t="s">
        <v>423</v>
      </c>
      <c r="B769" s="10" t="s">
        <v>538</v>
      </c>
      <c r="C769" s="10" t="s">
        <v>1118</v>
      </c>
      <c r="D769" s="10">
        <v>2</v>
      </c>
    </row>
    <row r="770" spans="1:4" x14ac:dyDescent="0.25">
      <c r="A770" s="10" t="s">
        <v>423</v>
      </c>
      <c r="B770" s="10" t="s">
        <v>538</v>
      </c>
      <c r="C770" s="10" t="s">
        <v>1119</v>
      </c>
      <c r="D770" s="10">
        <v>1</v>
      </c>
    </row>
    <row r="771" spans="1:4" x14ac:dyDescent="0.25">
      <c r="A771" s="10" t="s">
        <v>423</v>
      </c>
      <c r="B771" s="10" t="s">
        <v>538</v>
      </c>
      <c r="C771" s="10" t="s">
        <v>1120</v>
      </c>
      <c r="D771" s="10">
        <v>1</v>
      </c>
    </row>
    <row r="772" spans="1:4" x14ac:dyDescent="0.25">
      <c r="A772" s="10" t="s">
        <v>423</v>
      </c>
      <c r="B772" s="10" t="s">
        <v>538</v>
      </c>
      <c r="C772" s="10" t="s">
        <v>1121</v>
      </c>
      <c r="D772" s="10">
        <v>2</v>
      </c>
    </row>
    <row r="773" spans="1:4" x14ac:dyDescent="0.25">
      <c r="A773" s="10" t="s">
        <v>423</v>
      </c>
      <c r="B773" s="10" t="s">
        <v>538</v>
      </c>
      <c r="C773" s="10" t="s">
        <v>1122</v>
      </c>
      <c r="D773" s="10">
        <v>1</v>
      </c>
    </row>
    <row r="774" spans="1:4" x14ac:dyDescent="0.25">
      <c r="A774" s="10" t="s">
        <v>423</v>
      </c>
      <c r="B774" s="10" t="s">
        <v>538</v>
      </c>
      <c r="C774" s="10" t="s">
        <v>1123</v>
      </c>
      <c r="D774" s="10">
        <v>1</v>
      </c>
    </row>
    <row r="775" spans="1:4" x14ac:dyDescent="0.25">
      <c r="A775" s="10" t="s">
        <v>423</v>
      </c>
      <c r="B775" s="10" t="s">
        <v>538</v>
      </c>
      <c r="C775" s="10" t="s">
        <v>375</v>
      </c>
      <c r="D775" s="10">
        <v>1</v>
      </c>
    </row>
    <row r="776" spans="1:4" x14ac:dyDescent="0.25">
      <c r="A776" s="10" t="s">
        <v>423</v>
      </c>
      <c r="B776" s="10" t="s">
        <v>538</v>
      </c>
      <c r="C776" s="10" t="s">
        <v>1124</v>
      </c>
      <c r="D776" s="10">
        <v>1</v>
      </c>
    </row>
    <row r="777" spans="1:4" x14ac:dyDescent="0.25">
      <c r="A777" s="10" t="s">
        <v>423</v>
      </c>
      <c r="B777" s="10" t="s">
        <v>538</v>
      </c>
      <c r="C777" s="10" t="s">
        <v>1125</v>
      </c>
      <c r="D777" s="10">
        <v>1</v>
      </c>
    </row>
    <row r="778" spans="1:4" x14ac:dyDescent="0.25">
      <c r="A778" s="10" t="s">
        <v>423</v>
      </c>
      <c r="B778" s="10" t="s">
        <v>538</v>
      </c>
      <c r="C778" s="10" t="s">
        <v>1126</v>
      </c>
      <c r="D778" s="10">
        <v>2</v>
      </c>
    </row>
    <row r="779" spans="1:4" x14ac:dyDescent="0.25">
      <c r="A779" s="10" t="s">
        <v>423</v>
      </c>
      <c r="B779" s="10" t="s">
        <v>538</v>
      </c>
      <c r="C779" s="10" t="s">
        <v>1068</v>
      </c>
      <c r="D779" s="10">
        <v>2</v>
      </c>
    </row>
    <row r="780" spans="1:4" x14ac:dyDescent="0.25">
      <c r="A780" s="10" t="s">
        <v>423</v>
      </c>
      <c r="B780" s="10" t="s">
        <v>538</v>
      </c>
      <c r="C780" s="10" t="s">
        <v>435</v>
      </c>
      <c r="D780" s="10">
        <v>2</v>
      </c>
    </row>
    <row r="781" spans="1:4" x14ac:dyDescent="0.25">
      <c r="A781" s="10" t="s">
        <v>423</v>
      </c>
      <c r="B781" s="10" t="s">
        <v>538</v>
      </c>
      <c r="C781" s="10" t="s">
        <v>1127</v>
      </c>
      <c r="D781" s="10">
        <v>1</v>
      </c>
    </row>
    <row r="782" spans="1:4" x14ac:dyDescent="0.25">
      <c r="A782" s="10" t="s">
        <v>423</v>
      </c>
      <c r="B782" s="10" t="s">
        <v>538</v>
      </c>
      <c r="C782" s="10" t="s">
        <v>1128</v>
      </c>
      <c r="D782" s="10">
        <v>1</v>
      </c>
    </row>
    <row r="783" spans="1:4" x14ac:dyDescent="0.25">
      <c r="A783" s="10" t="s">
        <v>423</v>
      </c>
      <c r="B783" s="10" t="s">
        <v>538</v>
      </c>
      <c r="C783" s="10" t="s">
        <v>436</v>
      </c>
      <c r="D783" s="10">
        <v>2</v>
      </c>
    </row>
    <row r="784" spans="1:4" x14ac:dyDescent="0.25">
      <c r="A784" s="10" t="s">
        <v>423</v>
      </c>
      <c r="B784" s="10" t="s">
        <v>538</v>
      </c>
      <c r="C784" s="10" t="s">
        <v>1129</v>
      </c>
      <c r="D784" s="10">
        <v>1</v>
      </c>
    </row>
    <row r="785" spans="1:4" x14ac:dyDescent="0.25">
      <c r="A785" s="10" t="s">
        <v>423</v>
      </c>
      <c r="B785" s="10" t="s">
        <v>96</v>
      </c>
      <c r="C785" s="10" t="s">
        <v>1130</v>
      </c>
      <c r="D785" s="10">
        <v>1</v>
      </c>
    </row>
    <row r="786" spans="1:4" x14ac:dyDescent="0.25">
      <c r="A786" s="10" t="s">
        <v>423</v>
      </c>
      <c r="B786" s="10" t="s">
        <v>96</v>
      </c>
      <c r="C786" s="10" t="s">
        <v>100</v>
      </c>
      <c r="D786" s="10">
        <v>1</v>
      </c>
    </row>
    <row r="787" spans="1:4" x14ac:dyDescent="0.25">
      <c r="A787" s="10" t="s">
        <v>423</v>
      </c>
      <c r="B787" s="10" t="s">
        <v>96</v>
      </c>
      <c r="C787" s="10" t="s">
        <v>470</v>
      </c>
      <c r="D787" s="10">
        <v>1</v>
      </c>
    </row>
    <row r="788" spans="1:4" x14ac:dyDescent="0.25">
      <c r="A788" s="10" t="s">
        <v>423</v>
      </c>
      <c r="B788" s="10" t="s">
        <v>96</v>
      </c>
      <c r="C788" s="10" t="s">
        <v>1131</v>
      </c>
      <c r="D788" s="10">
        <v>1</v>
      </c>
    </row>
    <row r="789" spans="1:4" x14ac:dyDescent="0.25">
      <c r="A789" s="10" t="s">
        <v>423</v>
      </c>
      <c r="B789" s="10" t="s">
        <v>96</v>
      </c>
      <c r="C789" s="10" t="s">
        <v>1132</v>
      </c>
      <c r="D789" s="10">
        <v>1</v>
      </c>
    </row>
    <row r="790" spans="1:4" x14ac:dyDescent="0.25">
      <c r="A790" s="10" t="s">
        <v>423</v>
      </c>
      <c r="B790" s="10" t="s">
        <v>96</v>
      </c>
      <c r="C790" s="10" t="s">
        <v>1133</v>
      </c>
      <c r="D790" s="10">
        <v>1</v>
      </c>
    </row>
    <row r="791" spans="1:4" x14ac:dyDescent="0.25">
      <c r="A791" s="10" t="s">
        <v>423</v>
      </c>
      <c r="B791" s="10" t="s">
        <v>96</v>
      </c>
      <c r="C791" s="10" t="s">
        <v>1134</v>
      </c>
      <c r="D791" s="10">
        <v>1</v>
      </c>
    </row>
    <row r="792" spans="1:4" x14ac:dyDescent="0.25">
      <c r="A792" s="10" t="s">
        <v>423</v>
      </c>
      <c r="B792" s="10" t="s">
        <v>96</v>
      </c>
      <c r="C792" s="10" t="s">
        <v>1135</v>
      </c>
      <c r="D792" s="10">
        <v>1</v>
      </c>
    </row>
    <row r="793" spans="1:4" x14ac:dyDescent="0.25">
      <c r="A793" s="10" t="s">
        <v>423</v>
      </c>
      <c r="B793" s="10" t="s">
        <v>96</v>
      </c>
      <c r="C793" s="10" t="s">
        <v>1136</v>
      </c>
      <c r="D793" s="10">
        <v>1</v>
      </c>
    </row>
    <row r="794" spans="1:4" x14ac:dyDescent="0.25">
      <c r="A794" s="10" t="s">
        <v>423</v>
      </c>
      <c r="B794" s="10" t="s">
        <v>96</v>
      </c>
      <c r="C794" s="10" t="s">
        <v>1078</v>
      </c>
      <c r="D794" s="10">
        <v>1</v>
      </c>
    </row>
    <row r="795" spans="1:4" x14ac:dyDescent="0.25">
      <c r="A795" s="10" t="s">
        <v>423</v>
      </c>
      <c r="B795" s="10" t="s">
        <v>96</v>
      </c>
      <c r="C795" s="10" t="s">
        <v>437</v>
      </c>
      <c r="D795" s="10">
        <v>1</v>
      </c>
    </row>
    <row r="796" spans="1:4" x14ac:dyDescent="0.25">
      <c r="A796" s="10" t="s">
        <v>438</v>
      </c>
      <c r="B796" s="10" t="s">
        <v>562</v>
      </c>
      <c r="C796" s="10" t="s">
        <v>1137</v>
      </c>
      <c r="D796" s="10">
        <v>1</v>
      </c>
    </row>
    <row r="797" spans="1:4" x14ac:dyDescent="0.25">
      <c r="A797" s="10" t="s">
        <v>438</v>
      </c>
      <c r="B797" s="10" t="s">
        <v>562</v>
      </c>
      <c r="C797" s="10" t="s">
        <v>1138</v>
      </c>
      <c r="D797" s="10">
        <v>1</v>
      </c>
    </row>
    <row r="798" spans="1:4" x14ac:dyDescent="0.25">
      <c r="A798" s="10" t="s">
        <v>452</v>
      </c>
      <c r="B798" s="10" t="s">
        <v>40</v>
      </c>
      <c r="C798" s="10" t="s">
        <v>105</v>
      </c>
      <c r="D798" s="10">
        <v>4</v>
      </c>
    </row>
    <row r="799" spans="1:4" x14ac:dyDescent="0.25">
      <c r="A799" s="10" t="s">
        <v>452</v>
      </c>
      <c r="B799" s="10" t="s">
        <v>40</v>
      </c>
      <c r="C799" s="10" t="s">
        <v>100</v>
      </c>
      <c r="D799" s="10">
        <v>1</v>
      </c>
    </row>
    <row r="800" spans="1:4" x14ac:dyDescent="0.25">
      <c r="A800" s="10" t="s">
        <v>452</v>
      </c>
      <c r="B800" s="10" t="s">
        <v>40</v>
      </c>
      <c r="C800" s="10" t="s">
        <v>453</v>
      </c>
      <c r="D800" s="10">
        <v>1</v>
      </c>
    </row>
    <row r="801" spans="1:4" x14ac:dyDescent="0.25">
      <c r="A801" s="10" t="s">
        <v>452</v>
      </c>
      <c r="B801" s="10" t="s">
        <v>40</v>
      </c>
      <c r="C801" s="10" t="s">
        <v>859</v>
      </c>
      <c r="D801" s="10">
        <v>2</v>
      </c>
    </row>
    <row r="802" spans="1:4" x14ac:dyDescent="0.25">
      <c r="A802" s="10" t="s">
        <v>452</v>
      </c>
      <c r="B802" s="10" t="s">
        <v>40</v>
      </c>
      <c r="C802" s="10" t="s">
        <v>1139</v>
      </c>
      <c r="D802" s="10">
        <v>1</v>
      </c>
    </row>
    <row r="803" spans="1:4" x14ac:dyDescent="0.25">
      <c r="A803" s="10" t="s">
        <v>452</v>
      </c>
      <c r="B803" s="10" t="s">
        <v>40</v>
      </c>
      <c r="C803" s="10" t="s">
        <v>1140</v>
      </c>
      <c r="D803" s="10">
        <v>1</v>
      </c>
    </row>
    <row r="804" spans="1:4" x14ac:dyDescent="0.25">
      <c r="A804" s="10" t="s">
        <v>452</v>
      </c>
      <c r="B804" s="10" t="s">
        <v>40</v>
      </c>
      <c r="C804" s="10" t="s">
        <v>1141</v>
      </c>
      <c r="D804" s="10">
        <v>1</v>
      </c>
    </row>
    <row r="805" spans="1:4" x14ac:dyDescent="0.25">
      <c r="A805" s="10" t="s">
        <v>452</v>
      </c>
      <c r="B805" s="10" t="s">
        <v>40</v>
      </c>
      <c r="C805" s="10" t="s">
        <v>1142</v>
      </c>
      <c r="D805" s="10">
        <v>1</v>
      </c>
    </row>
    <row r="806" spans="1:4" x14ac:dyDescent="0.25">
      <c r="A806" s="10" t="s">
        <v>452</v>
      </c>
      <c r="B806" s="10" t="s">
        <v>40</v>
      </c>
      <c r="C806" s="10" t="s">
        <v>1143</v>
      </c>
      <c r="D806" s="10">
        <v>1</v>
      </c>
    </row>
    <row r="807" spans="1:4" x14ac:dyDescent="0.25">
      <c r="A807" s="10" t="s">
        <v>452</v>
      </c>
      <c r="B807" s="10" t="s">
        <v>40</v>
      </c>
      <c r="C807" s="10" t="s">
        <v>1144</v>
      </c>
      <c r="D807" s="10">
        <v>1</v>
      </c>
    </row>
    <row r="808" spans="1:4" x14ac:dyDescent="0.25">
      <c r="A808" s="10" t="s">
        <v>452</v>
      </c>
      <c r="B808" s="10" t="s">
        <v>40</v>
      </c>
      <c r="C808" s="10" t="s">
        <v>1145</v>
      </c>
      <c r="D808" s="10">
        <v>1</v>
      </c>
    </row>
    <row r="809" spans="1:4" x14ac:dyDescent="0.25">
      <c r="A809" s="10" t="s">
        <v>452</v>
      </c>
      <c r="B809" s="10" t="s">
        <v>40</v>
      </c>
      <c r="C809" s="10" t="s">
        <v>1146</v>
      </c>
      <c r="D809" s="10">
        <v>1</v>
      </c>
    </row>
    <row r="810" spans="1:4" x14ac:dyDescent="0.25">
      <c r="A810" s="10" t="s">
        <v>452</v>
      </c>
      <c r="B810" s="10" t="s">
        <v>40</v>
      </c>
      <c r="C810" s="10" t="s">
        <v>1147</v>
      </c>
      <c r="D810" s="10">
        <v>1</v>
      </c>
    </row>
    <row r="811" spans="1:4" x14ac:dyDescent="0.25">
      <c r="A811" s="10" t="s">
        <v>452</v>
      </c>
      <c r="B811" s="10" t="s">
        <v>40</v>
      </c>
      <c r="C811" s="10" t="s">
        <v>1148</v>
      </c>
      <c r="D811" s="10">
        <v>1</v>
      </c>
    </row>
    <row r="812" spans="1:4" x14ac:dyDescent="0.25">
      <c r="A812" s="10" t="s">
        <v>452</v>
      </c>
      <c r="B812" s="10" t="s">
        <v>40</v>
      </c>
      <c r="C812" s="10" t="s">
        <v>1149</v>
      </c>
      <c r="D812" s="10">
        <v>1</v>
      </c>
    </row>
    <row r="813" spans="1:4" x14ac:dyDescent="0.25">
      <c r="A813" s="10" t="s">
        <v>456</v>
      </c>
      <c r="B813" s="10" t="s">
        <v>60</v>
      </c>
      <c r="C813" s="10" t="s">
        <v>601</v>
      </c>
      <c r="D813" s="10">
        <v>1</v>
      </c>
    </row>
    <row r="814" spans="1:4" x14ac:dyDescent="0.25">
      <c r="A814" s="10" t="s">
        <v>456</v>
      </c>
      <c r="B814" s="10" t="s">
        <v>60</v>
      </c>
      <c r="C814" s="10" t="s">
        <v>1009</v>
      </c>
      <c r="D814" s="10">
        <v>2</v>
      </c>
    </row>
    <row r="815" spans="1:4" x14ac:dyDescent="0.25">
      <c r="A815" s="10" t="s">
        <v>456</v>
      </c>
      <c r="B815" s="10" t="s">
        <v>60</v>
      </c>
      <c r="C815" s="10" t="s">
        <v>721</v>
      </c>
      <c r="D815" s="10">
        <v>1</v>
      </c>
    </row>
    <row r="816" spans="1:4" x14ac:dyDescent="0.25">
      <c r="A816" s="10" t="s">
        <v>456</v>
      </c>
      <c r="B816" s="10" t="s">
        <v>60</v>
      </c>
      <c r="C816" s="10" t="s">
        <v>1150</v>
      </c>
      <c r="D816" s="10">
        <v>1</v>
      </c>
    </row>
    <row r="817" spans="1:4" x14ac:dyDescent="0.25">
      <c r="A817" s="10" t="s">
        <v>456</v>
      </c>
      <c r="B817" s="10" t="s">
        <v>60</v>
      </c>
      <c r="C817" s="10" t="s">
        <v>577</v>
      </c>
      <c r="D817" s="10">
        <v>1</v>
      </c>
    </row>
    <row r="818" spans="1:4" x14ac:dyDescent="0.25">
      <c r="A818" s="10" t="s">
        <v>456</v>
      </c>
      <c r="B818" s="10" t="s">
        <v>60</v>
      </c>
      <c r="C818" s="10" t="s">
        <v>1151</v>
      </c>
      <c r="D818" s="10">
        <v>1</v>
      </c>
    </row>
    <row r="819" spans="1:4" x14ac:dyDescent="0.25">
      <c r="A819" s="10" t="s">
        <v>456</v>
      </c>
      <c r="B819" s="10" t="s">
        <v>60</v>
      </c>
      <c r="C819" s="10" t="s">
        <v>1029</v>
      </c>
      <c r="D819" s="10">
        <v>1</v>
      </c>
    </row>
    <row r="820" spans="1:4" x14ac:dyDescent="0.25">
      <c r="A820" s="10" t="s">
        <v>456</v>
      </c>
      <c r="B820" s="10" t="s">
        <v>60</v>
      </c>
      <c r="C820" s="10" t="s">
        <v>1152</v>
      </c>
      <c r="D820" s="10">
        <v>1</v>
      </c>
    </row>
    <row r="821" spans="1:4" x14ac:dyDescent="0.25">
      <c r="A821" s="10" t="s">
        <v>459</v>
      </c>
      <c r="B821" s="10" t="s">
        <v>47</v>
      </c>
      <c r="C821" s="10" t="s">
        <v>1153</v>
      </c>
      <c r="D821" s="10">
        <v>1</v>
      </c>
    </row>
    <row r="822" spans="1:4" x14ac:dyDescent="0.25">
      <c r="A822" s="10" t="s">
        <v>459</v>
      </c>
      <c r="B822" s="10" t="s">
        <v>47</v>
      </c>
      <c r="C822" s="10" t="s">
        <v>721</v>
      </c>
      <c r="D822" s="10">
        <v>5</v>
      </c>
    </row>
    <row r="823" spans="1:4" x14ac:dyDescent="0.25">
      <c r="A823" s="10" t="s">
        <v>459</v>
      </c>
      <c r="B823" s="10" t="s">
        <v>47</v>
      </c>
      <c r="C823" s="10" t="s">
        <v>383</v>
      </c>
      <c r="D823" s="10">
        <v>1</v>
      </c>
    </row>
    <row r="824" spans="1:4" x14ac:dyDescent="0.25">
      <c r="A824" s="10" t="s">
        <v>459</v>
      </c>
      <c r="B824" s="10" t="s">
        <v>47</v>
      </c>
      <c r="C824" s="10" t="s">
        <v>504</v>
      </c>
      <c r="D824" s="10">
        <v>1</v>
      </c>
    </row>
    <row r="825" spans="1:4" x14ac:dyDescent="0.25">
      <c r="A825" s="10" t="s">
        <v>459</v>
      </c>
      <c r="B825" s="10" t="s">
        <v>47</v>
      </c>
      <c r="C825" s="10" t="s">
        <v>1021</v>
      </c>
      <c r="D825" s="10">
        <v>2</v>
      </c>
    </row>
    <row r="826" spans="1:4" x14ac:dyDescent="0.25">
      <c r="A826" s="10" t="s">
        <v>459</v>
      </c>
      <c r="B826" s="10" t="s">
        <v>51</v>
      </c>
      <c r="C826" s="10" t="s">
        <v>1154</v>
      </c>
      <c r="D826" s="10">
        <v>1</v>
      </c>
    </row>
    <row r="827" spans="1:4" x14ac:dyDescent="0.25">
      <c r="A827" s="10" t="s">
        <v>459</v>
      </c>
      <c r="B827" s="10" t="s">
        <v>51</v>
      </c>
      <c r="C827" s="10" t="s">
        <v>1155</v>
      </c>
      <c r="D827" s="10">
        <v>1</v>
      </c>
    </row>
    <row r="828" spans="1:4" x14ac:dyDescent="0.25">
      <c r="A828" s="10" t="s">
        <v>459</v>
      </c>
      <c r="B828" s="10" t="s">
        <v>52</v>
      </c>
      <c r="C828" s="10" t="s">
        <v>1153</v>
      </c>
      <c r="D828" s="10">
        <v>1</v>
      </c>
    </row>
    <row r="829" spans="1:4" x14ac:dyDescent="0.25">
      <c r="A829" s="10" t="s">
        <v>459</v>
      </c>
      <c r="B829" s="10" t="s">
        <v>52</v>
      </c>
      <c r="C829" s="10" t="s">
        <v>1156</v>
      </c>
      <c r="D829" s="10">
        <v>6</v>
      </c>
    </row>
    <row r="830" spans="1:4" x14ac:dyDescent="0.25">
      <c r="A830" s="10" t="s">
        <v>459</v>
      </c>
      <c r="B830" s="10" t="s">
        <v>52</v>
      </c>
      <c r="C830" s="10" t="s">
        <v>1037</v>
      </c>
      <c r="D830" s="10">
        <v>3</v>
      </c>
    </row>
    <row r="831" spans="1:4" x14ac:dyDescent="0.25">
      <c r="A831" s="10" t="s">
        <v>459</v>
      </c>
      <c r="B831" s="10" t="s">
        <v>52</v>
      </c>
      <c r="C831" s="10" t="s">
        <v>383</v>
      </c>
      <c r="D831" s="10">
        <v>3</v>
      </c>
    </row>
    <row r="832" spans="1:4" x14ac:dyDescent="0.25">
      <c r="A832" s="10" t="s">
        <v>459</v>
      </c>
      <c r="B832" s="10" t="s">
        <v>52</v>
      </c>
      <c r="C832" s="10" t="s">
        <v>1155</v>
      </c>
      <c r="D832" s="10">
        <v>2</v>
      </c>
    </row>
    <row r="833" spans="1:4" x14ac:dyDescent="0.25">
      <c r="A833" s="10" t="s">
        <v>459</v>
      </c>
      <c r="B833" s="10" t="s">
        <v>52</v>
      </c>
      <c r="C833" s="10" t="s">
        <v>1157</v>
      </c>
      <c r="D833" s="10">
        <v>1</v>
      </c>
    </row>
    <row r="834" spans="1:4" x14ac:dyDescent="0.25">
      <c r="A834" s="10" t="s">
        <v>459</v>
      </c>
      <c r="B834" s="10" t="s">
        <v>52</v>
      </c>
      <c r="C834" s="10" t="s">
        <v>317</v>
      </c>
      <c r="D834" s="10">
        <v>3</v>
      </c>
    </row>
    <row r="835" spans="1:4" x14ac:dyDescent="0.25">
      <c r="A835" s="10" t="s">
        <v>459</v>
      </c>
      <c r="B835" s="10" t="s">
        <v>52</v>
      </c>
      <c r="C835" s="10" t="s">
        <v>1158</v>
      </c>
      <c r="D835" s="10">
        <v>2</v>
      </c>
    </row>
    <row r="836" spans="1:4" x14ac:dyDescent="0.25">
      <c r="A836" s="10" t="s">
        <v>459</v>
      </c>
      <c r="B836" s="10" t="s">
        <v>52</v>
      </c>
      <c r="C836" s="10" t="s">
        <v>500</v>
      </c>
      <c r="D836" s="10">
        <v>1</v>
      </c>
    </row>
    <row r="837" spans="1:4" x14ac:dyDescent="0.25">
      <c r="A837" s="10" t="s">
        <v>459</v>
      </c>
      <c r="B837" s="10" t="s">
        <v>52</v>
      </c>
      <c r="C837" s="10" t="s">
        <v>1159</v>
      </c>
      <c r="D837" s="10">
        <v>2</v>
      </c>
    </row>
    <row r="838" spans="1:4" x14ac:dyDescent="0.25">
      <c r="A838" s="10" t="s">
        <v>459</v>
      </c>
      <c r="B838" s="10" t="s">
        <v>52</v>
      </c>
      <c r="C838" s="10" t="s">
        <v>1152</v>
      </c>
      <c r="D838" s="10">
        <v>1</v>
      </c>
    </row>
    <row r="839" spans="1:4" x14ac:dyDescent="0.25">
      <c r="A839" s="10" t="s">
        <v>459</v>
      </c>
      <c r="B839" s="10" t="s">
        <v>53</v>
      </c>
      <c r="C839" s="10" t="s">
        <v>1160</v>
      </c>
      <c r="D839" s="10">
        <v>1</v>
      </c>
    </row>
    <row r="840" spans="1:4" x14ac:dyDescent="0.25">
      <c r="A840" s="10" t="s">
        <v>459</v>
      </c>
      <c r="B840" s="10" t="s">
        <v>53</v>
      </c>
      <c r="C840" s="10" t="s">
        <v>1161</v>
      </c>
      <c r="D840" s="10">
        <v>1</v>
      </c>
    </row>
    <row r="841" spans="1:4" x14ac:dyDescent="0.25">
      <c r="A841" s="10" t="s">
        <v>459</v>
      </c>
      <c r="B841" s="10" t="s">
        <v>53</v>
      </c>
      <c r="C841" s="10" t="s">
        <v>1162</v>
      </c>
      <c r="D841" s="10">
        <v>2</v>
      </c>
    </row>
    <row r="842" spans="1:4" x14ac:dyDescent="0.25">
      <c r="A842" s="10" t="s">
        <v>459</v>
      </c>
      <c r="B842" s="10" t="s">
        <v>53</v>
      </c>
      <c r="C842" s="10" t="s">
        <v>383</v>
      </c>
      <c r="D842" s="10">
        <v>2</v>
      </c>
    </row>
    <row r="843" spans="1:4" x14ac:dyDescent="0.25">
      <c r="A843" s="10" t="s">
        <v>459</v>
      </c>
      <c r="B843" s="10" t="s">
        <v>53</v>
      </c>
      <c r="C843" s="10" t="s">
        <v>1163</v>
      </c>
      <c r="D843" s="10">
        <v>1</v>
      </c>
    </row>
    <row r="844" spans="1:4" x14ac:dyDescent="0.25">
      <c r="A844" s="10" t="s">
        <v>459</v>
      </c>
      <c r="B844" s="10" t="s">
        <v>53</v>
      </c>
      <c r="C844" s="10" t="s">
        <v>1164</v>
      </c>
      <c r="D844" s="10">
        <v>1</v>
      </c>
    </row>
    <row r="845" spans="1:4" x14ac:dyDescent="0.25">
      <c r="A845" s="10" t="s">
        <v>459</v>
      </c>
      <c r="B845" s="10" t="s">
        <v>53</v>
      </c>
      <c r="C845" s="10" t="s">
        <v>1157</v>
      </c>
      <c r="D845" s="10">
        <v>1</v>
      </c>
    </row>
    <row r="846" spans="1:4" x14ac:dyDescent="0.25">
      <c r="A846" s="10" t="s">
        <v>459</v>
      </c>
      <c r="B846" s="10" t="s">
        <v>53</v>
      </c>
      <c r="C846" s="10" t="s">
        <v>1158</v>
      </c>
      <c r="D846" s="10">
        <v>1</v>
      </c>
    </row>
    <row r="847" spans="1:4" x14ac:dyDescent="0.25">
      <c r="A847" s="10" t="s">
        <v>459</v>
      </c>
      <c r="B847" s="10" t="s">
        <v>53</v>
      </c>
      <c r="C847" s="10" t="s">
        <v>1165</v>
      </c>
      <c r="D847" s="10">
        <v>2</v>
      </c>
    </row>
    <row r="848" spans="1:4" x14ac:dyDescent="0.25">
      <c r="A848" s="10" t="s">
        <v>459</v>
      </c>
      <c r="B848" s="10" t="s">
        <v>53</v>
      </c>
      <c r="C848" s="10" t="s">
        <v>1166</v>
      </c>
      <c r="D848" s="10">
        <v>2</v>
      </c>
    </row>
    <row r="849" spans="1:4" x14ac:dyDescent="0.25">
      <c r="A849" s="10" t="s">
        <v>459</v>
      </c>
      <c r="B849" s="10" t="s">
        <v>53</v>
      </c>
      <c r="C849" s="10" t="s">
        <v>483</v>
      </c>
      <c r="D849" s="10">
        <v>1</v>
      </c>
    </row>
    <row r="850" spans="1:4" x14ac:dyDescent="0.25">
      <c r="A850" s="10" t="s">
        <v>459</v>
      </c>
      <c r="B850" s="10" t="s">
        <v>53</v>
      </c>
      <c r="C850" s="10" t="s">
        <v>1136</v>
      </c>
      <c r="D850" s="10">
        <v>1</v>
      </c>
    </row>
    <row r="851" spans="1:4" x14ac:dyDescent="0.25">
      <c r="A851" s="10" t="s">
        <v>459</v>
      </c>
      <c r="B851" s="10" t="s">
        <v>53</v>
      </c>
      <c r="C851" s="10" t="s">
        <v>1152</v>
      </c>
      <c r="D851" s="10">
        <v>2</v>
      </c>
    </row>
    <row r="852" spans="1:4" x14ac:dyDescent="0.25">
      <c r="A852" s="10" t="s">
        <v>459</v>
      </c>
      <c r="B852" s="10" t="s">
        <v>54</v>
      </c>
      <c r="C852" s="10" t="s">
        <v>1037</v>
      </c>
      <c r="D852" s="10">
        <v>4</v>
      </c>
    </row>
    <row r="853" spans="1:4" x14ac:dyDescent="0.25">
      <c r="A853" s="10" t="s">
        <v>459</v>
      </c>
      <c r="B853" s="10" t="s">
        <v>54</v>
      </c>
      <c r="C853" s="10" t="s">
        <v>1155</v>
      </c>
      <c r="D853" s="10">
        <v>2</v>
      </c>
    </row>
    <row r="854" spans="1:4" x14ac:dyDescent="0.25">
      <c r="A854" s="10" t="s">
        <v>459</v>
      </c>
      <c r="B854" s="10" t="s">
        <v>55</v>
      </c>
      <c r="C854" s="10" t="s">
        <v>1167</v>
      </c>
      <c r="D854" s="10">
        <v>1</v>
      </c>
    </row>
    <row r="855" spans="1:4" x14ac:dyDescent="0.25">
      <c r="A855" s="10" t="s">
        <v>459</v>
      </c>
      <c r="B855" s="10" t="s">
        <v>55</v>
      </c>
      <c r="C855" s="10" t="s">
        <v>1037</v>
      </c>
      <c r="D855" s="10">
        <v>1</v>
      </c>
    </row>
    <row r="856" spans="1:4" x14ac:dyDescent="0.25">
      <c r="A856" s="10" t="s">
        <v>459</v>
      </c>
      <c r="B856" s="10" t="s">
        <v>55</v>
      </c>
      <c r="C856" s="10" t="s">
        <v>1163</v>
      </c>
      <c r="D856" s="10">
        <v>3</v>
      </c>
    </row>
    <row r="857" spans="1:4" x14ac:dyDescent="0.25">
      <c r="A857" s="10" t="s">
        <v>459</v>
      </c>
      <c r="B857" s="10" t="s">
        <v>55</v>
      </c>
      <c r="C857" s="10" t="s">
        <v>1155</v>
      </c>
      <c r="D857" s="10">
        <v>1</v>
      </c>
    </row>
    <row r="858" spans="1:4" x14ac:dyDescent="0.25">
      <c r="A858" s="10" t="s">
        <v>459</v>
      </c>
      <c r="B858" s="10" t="s">
        <v>55</v>
      </c>
      <c r="C858" s="10" t="s">
        <v>1157</v>
      </c>
      <c r="D858" s="10">
        <v>1</v>
      </c>
    </row>
    <row r="859" spans="1:4" x14ac:dyDescent="0.25">
      <c r="A859" s="10" t="s">
        <v>459</v>
      </c>
      <c r="B859" s="10" t="s">
        <v>55</v>
      </c>
      <c r="C859" s="10" t="s">
        <v>500</v>
      </c>
      <c r="D859" s="10">
        <v>1</v>
      </c>
    </row>
    <row r="860" spans="1:4" x14ac:dyDescent="0.25">
      <c r="A860" s="10" t="s">
        <v>459</v>
      </c>
      <c r="B860" s="10" t="s">
        <v>55</v>
      </c>
      <c r="C860" s="10" t="s">
        <v>1152</v>
      </c>
      <c r="D860" s="10">
        <v>1</v>
      </c>
    </row>
    <row r="861" spans="1:4" x14ac:dyDescent="0.25">
      <c r="A861" s="10" t="s">
        <v>459</v>
      </c>
      <c r="B861" s="10" t="s">
        <v>55</v>
      </c>
      <c r="C861" s="10" t="s">
        <v>1168</v>
      </c>
      <c r="D861" s="10">
        <v>1</v>
      </c>
    </row>
    <row r="862" spans="1:4" x14ac:dyDescent="0.25">
      <c r="A862" s="10" t="s">
        <v>459</v>
      </c>
      <c r="B862" s="10" t="s">
        <v>57</v>
      </c>
      <c r="C862" s="10" t="s">
        <v>464</v>
      </c>
      <c r="D862" s="10">
        <v>1</v>
      </c>
    </row>
    <row r="863" spans="1:4" x14ac:dyDescent="0.25">
      <c r="A863" s="10" t="s">
        <v>459</v>
      </c>
      <c r="B863" s="10" t="s">
        <v>57</v>
      </c>
      <c r="C863" s="10" t="s">
        <v>1161</v>
      </c>
      <c r="D863" s="10">
        <v>1</v>
      </c>
    </row>
    <row r="864" spans="1:4" x14ac:dyDescent="0.25">
      <c r="A864" s="10" t="s">
        <v>459</v>
      </c>
      <c r="B864" s="10" t="s">
        <v>57</v>
      </c>
      <c r="C864" s="10" t="s">
        <v>1169</v>
      </c>
      <c r="D864" s="10">
        <v>1</v>
      </c>
    </row>
    <row r="865" spans="1:4" x14ac:dyDescent="0.25">
      <c r="A865" s="10" t="s">
        <v>459</v>
      </c>
      <c r="B865" s="10" t="s">
        <v>57</v>
      </c>
      <c r="C865" s="10" t="s">
        <v>1037</v>
      </c>
      <c r="D865" s="10">
        <v>3</v>
      </c>
    </row>
    <row r="866" spans="1:4" x14ac:dyDescent="0.25">
      <c r="A866" s="10" t="s">
        <v>459</v>
      </c>
      <c r="B866" s="10" t="s">
        <v>57</v>
      </c>
      <c r="C866" s="10" t="s">
        <v>383</v>
      </c>
      <c r="D866" s="10">
        <v>1</v>
      </c>
    </row>
    <row r="867" spans="1:4" x14ac:dyDescent="0.25">
      <c r="A867" s="10" t="s">
        <v>459</v>
      </c>
      <c r="B867" s="10" t="s">
        <v>57</v>
      </c>
      <c r="C867" s="10" t="s">
        <v>1170</v>
      </c>
      <c r="D867" s="10">
        <v>1</v>
      </c>
    </row>
    <row r="868" spans="1:4" x14ac:dyDescent="0.25">
      <c r="A868" s="10" t="s">
        <v>459</v>
      </c>
      <c r="B868" s="10" t="s">
        <v>57</v>
      </c>
      <c r="C868" s="10" t="s">
        <v>1171</v>
      </c>
      <c r="D868" s="10">
        <v>1</v>
      </c>
    </row>
    <row r="869" spans="1:4" x14ac:dyDescent="0.25">
      <c r="A869" s="10" t="s">
        <v>459</v>
      </c>
      <c r="B869" s="10" t="s">
        <v>57</v>
      </c>
      <c r="C869" s="10" t="s">
        <v>1172</v>
      </c>
      <c r="D869" s="10">
        <v>1</v>
      </c>
    </row>
    <row r="870" spans="1:4" x14ac:dyDescent="0.25">
      <c r="A870" s="10" t="s">
        <v>459</v>
      </c>
      <c r="B870" s="10" t="s">
        <v>57</v>
      </c>
      <c r="C870" s="10" t="s">
        <v>1155</v>
      </c>
      <c r="D870" s="10">
        <v>1</v>
      </c>
    </row>
    <row r="871" spans="1:4" x14ac:dyDescent="0.25">
      <c r="A871" s="10" t="s">
        <v>459</v>
      </c>
      <c r="B871" s="10" t="s">
        <v>57</v>
      </c>
      <c r="C871" s="10" t="s">
        <v>1173</v>
      </c>
      <c r="D871" s="10">
        <v>1</v>
      </c>
    </row>
    <row r="872" spans="1:4" x14ac:dyDescent="0.25">
      <c r="A872" s="10" t="s">
        <v>459</v>
      </c>
      <c r="B872" s="10" t="s">
        <v>57</v>
      </c>
      <c r="C872" s="10" t="s">
        <v>1157</v>
      </c>
      <c r="D872" s="10">
        <v>2</v>
      </c>
    </row>
    <row r="873" spans="1:4" x14ac:dyDescent="0.25">
      <c r="A873" s="10" t="s">
        <v>459</v>
      </c>
      <c r="B873" s="10" t="s">
        <v>57</v>
      </c>
      <c r="C873" s="10" t="s">
        <v>1174</v>
      </c>
      <c r="D873" s="10">
        <v>1</v>
      </c>
    </row>
    <row r="874" spans="1:4" x14ac:dyDescent="0.25">
      <c r="A874" s="10" t="s">
        <v>459</v>
      </c>
      <c r="B874" s="10" t="s">
        <v>547</v>
      </c>
      <c r="C874" s="10" t="s">
        <v>1175</v>
      </c>
      <c r="D874" s="10">
        <v>1</v>
      </c>
    </row>
    <row r="875" spans="1:4" x14ac:dyDescent="0.25">
      <c r="A875" s="10" t="s">
        <v>459</v>
      </c>
      <c r="B875" s="10" t="s">
        <v>547</v>
      </c>
      <c r="C875" s="10" t="s">
        <v>448</v>
      </c>
      <c r="D875" s="10">
        <v>2</v>
      </c>
    </row>
    <row r="876" spans="1:4" x14ac:dyDescent="0.25">
      <c r="A876" s="10" t="s">
        <v>459</v>
      </c>
      <c r="B876" s="10" t="s">
        <v>86</v>
      </c>
      <c r="C876" s="10" t="s">
        <v>721</v>
      </c>
      <c r="D876" s="10">
        <v>2</v>
      </c>
    </row>
    <row r="877" spans="1:4" x14ac:dyDescent="0.25">
      <c r="A877" s="10" t="s">
        <v>459</v>
      </c>
      <c r="B877" s="10" t="s">
        <v>86</v>
      </c>
      <c r="C877" s="10" t="s">
        <v>383</v>
      </c>
      <c r="D877" s="10">
        <v>1</v>
      </c>
    </row>
    <row r="878" spans="1:4" x14ac:dyDescent="0.25">
      <c r="A878" s="10" t="s">
        <v>459</v>
      </c>
      <c r="B878" s="10" t="s">
        <v>86</v>
      </c>
      <c r="C878" s="10" t="s">
        <v>1176</v>
      </c>
      <c r="D878" s="10">
        <v>1</v>
      </c>
    </row>
    <row r="879" spans="1:4" x14ac:dyDescent="0.25">
      <c r="A879" s="10" t="s">
        <v>459</v>
      </c>
      <c r="B879" s="10" t="s">
        <v>548</v>
      </c>
      <c r="C879" s="10" t="s">
        <v>1037</v>
      </c>
      <c r="D879" s="10">
        <v>1</v>
      </c>
    </row>
    <row r="880" spans="1:4" x14ac:dyDescent="0.25">
      <c r="A880" s="10" t="s">
        <v>459</v>
      </c>
      <c r="B880" s="10" t="s">
        <v>548</v>
      </c>
      <c r="C880" s="10" t="s">
        <v>1177</v>
      </c>
      <c r="D880" s="10">
        <v>1</v>
      </c>
    </row>
    <row r="881" spans="1:4" x14ac:dyDescent="0.25">
      <c r="A881" s="10" t="s">
        <v>459</v>
      </c>
      <c r="B881" s="10" t="s">
        <v>91</v>
      </c>
      <c r="C881" s="10" t="s">
        <v>1161</v>
      </c>
      <c r="D881" s="10">
        <v>1</v>
      </c>
    </row>
    <row r="882" spans="1:4" x14ac:dyDescent="0.25">
      <c r="A882" s="10" t="s">
        <v>459</v>
      </c>
      <c r="B882" s="10" t="s">
        <v>91</v>
      </c>
      <c r="C882" s="10" t="s">
        <v>470</v>
      </c>
      <c r="D882" s="10">
        <v>1</v>
      </c>
    </row>
    <row r="883" spans="1:4" x14ac:dyDescent="0.25">
      <c r="A883" s="10" t="s">
        <v>459</v>
      </c>
      <c r="B883" s="10" t="s">
        <v>91</v>
      </c>
      <c r="C883" s="10" t="s">
        <v>508</v>
      </c>
      <c r="D883" s="10">
        <v>2</v>
      </c>
    </row>
    <row r="884" spans="1:4" x14ac:dyDescent="0.25">
      <c r="A884" s="10" t="s">
        <v>459</v>
      </c>
      <c r="B884" s="10" t="s">
        <v>74</v>
      </c>
      <c r="C884" s="10" t="s">
        <v>1178</v>
      </c>
      <c r="D884" s="10">
        <v>1</v>
      </c>
    </row>
    <row r="885" spans="1:4" x14ac:dyDescent="0.25">
      <c r="A885" s="10" t="s">
        <v>459</v>
      </c>
      <c r="B885" s="10" t="s">
        <v>74</v>
      </c>
      <c r="C885" s="10" t="s">
        <v>470</v>
      </c>
      <c r="D885" s="10">
        <v>2</v>
      </c>
    </row>
    <row r="886" spans="1:4" x14ac:dyDescent="0.25">
      <c r="A886" s="10" t="s">
        <v>459</v>
      </c>
      <c r="B886" s="10" t="s">
        <v>74</v>
      </c>
      <c r="C886" s="10" t="s">
        <v>1179</v>
      </c>
      <c r="D886" s="10">
        <v>2</v>
      </c>
    </row>
    <row r="887" spans="1:4" x14ac:dyDescent="0.25">
      <c r="A887" s="10" t="s">
        <v>459</v>
      </c>
      <c r="B887" s="10" t="s">
        <v>74</v>
      </c>
      <c r="C887" s="10" t="s">
        <v>1180</v>
      </c>
      <c r="D887" s="10">
        <v>2</v>
      </c>
    </row>
    <row r="888" spans="1:4" x14ac:dyDescent="0.25">
      <c r="A888" s="10" t="s">
        <v>459</v>
      </c>
      <c r="B888" s="10" t="s">
        <v>74</v>
      </c>
      <c r="C888" s="10" t="s">
        <v>1181</v>
      </c>
      <c r="D888" s="10">
        <v>2</v>
      </c>
    </row>
    <row r="889" spans="1:4" x14ac:dyDescent="0.25">
      <c r="A889" s="10" t="s">
        <v>459</v>
      </c>
      <c r="B889" s="10" t="s">
        <v>74</v>
      </c>
      <c r="C889" s="10" t="s">
        <v>1182</v>
      </c>
      <c r="D889" s="10">
        <v>1</v>
      </c>
    </row>
    <row r="890" spans="1:4" x14ac:dyDescent="0.25">
      <c r="A890" s="10" t="s">
        <v>459</v>
      </c>
      <c r="B890" s="10" t="s">
        <v>74</v>
      </c>
      <c r="C890" s="10" t="s">
        <v>1183</v>
      </c>
      <c r="D890" s="10">
        <v>1</v>
      </c>
    </row>
    <row r="891" spans="1:4" x14ac:dyDescent="0.25">
      <c r="A891" s="10" t="s">
        <v>459</v>
      </c>
      <c r="B891" s="10" t="s">
        <v>74</v>
      </c>
      <c r="C891" s="10" t="s">
        <v>1184</v>
      </c>
      <c r="D891" s="10">
        <v>3</v>
      </c>
    </row>
    <row r="892" spans="1:4" x14ac:dyDescent="0.25">
      <c r="A892" s="10" t="s">
        <v>459</v>
      </c>
      <c r="B892" s="10" t="s">
        <v>74</v>
      </c>
      <c r="C892" s="10" t="s">
        <v>1185</v>
      </c>
      <c r="D892" s="10">
        <v>1</v>
      </c>
    </row>
    <row r="893" spans="1:4" x14ac:dyDescent="0.25">
      <c r="A893" s="10" t="s">
        <v>459</v>
      </c>
      <c r="B893" s="10" t="s">
        <v>74</v>
      </c>
      <c r="C893" s="10" t="s">
        <v>510</v>
      </c>
      <c r="D893" s="10">
        <v>6</v>
      </c>
    </row>
    <row r="894" spans="1:4" x14ac:dyDescent="0.25">
      <c r="A894" s="10" t="s">
        <v>459</v>
      </c>
      <c r="B894" s="10" t="s">
        <v>74</v>
      </c>
      <c r="C894" s="10" t="s">
        <v>1186</v>
      </c>
      <c r="D894" s="10">
        <v>1</v>
      </c>
    </row>
    <row r="895" spans="1:4" x14ac:dyDescent="0.25">
      <c r="A895" s="10" t="s">
        <v>459</v>
      </c>
      <c r="B895" s="10" t="s">
        <v>97</v>
      </c>
      <c r="C895" s="10" t="s">
        <v>721</v>
      </c>
      <c r="D895" s="10">
        <v>2</v>
      </c>
    </row>
    <row r="896" spans="1:4" x14ac:dyDescent="0.25">
      <c r="A896" s="10" t="s">
        <v>459</v>
      </c>
      <c r="B896" s="10" t="s">
        <v>76</v>
      </c>
      <c r="C896" s="10" t="s">
        <v>721</v>
      </c>
      <c r="D896" s="10">
        <v>1</v>
      </c>
    </row>
    <row r="897" spans="1:4" x14ac:dyDescent="0.25">
      <c r="A897" s="10" t="s">
        <v>459</v>
      </c>
      <c r="B897" s="10" t="s">
        <v>77</v>
      </c>
      <c r="C897" s="10" t="s">
        <v>1037</v>
      </c>
      <c r="D897" s="10">
        <v>1</v>
      </c>
    </row>
    <row r="898" spans="1:4" x14ac:dyDescent="0.25">
      <c r="A898" s="10" t="s">
        <v>459</v>
      </c>
      <c r="B898" s="10" t="s">
        <v>77</v>
      </c>
      <c r="C898" s="10" t="s">
        <v>317</v>
      </c>
      <c r="D898" s="10">
        <v>1</v>
      </c>
    </row>
    <row r="899" spans="1:4" x14ac:dyDescent="0.25">
      <c r="A899" s="10" t="s">
        <v>511</v>
      </c>
      <c r="B899" s="10" t="s">
        <v>45</v>
      </c>
      <c r="C899" s="10" t="s">
        <v>649</v>
      </c>
      <c r="D899" s="10">
        <v>35</v>
      </c>
    </row>
    <row r="900" spans="1:4" x14ac:dyDescent="0.25">
      <c r="A900" s="10" t="s">
        <v>511</v>
      </c>
      <c r="B900" s="10" t="s">
        <v>45</v>
      </c>
      <c r="C900" s="10" t="s">
        <v>683</v>
      </c>
      <c r="D900" s="10">
        <v>1</v>
      </c>
    </row>
    <row r="901" spans="1:4" x14ac:dyDescent="0.25">
      <c r="A901" s="10" t="s">
        <v>511</v>
      </c>
      <c r="B901" s="10" t="s">
        <v>45</v>
      </c>
      <c r="C901" s="10" t="s">
        <v>574</v>
      </c>
      <c r="D901" s="10">
        <v>1</v>
      </c>
    </row>
    <row r="902" spans="1:4" x14ac:dyDescent="0.25">
      <c r="A902" s="10" t="s">
        <v>511</v>
      </c>
      <c r="B902" s="10" t="s">
        <v>45</v>
      </c>
      <c r="C902" s="10" t="s">
        <v>802</v>
      </c>
      <c r="D902" s="10">
        <v>3</v>
      </c>
    </row>
    <row r="903" spans="1:4" x14ac:dyDescent="0.25">
      <c r="A903" s="10" t="s">
        <v>511</v>
      </c>
      <c r="B903" s="10" t="s">
        <v>525</v>
      </c>
      <c r="C903" s="10" t="s">
        <v>1187</v>
      </c>
      <c r="D903" s="10">
        <v>1</v>
      </c>
    </row>
    <row r="904" spans="1:4" x14ac:dyDescent="0.25">
      <c r="A904" s="10" t="s">
        <v>511</v>
      </c>
      <c r="B904" s="10" t="s">
        <v>525</v>
      </c>
      <c r="C904" s="10" t="s">
        <v>649</v>
      </c>
      <c r="D904" s="10">
        <v>49</v>
      </c>
    </row>
    <row r="905" spans="1:4" x14ac:dyDescent="0.25">
      <c r="A905" s="10" t="s">
        <v>1188</v>
      </c>
      <c r="B905" s="10" t="s">
        <v>527</v>
      </c>
      <c r="C905" s="10" t="s">
        <v>721</v>
      </c>
      <c r="D905" s="10">
        <v>248</v>
      </c>
    </row>
    <row r="906" spans="1:4" x14ac:dyDescent="0.25">
      <c r="A906" s="10" t="s">
        <v>1189</v>
      </c>
      <c r="B906" s="10" t="s">
        <v>527</v>
      </c>
      <c r="C906" s="10" t="s">
        <v>683</v>
      </c>
      <c r="D906" s="10">
        <v>23</v>
      </c>
    </row>
    <row r="907" spans="1:4" x14ac:dyDescent="0.25">
      <c r="A907" s="10" t="s">
        <v>1189</v>
      </c>
      <c r="B907" s="10" t="s">
        <v>527</v>
      </c>
      <c r="C907" s="10" t="s">
        <v>721</v>
      </c>
      <c r="D907" s="10">
        <v>220</v>
      </c>
    </row>
    <row r="908" spans="1:4" x14ac:dyDescent="0.25">
      <c r="A908" s="10" t="s">
        <v>1189</v>
      </c>
      <c r="B908" s="10" t="s">
        <v>527</v>
      </c>
      <c r="C908" s="10" t="s">
        <v>1190</v>
      </c>
      <c r="D908" s="10">
        <v>4</v>
      </c>
    </row>
    <row r="909" spans="1:4" x14ac:dyDescent="0.25">
      <c r="A909" s="10" t="s">
        <v>1189</v>
      </c>
      <c r="B909" s="10" t="s">
        <v>527</v>
      </c>
      <c r="C909" s="10" t="s">
        <v>1191</v>
      </c>
      <c r="D909" s="10">
        <v>6</v>
      </c>
    </row>
    <row r="910" spans="1:4" x14ac:dyDescent="0.25">
      <c r="A910" s="10" t="s">
        <v>1189</v>
      </c>
      <c r="B910" s="10" t="s">
        <v>527</v>
      </c>
      <c r="C910" s="10" t="s">
        <v>935</v>
      </c>
      <c r="D910" s="10">
        <v>16</v>
      </c>
    </row>
    <row r="911" spans="1:4" x14ac:dyDescent="0.25">
      <c r="A911" s="10" t="s">
        <v>1189</v>
      </c>
      <c r="B911" s="10" t="s">
        <v>527</v>
      </c>
      <c r="C911" s="10" t="s">
        <v>920</v>
      </c>
      <c r="D911" s="10">
        <v>347</v>
      </c>
    </row>
    <row r="912" spans="1:4" x14ac:dyDescent="0.25">
      <c r="A912" s="10" t="s">
        <v>1189</v>
      </c>
      <c r="B912" s="10" t="s">
        <v>527</v>
      </c>
      <c r="C912" s="10" t="s">
        <v>1192</v>
      </c>
      <c r="D912" s="10">
        <v>2</v>
      </c>
    </row>
    <row r="913" spans="1:4" x14ac:dyDescent="0.25">
      <c r="A913" s="10" t="s">
        <v>1189</v>
      </c>
      <c r="B913" s="10" t="s">
        <v>527</v>
      </c>
      <c r="C913" s="10" t="s">
        <v>1021</v>
      </c>
      <c r="D913" s="10">
        <v>33</v>
      </c>
    </row>
    <row r="914" spans="1:4" x14ac:dyDescent="0.25">
      <c r="A914" s="10" t="s">
        <v>1193</v>
      </c>
      <c r="B914" s="10" t="s">
        <v>539</v>
      </c>
      <c r="C914" s="10" t="s">
        <v>496</v>
      </c>
      <c r="D914" s="10">
        <v>1</v>
      </c>
    </row>
    <row r="915" spans="1:4" x14ac:dyDescent="0.25">
      <c r="A915" s="10" t="s">
        <v>1193</v>
      </c>
      <c r="B915" s="10" t="s">
        <v>539</v>
      </c>
      <c r="C915" s="10" t="s">
        <v>1153</v>
      </c>
      <c r="D915" s="10">
        <v>1</v>
      </c>
    </row>
    <row r="916" spans="1:4" x14ac:dyDescent="0.25">
      <c r="A916" s="10" t="s">
        <v>1193</v>
      </c>
      <c r="B916" s="10" t="s">
        <v>539</v>
      </c>
      <c r="C916" s="10" t="s">
        <v>1037</v>
      </c>
      <c r="D916" s="10">
        <v>1</v>
      </c>
    </row>
    <row r="917" spans="1:4" x14ac:dyDescent="0.25">
      <c r="A917" s="10" t="s">
        <v>1193</v>
      </c>
      <c r="B917" s="10" t="s">
        <v>539</v>
      </c>
      <c r="C917" s="10" t="s">
        <v>504</v>
      </c>
      <c r="D917" s="10">
        <v>1</v>
      </c>
    </row>
    <row r="918" spans="1:4" x14ac:dyDescent="0.25">
      <c r="A918" s="10" t="s">
        <v>270</v>
      </c>
      <c r="B918" s="10" t="s">
        <v>68</v>
      </c>
      <c r="C918" s="10" t="s">
        <v>760</v>
      </c>
      <c r="D918" s="10">
        <v>2</v>
      </c>
    </row>
    <row r="919" spans="1:4" x14ac:dyDescent="0.25">
      <c r="A919" s="10" t="s">
        <v>270</v>
      </c>
      <c r="B919" s="10" t="s">
        <v>68</v>
      </c>
      <c r="C919" s="10" t="s">
        <v>240</v>
      </c>
      <c r="D919" s="10">
        <v>4</v>
      </c>
    </row>
    <row r="920" spans="1:4" x14ac:dyDescent="0.25">
      <c r="A920" s="10" t="s">
        <v>270</v>
      </c>
      <c r="B920" s="10" t="s">
        <v>68</v>
      </c>
      <c r="C920" s="10" t="s">
        <v>761</v>
      </c>
      <c r="D920" s="10">
        <v>1</v>
      </c>
    </row>
    <row r="921" spans="1:4" x14ac:dyDescent="0.25">
      <c r="A921" s="10" t="s">
        <v>270</v>
      </c>
      <c r="B921" s="10" t="s">
        <v>68</v>
      </c>
      <c r="C921" s="10" t="s">
        <v>762</v>
      </c>
      <c r="D921" s="10">
        <v>2</v>
      </c>
    </row>
    <row r="922" spans="1:4" x14ac:dyDescent="0.25">
      <c r="A922" s="10" t="s">
        <v>270</v>
      </c>
      <c r="B922" s="10" t="s">
        <v>68</v>
      </c>
      <c r="C922" s="10" t="s">
        <v>763</v>
      </c>
      <c r="D922" s="10">
        <v>1</v>
      </c>
    </row>
    <row r="923" spans="1:4" x14ac:dyDescent="0.25">
      <c r="A923" s="10" t="s">
        <v>270</v>
      </c>
      <c r="B923" s="10" t="s">
        <v>68</v>
      </c>
      <c r="C923" s="10" t="s">
        <v>764</v>
      </c>
      <c r="D923" s="10">
        <v>1</v>
      </c>
    </row>
    <row r="924" spans="1:4" x14ac:dyDescent="0.25">
      <c r="A924" s="10" t="s">
        <v>270</v>
      </c>
      <c r="B924" s="10" t="s">
        <v>68</v>
      </c>
      <c r="C924" s="10" t="s">
        <v>275</v>
      </c>
      <c r="D924" s="10">
        <v>1</v>
      </c>
    </row>
    <row r="925" spans="1:4" x14ac:dyDescent="0.25">
      <c r="A925" s="10" t="s">
        <v>270</v>
      </c>
      <c r="B925" s="10" t="s">
        <v>68</v>
      </c>
      <c r="C925" s="10" t="s">
        <v>765</v>
      </c>
      <c r="D925" s="10">
        <v>1</v>
      </c>
    </row>
    <row r="926" spans="1:4" x14ac:dyDescent="0.25">
      <c r="A926" s="10" t="s">
        <v>270</v>
      </c>
      <c r="B926" s="10" t="s">
        <v>68</v>
      </c>
      <c r="C926" s="10" t="s">
        <v>766</v>
      </c>
      <c r="D926" s="10">
        <v>1</v>
      </c>
    </row>
    <row r="927" spans="1:4" x14ac:dyDescent="0.25">
      <c r="A927" s="10" t="s">
        <v>270</v>
      </c>
      <c r="B927" s="10" t="s">
        <v>68</v>
      </c>
      <c r="C927" s="10" t="s">
        <v>483</v>
      </c>
      <c r="D927" s="10">
        <v>1</v>
      </c>
    </row>
    <row r="928" spans="1:4" x14ac:dyDescent="0.25">
      <c r="A928" s="11" t="s">
        <v>32</v>
      </c>
      <c r="B928" s="11"/>
      <c r="C928" s="11"/>
      <c r="D928" s="11">
        <f>SUBTOTAL(109,D9:D927)</f>
        <v>3991</v>
      </c>
    </row>
  </sheetData>
  <mergeCells count="1">
    <mergeCell ref="H1:J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B72F6-937B-47D3-B57D-783AB6548365}">
  <dimension ref="A1:O125"/>
  <sheetViews>
    <sheetView workbookViewId="0">
      <pane ySplit="9" topLeftCell="A40" activePane="bottomLeft" state="frozen"/>
      <selection pane="bottomLeft" activeCell="M53" sqref="M53"/>
    </sheetView>
  </sheetViews>
  <sheetFormatPr baseColWidth="10" defaultRowHeight="15" x14ac:dyDescent="0.25"/>
  <cols>
    <col min="1" max="1" width="21.7109375" bestFit="1" customWidth="1"/>
    <col min="2" max="2" width="71.5703125" bestFit="1" customWidth="1"/>
    <col min="3" max="3" width="14.7109375" customWidth="1"/>
    <col min="4" max="4" width="70.5703125" customWidth="1"/>
    <col min="5" max="5" width="11.42578125" customWidth="1"/>
    <col min="6" max="6" width="22.140625" customWidth="1"/>
    <col min="7" max="7" width="18.5703125" customWidth="1"/>
    <col min="8" max="8" width="17.28515625" customWidth="1"/>
    <col min="9" max="9" width="26.28515625" customWidth="1"/>
    <col min="10" max="10" width="22.7109375" customWidth="1"/>
    <col min="11" max="11" width="18.28515625" customWidth="1"/>
    <col min="13" max="13" width="15.85546875" customWidth="1"/>
  </cols>
  <sheetData>
    <row r="1" spans="1:15" s="3" customFormat="1" ht="65.25" customHeight="1" thickBot="1" x14ac:dyDescent="0.3">
      <c r="A1" s="1"/>
      <c r="B1" s="1"/>
      <c r="C1" s="1"/>
      <c r="D1" s="2"/>
      <c r="E1" s="2"/>
      <c r="F1" s="2"/>
      <c r="G1" s="2"/>
      <c r="H1" s="2"/>
      <c r="I1" s="2"/>
      <c r="J1" s="23"/>
      <c r="K1" s="12"/>
      <c r="L1" s="30" t="s">
        <v>0</v>
      </c>
      <c r="M1" s="30"/>
      <c r="N1" s="30"/>
      <c r="O1" s="12"/>
    </row>
    <row r="2" spans="1:15" s="3" customFormat="1" ht="15.75" x14ac:dyDescent="0.25">
      <c r="A2" s="4"/>
      <c r="B2" s="4"/>
      <c r="C2" s="4"/>
      <c r="D2" s="5"/>
      <c r="E2" s="5"/>
      <c r="F2" s="5"/>
      <c r="G2" s="5"/>
      <c r="H2" s="5"/>
      <c r="I2" s="5"/>
    </row>
    <row r="3" spans="1:15" ht="15.75" x14ac:dyDescent="0.25">
      <c r="A3" s="7" t="s">
        <v>2</v>
      </c>
      <c r="B3" s="7"/>
      <c r="C3" s="7"/>
      <c r="D3" s="26" t="s">
        <v>1215</v>
      </c>
      <c r="E3" s="26"/>
      <c r="F3" s="26"/>
      <c r="G3" s="8"/>
      <c r="H3" s="8"/>
      <c r="I3" s="8"/>
    </row>
    <row r="4" spans="1:15" ht="15.75" x14ac:dyDescent="0.25">
      <c r="A4" s="9" t="s">
        <v>1216</v>
      </c>
      <c r="B4" s="9"/>
      <c r="C4" s="9"/>
      <c r="D4" s="26" t="s">
        <v>1218</v>
      </c>
      <c r="E4" s="26"/>
      <c r="F4" s="26"/>
      <c r="G4" s="8"/>
      <c r="H4" s="8"/>
      <c r="I4" s="8"/>
    </row>
    <row r="5" spans="1:15" ht="15.75" x14ac:dyDescent="0.25">
      <c r="A5" s="9" t="s">
        <v>515</v>
      </c>
      <c r="B5" s="9"/>
      <c r="C5" s="9"/>
      <c r="D5" s="26" t="s">
        <v>1217</v>
      </c>
      <c r="E5" s="26"/>
      <c r="F5" s="26"/>
      <c r="G5" s="8"/>
      <c r="H5" s="8"/>
      <c r="I5" s="8"/>
    </row>
    <row r="6" spans="1:15" ht="15.75" x14ac:dyDescent="0.25">
      <c r="A6" s="27"/>
      <c r="D6" s="26"/>
      <c r="E6" s="26"/>
      <c r="F6" s="26"/>
    </row>
    <row r="9" spans="1:15" ht="60" x14ac:dyDescent="0.25">
      <c r="A9" s="24" t="s">
        <v>1199</v>
      </c>
      <c r="B9" s="24" t="s">
        <v>513</v>
      </c>
      <c r="C9" s="24" t="s">
        <v>1200</v>
      </c>
      <c r="D9" s="24" t="s">
        <v>35</v>
      </c>
      <c r="E9" s="22" t="s">
        <v>1204</v>
      </c>
      <c r="F9" s="22" t="s">
        <v>1201</v>
      </c>
      <c r="G9" s="22" t="s">
        <v>1202</v>
      </c>
      <c r="H9" s="22" t="s">
        <v>1206</v>
      </c>
      <c r="I9" s="22" t="s">
        <v>1207</v>
      </c>
      <c r="J9" s="22" t="s">
        <v>1208</v>
      </c>
      <c r="K9" s="22" t="s">
        <v>1212</v>
      </c>
      <c r="L9" s="22" t="s">
        <v>1213</v>
      </c>
      <c r="M9" s="22" t="s">
        <v>1214</v>
      </c>
    </row>
    <row r="10" spans="1:15" x14ac:dyDescent="0.25">
      <c r="A10" s="10" t="s">
        <v>1194</v>
      </c>
      <c r="B10" s="10" t="s">
        <v>99</v>
      </c>
      <c r="C10" s="10" t="s">
        <v>1195</v>
      </c>
      <c r="D10" s="10" t="s">
        <v>38</v>
      </c>
      <c r="E10" s="10">
        <v>5</v>
      </c>
      <c r="F10" s="10">
        <v>12</v>
      </c>
      <c r="G10" s="10">
        <f>SUM(E10:F10)</f>
        <v>17</v>
      </c>
      <c r="H10" s="10">
        <v>5</v>
      </c>
      <c r="I10" s="10">
        <v>1</v>
      </c>
      <c r="J10" s="10">
        <f>SUM(H10:I10)</f>
        <v>6</v>
      </c>
      <c r="K10" s="10">
        <f>Tabla8[[#This Row],[Curriculares Total]]+Tabla8[[#This Row],[Extracurriculares Total]]</f>
        <v>23</v>
      </c>
      <c r="L10" s="10">
        <v>141</v>
      </c>
      <c r="M10" s="28">
        <f>Tabla8[[#This Row],[Nº total estudantes 
en prácticas*]]/Tabla8[[#This Row],[Matrícula total
na titulación**]]</f>
        <v>0.16312056737588654</v>
      </c>
    </row>
    <row r="11" spans="1:15" x14ac:dyDescent="0.25">
      <c r="A11" s="10" t="s">
        <v>1194</v>
      </c>
      <c r="B11" s="10" t="s">
        <v>99</v>
      </c>
      <c r="C11" s="10" t="s">
        <v>1195</v>
      </c>
      <c r="D11" s="10" t="s">
        <v>39</v>
      </c>
      <c r="E11" s="10">
        <v>10</v>
      </c>
      <c r="F11" s="10">
        <v>8</v>
      </c>
      <c r="G11" s="10">
        <f t="shared" ref="G11:G89" si="0">SUM(E11:F11)</f>
        <v>18</v>
      </c>
      <c r="H11" s="10">
        <v>2</v>
      </c>
      <c r="I11" s="10">
        <v>1</v>
      </c>
      <c r="J11" s="10">
        <f t="shared" ref="J11:J73" si="1">SUM(H11:I11)</f>
        <v>3</v>
      </c>
      <c r="K11" s="10">
        <f>Tabla8[[#This Row],[Curriculares Total]]+Tabla8[[#This Row],[Extracurriculares Total]]</f>
        <v>21</v>
      </c>
      <c r="L11" s="10">
        <v>131</v>
      </c>
      <c r="M11" s="28">
        <f>Tabla8[[#This Row],[Nº total estudantes 
en prácticas*]]/Tabla8[[#This Row],[Matrícula total
na titulación**]]</f>
        <v>0.16030534351145037</v>
      </c>
    </row>
    <row r="12" spans="1:15" x14ac:dyDescent="0.25">
      <c r="A12" s="10" t="s">
        <v>1194</v>
      </c>
      <c r="B12" s="10" t="s">
        <v>99</v>
      </c>
      <c r="C12" s="10" t="s">
        <v>1195</v>
      </c>
      <c r="D12" s="10" t="s">
        <v>79</v>
      </c>
      <c r="E12" s="10"/>
      <c r="F12" s="10">
        <v>4</v>
      </c>
      <c r="G12" s="10">
        <f t="shared" si="0"/>
        <v>4</v>
      </c>
      <c r="H12" s="10"/>
      <c r="I12" s="10">
        <v>1</v>
      </c>
      <c r="J12" s="10">
        <f t="shared" si="1"/>
        <v>1</v>
      </c>
      <c r="K12" s="10">
        <f>Tabla8[[#This Row],[Curriculares Total]]+Tabla8[[#This Row],[Extracurriculares Total]]</f>
        <v>5</v>
      </c>
      <c r="L12" s="10">
        <v>99</v>
      </c>
      <c r="M12" s="28">
        <f>Tabla8[[#This Row],[Nº total estudantes 
en prácticas*]]/Tabla8[[#This Row],[Matrícula total
na titulación**]]</f>
        <v>5.0505050505050504E-2</v>
      </c>
    </row>
    <row r="13" spans="1:15" x14ac:dyDescent="0.25">
      <c r="A13" s="10" t="s">
        <v>1194</v>
      </c>
      <c r="B13" s="10" t="s">
        <v>99</v>
      </c>
      <c r="C13" s="10" t="s">
        <v>1196</v>
      </c>
      <c r="D13" s="10" t="s">
        <v>1209</v>
      </c>
      <c r="E13" s="10"/>
      <c r="F13" s="10"/>
      <c r="G13" s="10"/>
      <c r="H13" s="10">
        <v>1</v>
      </c>
      <c r="I13" s="10"/>
      <c r="J13" s="10">
        <f t="shared" si="1"/>
        <v>1</v>
      </c>
      <c r="K13" s="10">
        <f>Tabla8[[#This Row],[Curriculares Total]]+Tabla8[[#This Row],[Extracurriculares Total]]</f>
        <v>1</v>
      </c>
      <c r="L13" s="10">
        <v>30</v>
      </c>
      <c r="M13" s="28">
        <f>Tabla8[[#This Row],[Nº total estudantes 
en prácticas*]]/Tabla8[[#This Row],[Matrícula total
na titulación**]]</f>
        <v>3.3333333333333333E-2</v>
      </c>
    </row>
    <row r="14" spans="1:15" x14ac:dyDescent="0.25">
      <c r="A14" s="10" t="s">
        <v>1194</v>
      </c>
      <c r="B14" s="10" t="s">
        <v>584</v>
      </c>
      <c r="C14" s="10" t="s">
        <v>1195</v>
      </c>
      <c r="D14" s="10" t="s">
        <v>533</v>
      </c>
      <c r="E14" s="10">
        <v>24</v>
      </c>
      <c r="F14" s="10">
        <v>6</v>
      </c>
      <c r="G14" s="10">
        <f t="shared" si="0"/>
        <v>30</v>
      </c>
      <c r="H14" s="10"/>
      <c r="I14" s="10"/>
      <c r="J14" s="10">
        <f t="shared" si="1"/>
        <v>0</v>
      </c>
      <c r="K14" s="10">
        <f>Tabla8[[#This Row],[Curriculares Total]]+Tabla8[[#This Row],[Extracurriculares Total]]</f>
        <v>30</v>
      </c>
      <c r="L14" s="10">
        <v>214</v>
      </c>
      <c r="M14" s="28">
        <f>Tabla8[[#This Row],[Nº total estudantes 
en prácticas*]]/Tabla8[[#This Row],[Matrícula total
na titulación**]]</f>
        <v>0.14018691588785046</v>
      </c>
    </row>
    <row r="15" spans="1:15" x14ac:dyDescent="0.25">
      <c r="A15" s="10" t="s">
        <v>1194</v>
      </c>
      <c r="B15" s="10" t="s">
        <v>584</v>
      </c>
      <c r="C15" s="10" t="s">
        <v>1196</v>
      </c>
      <c r="D15" s="10" t="s">
        <v>559</v>
      </c>
      <c r="E15" s="10">
        <v>2</v>
      </c>
      <c r="F15" s="10">
        <v>5</v>
      </c>
      <c r="G15" s="10">
        <f t="shared" si="0"/>
        <v>7</v>
      </c>
      <c r="H15" s="10"/>
      <c r="I15" s="10"/>
      <c r="J15" s="10">
        <f t="shared" si="1"/>
        <v>0</v>
      </c>
      <c r="K15" s="10">
        <f>Tabla8[[#This Row],[Curriculares Total]]+Tabla8[[#This Row],[Extracurriculares Total]]</f>
        <v>7</v>
      </c>
      <c r="L15" s="10">
        <v>25</v>
      </c>
      <c r="M15" s="28">
        <f>Tabla8[[#This Row],[Nº total estudantes 
en prácticas*]]/Tabla8[[#This Row],[Matrícula total
na titulación**]]</f>
        <v>0.28000000000000003</v>
      </c>
    </row>
    <row r="16" spans="1:15" x14ac:dyDescent="0.25">
      <c r="A16" s="10" t="s">
        <v>1194</v>
      </c>
      <c r="B16" s="10" t="s">
        <v>109</v>
      </c>
      <c r="C16" s="10" t="s">
        <v>1195</v>
      </c>
      <c r="D16" s="10" t="s">
        <v>43</v>
      </c>
      <c r="E16" s="10">
        <v>3</v>
      </c>
      <c r="F16" s="10">
        <v>13</v>
      </c>
      <c r="G16" s="10">
        <f t="shared" si="0"/>
        <v>16</v>
      </c>
      <c r="H16" s="10">
        <v>3</v>
      </c>
      <c r="I16" s="10">
        <v>11</v>
      </c>
      <c r="J16" s="10">
        <f t="shared" si="1"/>
        <v>14</v>
      </c>
      <c r="K16" s="10">
        <f>Tabla8[[#This Row],[Curriculares Total]]+Tabla8[[#This Row],[Extracurriculares Total]]</f>
        <v>30</v>
      </c>
      <c r="L16" s="10">
        <v>313</v>
      </c>
      <c r="M16" s="28">
        <f>Tabla8[[#This Row],[Nº total estudantes 
en prácticas*]]/Tabla8[[#This Row],[Matrícula total
na titulación**]]</f>
        <v>9.5846645367412137E-2</v>
      </c>
    </row>
    <row r="17" spans="1:13" x14ac:dyDescent="0.25">
      <c r="A17" s="10" t="s">
        <v>1194</v>
      </c>
      <c r="B17" s="10" t="s">
        <v>109</v>
      </c>
      <c r="C17" s="10" t="s">
        <v>1196</v>
      </c>
      <c r="D17" s="10" t="s">
        <v>536</v>
      </c>
      <c r="E17" s="10">
        <v>4</v>
      </c>
      <c r="F17" s="10">
        <v>14</v>
      </c>
      <c r="G17" s="10">
        <f t="shared" si="0"/>
        <v>18</v>
      </c>
      <c r="H17" s="10"/>
      <c r="I17" s="10">
        <v>4</v>
      </c>
      <c r="J17" s="10">
        <f t="shared" si="1"/>
        <v>4</v>
      </c>
      <c r="K17" s="10">
        <f>Tabla8[[#This Row],[Curriculares Total]]+Tabla8[[#This Row],[Extracurriculares Total]]</f>
        <v>22</v>
      </c>
      <c r="L17" s="10">
        <v>20</v>
      </c>
      <c r="M17" s="28">
        <f>Tabla8[[#This Row],[Nº total estudantes 
en prácticas*]]/Tabla8[[#This Row],[Matrícula total
na titulación**]]</f>
        <v>1.1000000000000001</v>
      </c>
    </row>
    <row r="18" spans="1:13" x14ac:dyDescent="0.25">
      <c r="A18" s="10" t="s">
        <v>1194</v>
      </c>
      <c r="B18" s="10" t="s">
        <v>109</v>
      </c>
      <c r="C18" s="10" t="s">
        <v>1210</v>
      </c>
      <c r="D18" s="10" t="s">
        <v>75</v>
      </c>
      <c r="E18" s="10"/>
      <c r="F18" s="10"/>
      <c r="G18" s="10"/>
      <c r="H18" s="10">
        <v>1</v>
      </c>
      <c r="I18" s="10">
        <v>5</v>
      </c>
      <c r="J18" s="10">
        <f t="shared" si="1"/>
        <v>6</v>
      </c>
      <c r="K18" s="10">
        <f>Tabla8[[#This Row],[Curriculares Total]]+Tabla8[[#This Row],[Extracurriculares Total]]</f>
        <v>6</v>
      </c>
      <c r="L18" s="10">
        <v>123</v>
      </c>
      <c r="M18" s="28">
        <f>Tabla8[[#This Row],[Nº total estudantes 
en prácticas*]]/Tabla8[[#This Row],[Matrícula total
na titulación**]]</f>
        <v>4.878048780487805E-2</v>
      </c>
    </row>
    <row r="19" spans="1:13" x14ac:dyDescent="0.25">
      <c r="A19" s="10" t="s">
        <v>1194</v>
      </c>
      <c r="B19" s="10" t="s">
        <v>126</v>
      </c>
      <c r="C19" s="10" t="s">
        <v>1195</v>
      </c>
      <c r="D19" s="10" t="s">
        <v>36</v>
      </c>
      <c r="E19" s="10"/>
      <c r="F19" s="10"/>
      <c r="G19" s="10"/>
      <c r="H19" s="10">
        <v>9</v>
      </c>
      <c r="I19" s="10">
        <v>19</v>
      </c>
      <c r="J19" s="10">
        <f t="shared" si="1"/>
        <v>28</v>
      </c>
      <c r="K19" s="10">
        <f>Tabla8[[#This Row],[Curriculares Total]]+Tabla8[[#This Row],[Extracurriculares Total]]</f>
        <v>28</v>
      </c>
      <c r="L19" s="10">
        <v>358</v>
      </c>
      <c r="M19" s="28">
        <f>Tabla8[[#This Row],[Nº total estudantes 
en prácticas*]]/Tabla8[[#This Row],[Matrícula total
na titulación**]]</f>
        <v>7.8212290502793297E-2</v>
      </c>
    </row>
    <row r="20" spans="1:13" x14ac:dyDescent="0.25">
      <c r="A20" s="10" t="s">
        <v>1194</v>
      </c>
      <c r="B20" s="10" t="s">
        <v>126</v>
      </c>
      <c r="C20" s="10" t="s">
        <v>1195</v>
      </c>
      <c r="D20" s="10" t="s">
        <v>63</v>
      </c>
      <c r="E20" s="10">
        <v>1</v>
      </c>
      <c r="F20" s="10">
        <v>10</v>
      </c>
      <c r="G20" s="10">
        <f t="shared" si="0"/>
        <v>11</v>
      </c>
      <c r="H20" s="10">
        <v>1</v>
      </c>
      <c r="I20" s="10">
        <v>12</v>
      </c>
      <c r="J20" s="10">
        <f t="shared" si="1"/>
        <v>13</v>
      </c>
      <c r="K20" s="10">
        <f>Tabla8[[#This Row],[Curriculares Total]]+Tabla8[[#This Row],[Extracurriculares Total]]</f>
        <v>24</v>
      </c>
      <c r="L20" s="10">
        <v>109</v>
      </c>
      <c r="M20" s="28">
        <f>Tabla8[[#This Row],[Nº total estudantes 
en prácticas*]]/Tabla8[[#This Row],[Matrícula total
na titulación**]]</f>
        <v>0.22018348623853212</v>
      </c>
    </row>
    <row r="21" spans="1:13" x14ac:dyDescent="0.25">
      <c r="A21" s="10" t="s">
        <v>1194</v>
      </c>
      <c r="B21" s="10" t="s">
        <v>126</v>
      </c>
      <c r="C21" s="10" t="s">
        <v>1195</v>
      </c>
      <c r="D21" s="10" t="s">
        <v>563</v>
      </c>
      <c r="E21" s="10">
        <v>3</v>
      </c>
      <c r="F21" s="10">
        <v>3</v>
      </c>
      <c r="G21" s="10">
        <f t="shared" si="0"/>
        <v>6</v>
      </c>
      <c r="H21" s="10"/>
      <c r="I21" s="10"/>
      <c r="J21" s="10">
        <f t="shared" si="1"/>
        <v>0</v>
      </c>
      <c r="K21" s="10">
        <f>Tabla8[[#This Row],[Curriculares Total]]+Tabla8[[#This Row],[Extracurriculares Total]]</f>
        <v>6</v>
      </c>
      <c r="L21" s="10">
        <v>40</v>
      </c>
      <c r="M21" s="28">
        <f>Tabla8[[#This Row],[Nº total estudantes 
en prácticas*]]/Tabla8[[#This Row],[Matrícula total
na titulación**]]</f>
        <v>0.15</v>
      </c>
    </row>
    <row r="22" spans="1:13" x14ac:dyDescent="0.25">
      <c r="A22" s="10" t="s">
        <v>1194</v>
      </c>
      <c r="B22" s="10" t="s">
        <v>126</v>
      </c>
      <c r="C22" s="10" t="s">
        <v>1196</v>
      </c>
      <c r="D22" s="10" t="s">
        <v>544</v>
      </c>
      <c r="E22" s="10"/>
      <c r="F22" s="10">
        <v>7</v>
      </c>
      <c r="G22" s="10">
        <f t="shared" si="0"/>
        <v>7</v>
      </c>
      <c r="H22" s="10"/>
      <c r="I22" s="10"/>
      <c r="J22" s="10">
        <f t="shared" si="1"/>
        <v>0</v>
      </c>
      <c r="K22" s="10">
        <f>Tabla8[[#This Row],[Curriculares Total]]+Tabla8[[#This Row],[Extracurriculares Total]]</f>
        <v>7</v>
      </c>
      <c r="L22" s="10">
        <v>35</v>
      </c>
      <c r="M22" s="28">
        <f>Tabla8[[#This Row],[Nº total estudantes 
en prácticas*]]/Tabla8[[#This Row],[Matrícula total
na titulación**]]</f>
        <v>0.2</v>
      </c>
    </row>
    <row r="23" spans="1:13" x14ac:dyDescent="0.25">
      <c r="A23" s="10" t="s">
        <v>1194</v>
      </c>
      <c r="B23" s="10" t="s">
        <v>126</v>
      </c>
      <c r="C23" s="10" t="s">
        <v>1196</v>
      </c>
      <c r="D23" s="10" t="s">
        <v>561</v>
      </c>
      <c r="E23" s="10">
        <v>8</v>
      </c>
      <c r="F23" s="10">
        <v>3</v>
      </c>
      <c r="G23" s="10">
        <f t="shared" si="0"/>
        <v>11</v>
      </c>
      <c r="H23" s="10"/>
      <c r="I23" s="10"/>
      <c r="J23" s="10">
        <f t="shared" si="1"/>
        <v>0</v>
      </c>
      <c r="K23" s="10">
        <f>Tabla8[[#This Row],[Curriculares Total]]+Tabla8[[#This Row],[Extracurriculares Total]]</f>
        <v>11</v>
      </c>
      <c r="L23" s="10">
        <v>31</v>
      </c>
      <c r="M23" s="28">
        <f>Tabla8[[#This Row],[Nº total estudantes 
en prácticas*]]/Tabla8[[#This Row],[Matrícula total
na titulación**]]</f>
        <v>0.35483870967741937</v>
      </c>
    </row>
    <row r="24" spans="1:13" x14ac:dyDescent="0.25">
      <c r="A24" s="10" t="s">
        <v>1194</v>
      </c>
      <c r="B24" s="10" t="s">
        <v>166</v>
      </c>
      <c r="C24" s="10" t="s">
        <v>1195</v>
      </c>
      <c r="D24" s="10" t="s">
        <v>45</v>
      </c>
      <c r="E24" s="10">
        <v>13</v>
      </c>
      <c r="F24" s="10">
        <v>73</v>
      </c>
      <c r="G24" s="10">
        <f t="shared" si="0"/>
        <v>86</v>
      </c>
      <c r="H24" s="10"/>
      <c r="I24" s="10"/>
      <c r="J24" s="10">
        <f t="shared" si="1"/>
        <v>0</v>
      </c>
      <c r="K24" s="10">
        <f>Tabla8[[#This Row],[Curriculares Total]]+Tabla8[[#This Row],[Extracurriculares Total]]</f>
        <v>86</v>
      </c>
      <c r="L24" s="10">
        <v>356</v>
      </c>
      <c r="M24" s="28">
        <f>Tabla8[[#This Row],[Nº total estudantes 
en prácticas*]]/Tabla8[[#This Row],[Matrícula total
na titulación**]]</f>
        <v>0.24157303370786518</v>
      </c>
    </row>
    <row r="25" spans="1:13" x14ac:dyDescent="0.25">
      <c r="A25" s="10" t="s">
        <v>1194</v>
      </c>
      <c r="B25" s="10" t="s">
        <v>166</v>
      </c>
      <c r="C25" s="10" t="s">
        <v>1195</v>
      </c>
      <c r="D25" s="10" t="s">
        <v>525</v>
      </c>
      <c r="E25" s="10">
        <v>25</v>
      </c>
      <c r="F25" s="10">
        <v>70</v>
      </c>
      <c r="G25" s="10">
        <f t="shared" si="0"/>
        <v>95</v>
      </c>
      <c r="H25" s="10"/>
      <c r="I25" s="10"/>
      <c r="J25" s="10">
        <f t="shared" si="1"/>
        <v>0</v>
      </c>
      <c r="K25" s="10">
        <f>Tabla8[[#This Row],[Curriculares Total]]+Tabla8[[#This Row],[Extracurriculares Total]]</f>
        <v>95</v>
      </c>
      <c r="L25" s="10">
        <v>393</v>
      </c>
      <c r="M25" s="28">
        <f>Tabla8[[#This Row],[Nº total estudantes 
en prácticas*]]/Tabla8[[#This Row],[Matrícula total
na titulación**]]</f>
        <v>0.24173027989821882</v>
      </c>
    </row>
    <row r="26" spans="1:13" x14ac:dyDescent="0.25">
      <c r="A26" s="10" t="s">
        <v>1194</v>
      </c>
      <c r="B26" s="10" t="s">
        <v>166</v>
      </c>
      <c r="C26" s="10" t="s">
        <v>1195</v>
      </c>
      <c r="D26" s="10" t="s">
        <v>526</v>
      </c>
      <c r="E26" s="10">
        <v>18</v>
      </c>
      <c r="F26" s="10">
        <v>102</v>
      </c>
      <c r="G26" s="10">
        <f t="shared" si="0"/>
        <v>120</v>
      </c>
      <c r="H26" s="10"/>
      <c r="I26" s="10"/>
      <c r="J26" s="10">
        <f t="shared" si="1"/>
        <v>0</v>
      </c>
      <c r="K26" s="10">
        <f>Tabla8[[#This Row],[Curriculares Total]]+Tabla8[[#This Row],[Extracurriculares Total]]</f>
        <v>120</v>
      </c>
      <c r="L26" s="10">
        <v>316</v>
      </c>
      <c r="M26" s="28">
        <f>Tabla8[[#This Row],[Nº total estudantes 
en prácticas*]]/Tabla8[[#This Row],[Matrícula total
na titulación**]]</f>
        <v>0.379746835443038</v>
      </c>
    </row>
    <row r="27" spans="1:13" x14ac:dyDescent="0.25">
      <c r="A27" s="10" t="s">
        <v>1194</v>
      </c>
      <c r="B27" s="10" t="s">
        <v>166</v>
      </c>
      <c r="C27" s="10" t="s">
        <v>1195</v>
      </c>
      <c r="D27" s="10" t="s">
        <v>62</v>
      </c>
      <c r="E27" s="10">
        <v>9</v>
      </c>
      <c r="F27" s="10">
        <v>67</v>
      </c>
      <c r="G27" s="10">
        <f t="shared" si="0"/>
        <v>76</v>
      </c>
      <c r="H27" s="10"/>
      <c r="I27" s="10">
        <v>1</v>
      </c>
      <c r="J27" s="10">
        <f t="shared" si="1"/>
        <v>1</v>
      </c>
      <c r="K27" s="10">
        <f>Tabla8[[#This Row],[Curriculares Total]]+Tabla8[[#This Row],[Extracurriculares Total]]</f>
        <v>77</v>
      </c>
      <c r="L27" s="10">
        <v>313</v>
      </c>
      <c r="M27" s="28">
        <f>Tabla8[[#This Row],[Nº total estudantes 
en prácticas*]]/Tabla8[[#This Row],[Matrícula total
na titulación**]]</f>
        <v>0.24600638977635783</v>
      </c>
    </row>
    <row r="28" spans="1:13" x14ac:dyDescent="0.25">
      <c r="A28" s="10" t="s">
        <v>1194</v>
      </c>
      <c r="B28" s="10" t="s">
        <v>166</v>
      </c>
      <c r="C28" s="10" t="s">
        <v>1196</v>
      </c>
      <c r="D28" s="10" t="s">
        <v>554</v>
      </c>
      <c r="E28" s="10">
        <v>1</v>
      </c>
      <c r="F28" s="10">
        <v>28</v>
      </c>
      <c r="G28" s="10">
        <f t="shared" si="0"/>
        <v>29</v>
      </c>
      <c r="H28" s="10"/>
      <c r="I28" s="10"/>
      <c r="J28" s="10">
        <f t="shared" si="1"/>
        <v>0</v>
      </c>
      <c r="K28" s="10">
        <f>Tabla8[[#This Row],[Curriculares Total]]+Tabla8[[#This Row],[Extracurriculares Total]]</f>
        <v>29</v>
      </c>
      <c r="L28" s="10">
        <v>42</v>
      </c>
      <c r="M28" s="28">
        <f>Tabla8[[#This Row],[Nº total estudantes 
en prácticas*]]/Tabla8[[#This Row],[Matrícula total
na titulación**]]</f>
        <v>0.69047619047619047</v>
      </c>
    </row>
    <row r="29" spans="1:13" x14ac:dyDescent="0.25">
      <c r="A29" s="10" t="s">
        <v>1194</v>
      </c>
      <c r="B29" s="10" t="s">
        <v>166</v>
      </c>
      <c r="C29" s="10" t="s">
        <v>1196</v>
      </c>
      <c r="D29" s="10" t="s">
        <v>558</v>
      </c>
      <c r="E29" s="10">
        <v>24</v>
      </c>
      <c r="F29" s="10">
        <v>30</v>
      </c>
      <c r="G29" s="10">
        <f t="shared" si="0"/>
        <v>54</v>
      </c>
      <c r="H29" s="10"/>
      <c r="I29" s="10"/>
      <c r="J29" s="10">
        <f t="shared" si="1"/>
        <v>0</v>
      </c>
      <c r="K29" s="10">
        <f>Tabla8[[#This Row],[Curriculares Total]]+Tabla8[[#This Row],[Extracurriculares Total]]</f>
        <v>54</v>
      </c>
      <c r="L29" s="10">
        <v>73</v>
      </c>
      <c r="M29" s="28">
        <f>Tabla8[[#This Row],[Nº total estudantes 
en prácticas*]]/Tabla8[[#This Row],[Matrícula total
na titulación**]]</f>
        <v>0.73972602739726023</v>
      </c>
    </row>
    <row r="30" spans="1:13" x14ac:dyDescent="0.25">
      <c r="A30" s="10" t="s">
        <v>1194</v>
      </c>
      <c r="B30" s="10" t="s">
        <v>168</v>
      </c>
      <c r="C30" s="10" t="s">
        <v>1195</v>
      </c>
      <c r="D30" s="10" t="s">
        <v>56</v>
      </c>
      <c r="E30" s="10">
        <v>37</v>
      </c>
      <c r="F30" s="10">
        <v>6</v>
      </c>
      <c r="G30" s="10">
        <f t="shared" si="0"/>
        <v>43</v>
      </c>
      <c r="H30" s="10">
        <v>24</v>
      </c>
      <c r="I30" s="10">
        <v>5</v>
      </c>
      <c r="J30" s="10">
        <f t="shared" si="1"/>
        <v>29</v>
      </c>
      <c r="K30" s="10">
        <f>Tabla8[[#This Row],[Curriculares Total]]+Tabla8[[#This Row],[Extracurriculares Total]]</f>
        <v>72</v>
      </c>
      <c r="L30" s="10">
        <v>635</v>
      </c>
      <c r="M30" s="28">
        <f>Tabla8[[#This Row],[Nº total estudantes 
en prácticas*]]/Tabla8[[#This Row],[Matrícula total
na titulación**]]</f>
        <v>0.11338582677165354</v>
      </c>
    </row>
    <row r="31" spans="1:13" x14ac:dyDescent="0.25">
      <c r="A31" s="10" t="s">
        <v>1194</v>
      </c>
      <c r="B31" s="10" t="s">
        <v>168</v>
      </c>
      <c r="C31" s="10" t="s">
        <v>1195</v>
      </c>
      <c r="D31" s="10" t="s">
        <v>80</v>
      </c>
      <c r="E31" s="10"/>
      <c r="F31" s="10"/>
      <c r="G31" s="10"/>
      <c r="H31" s="10">
        <v>4</v>
      </c>
      <c r="I31" s="10"/>
      <c r="J31" s="10">
        <f t="shared" si="1"/>
        <v>4</v>
      </c>
      <c r="K31" s="10">
        <f>Tabla8[[#This Row],[Curriculares Total]]+Tabla8[[#This Row],[Extracurriculares Total]]</f>
        <v>4</v>
      </c>
      <c r="L31" s="10">
        <v>149</v>
      </c>
      <c r="M31" s="28">
        <f>Tabla8[[#This Row],[Nº total estudantes 
en prácticas*]]/Tabla8[[#This Row],[Matrícula total
na titulación**]]</f>
        <v>2.6845637583892617E-2</v>
      </c>
    </row>
    <row r="32" spans="1:13" x14ac:dyDescent="0.25">
      <c r="A32" s="10" t="s">
        <v>1194</v>
      </c>
      <c r="B32" s="10" t="s">
        <v>168</v>
      </c>
      <c r="C32" s="10" t="s">
        <v>1196</v>
      </c>
      <c r="D32" s="10" t="s">
        <v>73</v>
      </c>
      <c r="E32" s="10">
        <v>5</v>
      </c>
      <c r="F32" s="10"/>
      <c r="G32" s="10">
        <f t="shared" si="0"/>
        <v>5</v>
      </c>
      <c r="H32" s="10">
        <v>5</v>
      </c>
      <c r="I32" s="10"/>
      <c r="J32" s="10">
        <f t="shared" si="1"/>
        <v>5</v>
      </c>
      <c r="K32" s="10">
        <f>Tabla8[[#This Row],[Curriculares Total]]+Tabla8[[#This Row],[Extracurriculares Total]]</f>
        <v>10</v>
      </c>
      <c r="L32" s="10">
        <v>29</v>
      </c>
      <c r="M32" s="28">
        <f>Tabla8[[#This Row],[Nº total estudantes 
en prácticas*]]/Tabla8[[#This Row],[Matrícula total
na titulación**]]</f>
        <v>0.34482758620689657</v>
      </c>
    </row>
    <row r="33" spans="1:13" x14ac:dyDescent="0.25">
      <c r="A33" s="10" t="s">
        <v>1194</v>
      </c>
      <c r="B33" s="10" t="s">
        <v>168</v>
      </c>
      <c r="C33" s="10" t="s">
        <v>1196</v>
      </c>
      <c r="D33" s="10" t="s">
        <v>552</v>
      </c>
      <c r="E33" s="10">
        <v>4</v>
      </c>
      <c r="F33" s="10"/>
      <c r="G33" s="10">
        <f t="shared" si="0"/>
        <v>4</v>
      </c>
      <c r="H33" s="10">
        <v>2</v>
      </c>
      <c r="I33" s="10"/>
      <c r="J33" s="10">
        <f t="shared" si="1"/>
        <v>2</v>
      </c>
      <c r="K33" s="10">
        <f>Tabla8[[#This Row],[Curriculares Total]]+Tabla8[[#This Row],[Extracurriculares Total]]</f>
        <v>6</v>
      </c>
      <c r="L33" s="10">
        <v>20</v>
      </c>
      <c r="M33" s="28">
        <f>Tabla8[[#This Row],[Nº total estudantes 
en prácticas*]]/Tabla8[[#This Row],[Matrícula total
na titulación**]]</f>
        <v>0.3</v>
      </c>
    </row>
    <row r="34" spans="1:13" x14ac:dyDescent="0.25">
      <c r="A34" s="10" t="s">
        <v>1194</v>
      </c>
      <c r="B34" s="10" t="s">
        <v>200</v>
      </c>
      <c r="C34" s="10" t="s">
        <v>1195</v>
      </c>
      <c r="D34" s="10" t="s">
        <v>46</v>
      </c>
      <c r="E34" s="10">
        <v>5</v>
      </c>
      <c r="F34" s="10"/>
      <c r="G34" s="10">
        <f t="shared" si="0"/>
        <v>5</v>
      </c>
      <c r="H34" s="10">
        <v>13</v>
      </c>
      <c r="I34" s="10">
        <v>12</v>
      </c>
      <c r="J34" s="10">
        <f t="shared" si="1"/>
        <v>25</v>
      </c>
      <c r="K34" s="10">
        <f>Tabla8[[#This Row],[Curriculares Total]]+Tabla8[[#This Row],[Extracurriculares Total]]</f>
        <v>30</v>
      </c>
      <c r="L34" s="10">
        <v>229</v>
      </c>
      <c r="M34" s="28">
        <f>Tabla8[[#This Row],[Nº total estudantes 
en prácticas*]]/Tabla8[[#This Row],[Matrícula total
na titulación**]]</f>
        <v>0.13100436681222707</v>
      </c>
    </row>
    <row r="35" spans="1:13" x14ac:dyDescent="0.25">
      <c r="A35" s="10" t="s">
        <v>1194</v>
      </c>
      <c r="B35" s="10" t="s">
        <v>200</v>
      </c>
      <c r="C35" s="10" t="s">
        <v>1196</v>
      </c>
      <c r="D35" s="10" t="s">
        <v>85</v>
      </c>
      <c r="E35" s="10"/>
      <c r="F35" s="10">
        <v>1</v>
      </c>
      <c r="G35" s="10">
        <f t="shared" si="0"/>
        <v>1</v>
      </c>
      <c r="H35" s="10">
        <v>2</v>
      </c>
      <c r="I35" s="10">
        <v>1</v>
      </c>
      <c r="J35" s="10">
        <f t="shared" si="1"/>
        <v>3</v>
      </c>
      <c r="K35" s="10">
        <f>Tabla8[[#This Row],[Curriculares Total]]+Tabla8[[#This Row],[Extracurriculares Total]]</f>
        <v>4</v>
      </c>
      <c r="L35" s="10">
        <v>29</v>
      </c>
      <c r="M35" s="28">
        <f>Tabla8[[#This Row],[Nº total estudantes 
en prácticas*]]/Tabla8[[#This Row],[Matrícula total
na titulación**]]</f>
        <v>0.13793103448275862</v>
      </c>
    </row>
    <row r="36" spans="1:13" x14ac:dyDescent="0.25">
      <c r="A36" s="10" t="s">
        <v>1194</v>
      </c>
      <c r="B36" s="10" t="s">
        <v>200</v>
      </c>
      <c r="C36" s="10" t="s">
        <v>1196</v>
      </c>
      <c r="D36" s="10" t="s">
        <v>94</v>
      </c>
      <c r="E36" s="10"/>
      <c r="F36" s="10"/>
      <c r="G36" s="10"/>
      <c r="H36" s="10">
        <v>1</v>
      </c>
      <c r="I36" s="10">
        <v>1</v>
      </c>
      <c r="J36" s="10">
        <f t="shared" si="1"/>
        <v>2</v>
      </c>
      <c r="K36" s="10">
        <f>Tabla8[[#This Row],[Curriculares Total]]+Tabla8[[#This Row],[Extracurriculares Total]]</f>
        <v>2</v>
      </c>
      <c r="L36" s="10">
        <v>17</v>
      </c>
      <c r="M36" s="28">
        <f>Tabla8[[#This Row],[Nº total estudantes 
en prácticas*]]/Tabla8[[#This Row],[Matrícula total
na titulación**]]</f>
        <v>0.11764705882352941</v>
      </c>
    </row>
    <row r="37" spans="1:13" x14ac:dyDescent="0.25">
      <c r="A37" s="10" t="s">
        <v>1194</v>
      </c>
      <c r="B37" s="10" t="s">
        <v>222</v>
      </c>
      <c r="C37" s="10" t="s">
        <v>1195</v>
      </c>
      <c r="D37" s="25" t="s">
        <v>82</v>
      </c>
      <c r="E37" s="10"/>
      <c r="F37" s="10"/>
      <c r="G37" s="10"/>
      <c r="H37" s="10">
        <v>3</v>
      </c>
      <c r="I37" s="10">
        <v>3</v>
      </c>
      <c r="J37" s="10">
        <f t="shared" si="1"/>
        <v>6</v>
      </c>
      <c r="K37" s="10">
        <f>Tabla8[[#This Row],[Curriculares Total]]+Tabla8[[#This Row],[Extracurriculares Total]]</f>
        <v>6</v>
      </c>
      <c r="L37" s="10">
        <v>93</v>
      </c>
      <c r="M37" s="28">
        <f>Tabla8[[#This Row],[Nº total estudantes 
en prácticas*]]/Tabla8[[#This Row],[Matrícula total
na titulación**]]</f>
        <v>6.4516129032258063E-2</v>
      </c>
    </row>
    <row r="38" spans="1:13" x14ac:dyDescent="0.25">
      <c r="A38" s="10" t="s">
        <v>1194</v>
      </c>
      <c r="B38" s="10" t="s">
        <v>759</v>
      </c>
      <c r="C38" s="10" t="s">
        <v>1195</v>
      </c>
      <c r="D38" s="10" t="s">
        <v>527</v>
      </c>
      <c r="E38" s="10">
        <v>25</v>
      </c>
      <c r="F38" s="10">
        <v>126</v>
      </c>
      <c r="G38" s="10">
        <f t="shared" si="0"/>
        <v>151</v>
      </c>
      <c r="H38" s="10"/>
      <c r="I38" s="10"/>
      <c r="J38" s="10">
        <f t="shared" si="1"/>
        <v>0</v>
      </c>
      <c r="K38" s="10">
        <f>Tabla8[[#This Row],[Curriculares Total]]+Tabla8[[#This Row],[Extracurriculares Total]]</f>
        <v>151</v>
      </c>
      <c r="L38" s="10">
        <v>217</v>
      </c>
      <c r="M38" s="28">
        <f>Tabla8[[#This Row],[Nº total estudantes 
en prácticas*]]/Tabla8[[#This Row],[Matrícula total
na titulación**]]</f>
        <v>0.69585253456221197</v>
      </c>
    </row>
    <row r="39" spans="1:13" x14ac:dyDescent="0.25">
      <c r="A39" s="10" t="s">
        <v>1197</v>
      </c>
      <c r="B39" s="10" t="s">
        <v>227</v>
      </c>
      <c r="C39" s="10" t="s">
        <v>1195</v>
      </c>
      <c r="D39" s="25" t="s">
        <v>37</v>
      </c>
      <c r="E39" s="10"/>
      <c r="F39" s="10"/>
      <c r="G39" s="10"/>
      <c r="H39" s="10"/>
      <c r="I39" s="10">
        <v>1</v>
      </c>
      <c r="J39" s="10">
        <f t="shared" si="1"/>
        <v>1</v>
      </c>
      <c r="K39" s="10">
        <f>Tabla8[[#This Row],[Curriculares Total]]+Tabla8[[#This Row],[Extracurriculares Total]]</f>
        <v>1</v>
      </c>
      <c r="L39" s="10">
        <v>476</v>
      </c>
      <c r="M39" s="28">
        <f>Tabla8[[#This Row],[Nº total estudantes 
en prácticas*]]/Tabla8[[#This Row],[Matrícula total
na titulación**]]</f>
        <v>2.1008403361344537E-3</v>
      </c>
    </row>
    <row r="40" spans="1:13" x14ac:dyDescent="0.25">
      <c r="A40" s="10" t="s">
        <v>1197</v>
      </c>
      <c r="B40" s="10" t="s">
        <v>767</v>
      </c>
      <c r="C40" s="10" t="s">
        <v>1195</v>
      </c>
      <c r="D40" s="10" t="s">
        <v>523</v>
      </c>
      <c r="E40" s="10">
        <v>67</v>
      </c>
      <c r="F40" s="10">
        <v>25</v>
      </c>
      <c r="G40" s="10">
        <f t="shared" si="0"/>
        <v>92</v>
      </c>
      <c r="H40" s="10"/>
      <c r="I40" s="10"/>
      <c r="J40" s="10">
        <f t="shared" si="1"/>
        <v>0</v>
      </c>
      <c r="K40" s="10">
        <f>Tabla8[[#This Row],[Curriculares Total]]+Tabla8[[#This Row],[Extracurriculares Total]]</f>
        <v>92</v>
      </c>
      <c r="L40" s="10">
        <v>514</v>
      </c>
      <c r="M40" s="28">
        <f>Tabla8[[#This Row],[Nº total estudantes 
en prácticas*]]/Tabla8[[#This Row],[Matrícula total
na titulación**]]</f>
        <v>0.17898832684824903</v>
      </c>
    </row>
    <row r="41" spans="1:13" x14ac:dyDescent="0.25">
      <c r="A41" s="10" t="s">
        <v>1197</v>
      </c>
      <c r="B41" s="10" t="s">
        <v>767</v>
      </c>
      <c r="C41" s="10" t="s">
        <v>1195</v>
      </c>
      <c r="D41" s="10" t="s">
        <v>45</v>
      </c>
      <c r="E41" s="10">
        <v>5</v>
      </c>
      <c r="F41" s="10">
        <v>64</v>
      </c>
      <c r="G41" s="10">
        <f t="shared" si="0"/>
        <v>69</v>
      </c>
      <c r="H41" s="10"/>
      <c r="I41" s="10"/>
      <c r="J41" s="10">
        <f t="shared" si="1"/>
        <v>0</v>
      </c>
      <c r="K41" s="10">
        <f>Tabla8[[#This Row],[Curriculares Total]]+Tabla8[[#This Row],[Extracurriculares Total]]</f>
        <v>69</v>
      </c>
      <c r="L41" s="10">
        <v>337</v>
      </c>
      <c r="M41" s="28">
        <f>Tabla8[[#This Row],[Nº total estudantes 
en prácticas*]]/Tabla8[[#This Row],[Matrícula total
na titulación**]]</f>
        <v>0.20474777448071216</v>
      </c>
    </row>
    <row r="42" spans="1:13" x14ac:dyDescent="0.25">
      <c r="A42" s="10" t="s">
        <v>1197</v>
      </c>
      <c r="B42" s="10" t="s">
        <v>767</v>
      </c>
      <c r="C42" s="10" t="s">
        <v>1195</v>
      </c>
      <c r="D42" s="10" t="s">
        <v>525</v>
      </c>
      <c r="E42" s="10">
        <v>28</v>
      </c>
      <c r="F42" s="10">
        <v>58</v>
      </c>
      <c r="G42" s="10">
        <f t="shared" si="0"/>
        <v>86</v>
      </c>
      <c r="H42" s="10"/>
      <c r="I42" s="10"/>
      <c r="J42" s="10">
        <f t="shared" si="1"/>
        <v>0</v>
      </c>
      <c r="K42" s="10">
        <f>Tabla8[[#This Row],[Curriculares Total]]+Tabla8[[#This Row],[Extracurriculares Total]]</f>
        <v>86</v>
      </c>
      <c r="L42" s="10">
        <v>364</v>
      </c>
      <c r="M42" s="28">
        <f>Tabla8[[#This Row],[Nº total estudantes 
en prácticas*]]/Tabla8[[#This Row],[Matrícula total
na titulación**]]</f>
        <v>0.23626373626373626</v>
      </c>
    </row>
    <row r="43" spans="1:13" x14ac:dyDescent="0.25">
      <c r="A43" s="10" t="s">
        <v>1197</v>
      </c>
      <c r="B43" s="10" t="s">
        <v>767</v>
      </c>
      <c r="C43" s="10" t="s">
        <v>1196</v>
      </c>
      <c r="D43" s="10" t="s">
        <v>545</v>
      </c>
      <c r="E43" s="10">
        <v>5</v>
      </c>
      <c r="F43" s="10">
        <v>1</v>
      </c>
      <c r="G43" s="10">
        <f t="shared" si="0"/>
        <v>6</v>
      </c>
      <c r="H43" s="10"/>
      <c r="I43" s="10"/>
      <c r="J43" s="10">
        <f t="shared" si="1"/>
        <v>0</v>
      </c>
      <c r="K43" s="10">
        <f>Tabla8[[#This Row],[Curriculares Total]]+Tabla8[[#This Row],[Extracurriculares Total]]</f>
        <v>6</v>
      </c>
      <c r="L43" s="10">
        <v>29</v>
      </c>
      <c r="M43" s="28">
        <f>Tabla8[[#This Row],[Nº total estudantes 
en prácticas*]]/Tabla8[[#This Row],[Matrícula total
na titulación**]]</f>
        <v>0.20689655172413793</v>
      </c>
    </row>
    <row r="44" spans="1:13" x14ac:dyDescent="0.25">
      <c r="A44" s="10" t="s">
        <v>1197</v>
      </c>
      <c r="B44" s="10" t="s">
        <v>767</v>
      </c>
      <c r="C44" s="10" t="s">
        <v>1196</v>
      </c>
      <c r="D44" s="10" t="s">
        <v>555</v>
      </c>
      <c r="E44" s="10">
        <v>4</v>
      </c>
      <c r="F44" s="10">
        <v>15</v>
      </c>
      <c r="G44" s="10">
        <f t="shared" si="0"/>
        <v>19</v>
      </c>
      <c r="H44" s="10"/>
      <c r="I44" s="10"/>
      <c r="J44" s="10">
        <f t="shared" si="1"/>
        <v>0</v>
      </c>
      <c r="K44" s="10">
        <f>Tabla8[[#This Row],[Curriculares Total]]+Tabla8[[#This Row],[Extracurriculares Total]]</f>
        <v>19</v>
      </c>
      <c r="L44" s="10">
        <v>23</v>
      </c>
      <c r="M44" s="28">
        <f>Tabla8[[#This Row],[Nº total estudantes 
en prácticas*]]/Tabla8[[#This Row],[Matrícula total
na titulación**]]</f>
        <v>0.82608695652173914</v>
      </c>
    </row>
    <row r="45" spans="1:13" x14ac:dyDescent="0.25">
      <c r="A45" s="10" t="s">
        <v>1197</v>
      </c>
      <c r="B45" s="10" t="s">
        <v>767</v>
      </c>
      <c r="C45" s="10" t="s">
        <v>1196</v>
      </c>
      <c r="D45" s="10" t="s">
        <v>557</v>
      </c>
      <c r="E45" s="10">
        <v>3</v>
      </c>
      <c r="F45" s="10">
        <v>25</v>
      </c>
      <c r="G45" s="10">
        <f t="shared" si="0"/>
        <v>28</v>
      </c>
      <c r="H45" s="10"/>
      <c r="I45" s="10"/>
      <c r="J45" s="10">
        <f t="shared" si="1"/>
        <v>0</v>
      </c>
      <c r="K45" s="10">
        <f>Tabla8[[#This Row],[Curriculares Total]]+Tabla8[[#This Row],[Extracurriculares Total]]</f>
        <v>28</v>
      </c>
      <c r="L45" s="10">
        <v>31</v>
      </c>
      <c r="M45" s="28">
        <f>Tabla8[[#This Row],[Nº total estudantes 
en prácticas*]]/Tabla8[[#This Row],[Matrícula total
na titulación**]]</f>
        <v>0.90322580645161288</v>
      </c>
    </row>
    <row r="46" spans="1:13" x14ac:dyDescent="0.25">
      <c r="A46" s="10" t="s">
        <v>1197</v>
      </c>
      <c r="B46" s="10" t="s">
        <v>767</v>
      </c>
      <c r="C46" s="10" t="s">
        <v>1196</v>
      </c>
      <c r="D46" s="10" t="s">
        <v>558</v>
      </c>
      <c r="E46" s="10">
        <v>19</v>
      </c>
      <c r="F46" s="10">
        <v>26</v>
      </c>
      <c r="G46" s="10">
        <f t="shared" si="0"/>
        <v>45</v>
      </c>
      <c r="H46" s="10"/>
      <c r="I46" s="10"/>
      <c r="J46" s="10">
        <f t="shared" si="1"/>
        <v>0</v>
      </c>
      <c r="K46" s="10">
        <f>Tabla8[[#This Row],[Curriculares Total]]+Tabla8[[#This Row],[Extracurriculares Total]]</f>
        <v>45</v>
      </c>
      <c r="L46" s="10">
        <v>54</v>
      </c>
      <c r="M46" s="28">
        <f>Tabla8[[#This Row],[Nº total estudantes 
en prácticas*]]/Tabla8[[#This Row],[Matrícula total
na titulación**]]</f>
        <v>0.83333333333333337</v>
      </c>
    </row>
    <row r="47" spans="1:13" x14ac:dyDescent="0.25">
      <c r="A47" s="10" t="s">
        <v>1197</v>
      </c>
      <c r="B47" s="10" t="s">
        <v>830</v>
      </c>
      <c r="C47" s="10" t="s">
        <v>1195</v>
      </c>
      <c r="D47" s="10" t="s">
        <v>528</v>
      </c>
      <c r="E47" s="10">
        <v>1</v>
      </c>
      <c r="F47" s="10">
        <v>1</v>
      </c>
      <c r="G47" s="10">
        <f t="shared" si="0"/>
        <v>2</v>
      </c>
      <c r="H47" s="10"/>
      <c r="I47" s="10"/>
      <c r="J47" s="10">
        <f t="shared" si="1"/>
        <v>0</v>
      </c>
      <c r="K47" s="10">
        <f>Tabla8[[#This Row],[Curriculares Total]]+Tabla8[[#This Row],[Extracurriculares Total]]</f>
        <v>2</v>
      </c>
      <c r="L47" s="10">
        <v>92</v>
      </c>
      <c r="M47" s="28">
        <f>Tabla8[[#This Row],[Nº total estudantes 
en prácticas*]]/Tabla8[[#This Row],[Matrícula total
na titulación**]]</f>
        <v>2.1739130434782608E-2</v>
      </c>
    </row>
    <row r="48" spans="1:13" x14ac:dyDescent="0.25">
      <c r="A48" s="10" t="s">
        <v>1197</v>
      </c>
      <c r="B48" s="10" t="s">
        <v>229</v>
      </c>
      <c r="C48" s="10" t="s">
        <v>1195</v>
      </c>
      <c r="D48" s="10" t="s">
        <v>42</v>
      </c>
      <c r="E48" s="10">
        <v>13</v>
      </c>
      <c r="F48" s="10">
        <v>16</v>
      </c>
      <c r="G48" s="10">
        <f t="shared" si="0"/>
        <v>29</v>
      </c>
      <c r="H48" s="10">
        <v>5</v>
      </c>
      <c r="I48" s="10">
        <v>4</v>
      </c>
      <c r="J48" s="10">
        <f t="shared" si="1"/>
        <v>9</v>
      </c>
      <c r="K48" s="10">
        <f>Tabla8[[#This Row],[Curriculares Total]]+Tabla8[[#This Row],[Extracurriculares Total]]</f>
        <v>38</v>
      </c>
      <c r="L48" s="10">
        <v>186</v>
      </c>
      <c r="M48" s="28">
        <f>Tabla8[[#This Row],[Nº total estudantes 
en prácticas*]]/Tabla8[[#This Row],[Matrícula total
na titulación**]]</f>
        <v>0.20430107526881722</v>
      </c>
    </row>
    <row r="49" spans="1:13" x14ac:dyDescent="0.25">
      <c r="A49" s="10" t="s">
        <v>1197</v>
      </c>
      <c r="B49" s="10" t="s">
        <v>229</v>
      </c>
      <c r="C49" s="10" t="s">
        <v>1195</v>
      </c>
      <c r="D49" s="10" t="s">
        <v>59</v>
      </c>
      <c r="E49" s="10">
        <v>13</v>
      </c>
      <c r="F49" s="10">
        <v>65</v>
      </c>
      <c r="G49" s="10">
        <f t="shared" si="0"/>
        <v>78</v>
      </c>
      <c r="H49" s="10">
        <v>2</v>
      </c>
      <c r="I49" s="10">
        <v>22</v>
      </c>
      <c r="J49" s="10">
        <f t="shared" si="1"/>
        <v>24</v>
      </c>
      <c r="K49" s="10">
        <f>Tabla8[[#This Row],[Curriculares Total]]+Tabla8[[#This Row],[Extracurriculares Total]]</f>
        <v>102</v>
      </c>
      <c r="L49" s="10">
        <v>409</v>
      </c>
      <c r="M49" s="28">
        <f>Tabla8[[#This Row],[Nº total estudantes 
en prácticas*]]/Tabla8[[#This Row],[Matrícula total
na titulación**]]</f>
        <v>0.24938875305623473</v>
      </c>
    </row>
    <row r="50" spans="1:13" x14ac:dyDescent="0.25">
      <c r="A50" s="10" t="s">
        <v>1197</v>
      </c>
      <c r="B50" s="10" t="s">
        <v>229</v>
      </c>
      <c r="C50" s="10" t="s">
        <v>1196</v>
      </c>
      <c r="D50" s="10" t="s">
        <v>537</v>
      </c>
      <c r="E50" s="10">
        <v>9</v>
      </c>
      <c r="F50" s="10">
        <v>17</v>
      </c>
      <c r="G50" s="10"/>
      <c r="H50" s="10"/>
      <c r="I50" s="10">
        <v>2</v>
      </c>
      <c r="J50" s="10">
        <f t="shared" si="1"/>
        <v>2</v>
      </c>
      <c r="K50" s="10">
        <f>Tabla8[[#This Row],[Curriculares Total]]+Tabla8[[#This Row],[Extracurriculares Total]]</f>
        <v>2</v>
      </c>
      <c r="L50" s="10">
        <v>27</v>
      </c>
      <c r="M50" s="28">
        <f>Tabla8[[#This Row],[Nº total estudantes 
en prácticas*]]/Tabla8[[#This Row],[Matrícula total
na titulación**]]</f>
        <v>7.407407407407407E-2</v>
      </c>
    </row>
    <row r="51" spans="1:13" x14ac:dyDescent="0.25">
      <c r="A51" s="10" t="s">
        <v>1197</v>
      </c>
      <c r="B51" s="10" t="s">
        <v>229</v>
      </c>
      <c r="C51" s="10" t="s">
        <v>1196</v>
      </c>
      <c r="D51" s="10" t="s">
        <v>67</v>
      </c>
      <c r="E51" s="10">
        <v>6</v>
      </c>
      <c r="F51" s="10">
        <v>17</v>
      </c>
      <c r="G51" s="10">
        <f t="shared" si="0"/>
        <v>23</v>
      </c>
      <c r="H51" s="10"/>
      <c r="I51" s="10">
        <v>1</v>
      </c>
      <c r="J51" s="10">
        <f t="shared" si="1"/>
        <v>1</v>
      </c>
      <c r="K51" s="10">
        <f>Tabla8[[#This Row],[Curriculares Total]]+Tabla8[[#This Row],[Extracurriculares Total]]</f>
        <v>24</v>
      </c>
      <c r="L51" s="10">
        <v>27</v>
      </c>
      <c r="M51" s="28">
        <f>Tabla8[[#This Row],[Nº total estudantes 
en prácticas*]]/Tabla8[[#This Row],[Matrícula total
na titulación**]]</f>
        <v>0.88888888888888884</v>
      </c>
    </row>
    <row r="52" spans="1:13" x14ac:dyDescent="0.25">
      <c r="A52" s="10" t="s">
        <v>1197</v>
      </c>
      <c r="B52" s="10" t="s">
        <v>229</v>
      </c>
      <c r="C52" s="10" t="s">
        <v>1196</v>
      </c>
      <c r="D52" s="10" t="s">
        <v>69</v>
      </c>
      <c r="E52" s="10">
        <v>6</v>
      </c>
      <c r="F52" s="10">
        <v>16</v>
      </c>
      <c r="G52" s="10">
        <f t="shared" si="0"/>
        <v>22</v>
      </c>
      <c r="H52" s="10"/>
      <c r="I52" s="10">
        <v>3</v>
      </c>
      <c r="J52" s="10">
        <f t="shared" si="1"/>
        <v>3</v>
      </c>
      <c r="K52" s="10">
        <f>Tabla8[[#This Row],[Curriculares Total]]+Tabla8[[#This Row],[Extracurriculares Total]]</f>
        <v>25</v>
      </c>
      <c r="L52" s="10">
        <v>36</v>
      </c>
      <c r="M52" s="28">
        <f>Tabla8[[#This Row],[Nº total estudantes 
en prácticas*]]/Tabla8[[#This Row],[Matrícula total
na titulación**]]</f>
        <v>0.69444444444444442</v>
      </c>
    </row>
    <row r="53" spans="1:13" x14ac:dyDescent="0.25">
      <c r="A53" s="10" t="s">
        <v>1197</v>
      </c>
      <c r="B53" s="10" t="s">
        <v>259</v>
      </c>
      <c r="C53" s="10" t="s">
        <v>1195</v>
      </c>
      <c r="D53" s="10" t="s">
        <v>58</v>
      </c>
      <c r="E53" s="10">
        <v>17</v>
      </c>
      <c r="F53" s="10">
        <v>31</v>
      </c>
      <c r="G53" s="10">
        <f t="shared" si="0"/>
        <v>48</v>
      </c>
      <c r="H53" s="10">
        <v>4</v>
      </c>
      <c r="I53" s="10">
        <v>6</v>
      </c>
      <c r="J53" s="10">
        <f t="shared" si="1"/>
        <v>10</v>
      </c>
      <c r="K53" s="10">
        <f>Tabla8[[#This Row],[Curriculares Total]]+Tabla8[[#This Row],[Extracurriculares Total]]</f>
        <v>58</v>
      </c>
      <c r="L53" s="10">
        <v>218</v>
      </c>
      <c r="M53" s="28">
        <f>Tabla8[[#This Row],[Nº total estudantes 
en prácticas*]]/Tabla8[[#This Row],[Matrícula total
na titulación**]]</f>
        <v>0.26605504587155965</v>
      </c>
    </row>
    <row r="54" spans="1:13" x14ac:dyDescent="0.25">
      <c r="A54" s="10" t="s">
        <v>1197</v>
      </c>
      <c r="B54" s="10" t="s">
        <v>259</v>
      </c>
      <c r="C54" s="10" t="s">
        <v>1196</v>
      </c>
      <c r="D54" s="10" t="s">
        <v>550</v>
      </c>
      <c r="E54" s="10">
        <v>2</v>
      </c>
      <c r="F54" s="10">
        <v>4</v>
      </c>
      <c r="G54" s="10">
        <f t="shared" si="0"/>
        <v>6</v>
      </c>
      <c r="H54" s="10"/>
      <c r="I54" s="10"/>
      <c r="J54" s="10">
        <f t="shared" si="1"/>
        <v>0</v>
      </c>
      <c r="K54" s="10">
        <f>Tabla8[[#This Row],[Curriculares Total]]+Tabla8[[#This Row],[Extracurriculares Total]]</f>
        <v>6</v>
      </c>
      <c r="L54" s="10">
        <v>11</v>
      </c>
      <c r="M54" s="28">
        <f>Tabla8[[#This Row],[Nº total estudantes 
en prácticas*]]/Tabla8[[#This Row],[Matrícula total
na titulación**]]</f>
        <v>0.54545454545454541</v>
      </c>
    </row>
    <row r="55" spans="1:13" x14ac:dyDescent="0.25">
      <c r="A55" s="10" t="s">
        <v>1197</v>
      </c>
      <c r="B55" s="10" t="s">
        <v>270</v>
      </c>
      <c r="C55" s="10" t="s">
        <v>1196</v>
      </c>
      <c r="D55" s="10" t="s">
        <v>68</v>
      </c>
      <c r="E55" s="10">
        <v>4</v>
      </c>
      <c r="F55" s="10">
        <v>11</v>
      </c>
      <c r="G55" s="10">
        <f t="shared" si="0"/>
        <v>15</v>
      </c>
      <c r="H55" s="10"/>
      <c r="I55" s="10">
        <v>7</v>
      </c>
      <c r="J55" s="10">
        <f t="shared" si="1"/>
        <v>7</v>
      </c>
      <c r="K55" s="10">
        <f>Tabla8[[#This Row],[Curriculares Total]]+Tabla8[[#This Row],[Extracurriculares Total]]</f>
        <v>22</v>
      </c>
      <c r="L55" s="10">
        <v>63</v>
      </c>
      <c r="M55" s="28">
        <f>Tabla8[[#This Row],[Nº total estudantes 
en prácticas*]]/Tabla8[[#This Row],[Matrícula total
na titulación**]]</f>
        <v>0.34920634920634919</v>
      </c>
    </row>
    <row r="56" spans="1:13" x14ac:dyDescent="0.25">
      <c r="A56" s="10" t="s">
        <v>1197</v>
      </c>
      <c r="B56" s="10" t="s">
        <v>929</v>
      </c>
      <c r="C56" s="10" t="s">
        <v>1195</v>
      </c>
      <c r="D56" s="10" t="s">
        <v>524</v>
      </c>
      <c r="E56" s="10">
        <v>12</v>
      </c>
      <c r="F56" s="10"/>
      <c r="G56" s="10">
        <f t="shared" si="0"/>
        <v>12</v>
      </c>
      <c r="H56" s="10"/>
      <c r="I56" s="10"/>
      <c r="J56" s="10">
        <f t="shared" si="1"/>
        <v>0</v>
      </c>
      <c r="K56" s="10">
        <f>Tabla8[[#This Row],[Curriculares Total]]+Tabla8[[#This Row],[Extracurriculares Total]]</f>
        <v>12</v>
      </c>
      <c r="L56" s="10">
        <v>71</v>
      </c>
      <c r="M56" s="28">
        <f>Tabla8[[#This Row],[Nº total estudantes 
en prácticas*]]/Tabla8[[#This Row],[Matrícula total
na titulación**]]</f>
        <v>0.16901408450704225</v>
      </c>
    </row>
    <row r="57" spans="1:13" x14ac:dyDescent="0.25">
      <c r="A57" s="10" t="s">
        <v>1197</v>
      </c>
      <c r="B57" s="10" t="s">
        <v>929</v>
      </c>
      <c r="C57" s="10" t="s">
        <v>1195</v>
      </c>
      <c r="D57" s="10" t="s">
        <v>1203</v>
      </c>
      <c r="E57" s="10"/>
      <c r="F57" s="10">
        <v>1</v>
      </c>
      <c r="G57" s="10">
        <f t="shared" si="0"/>
        <v>1</v>
      </c>
      <c r="H57" s="10"/>
      <c r="I57" s="10"/>
      <c r="J57" s="10">
        <f t="shared" si="1"/>
        <v>0</v>
      </c>
      <c r="K57" s="10">
        <f>Tabla8[[#This Row],[Curriculares Total]]+Tabla8[[#This Row],[Extracurriculares Total]]</f>
        <v>1</v>
      </c>
      <c r="L57" s="10">
        <v>88</v>
      </c>
      <c r="M57" s="28">
        <f>Tabla8[[#This Row],[Nº total estudantes 
en prácticas*]]/Tabla8[[#This Row],[Matrícula total
na titulación**]]</f>
        <v>1.1363636363636364E-2</v>
      </c>
    </row>
    <row r="58" spans="1:13" x14ac:dyDescent="0.25">
      <c r="A58" s="10" t="s">
        <v>1197</v>
      </c>
      <c r="B58" s="10" t="s">
        <v>938</v>
      </c>
      <c r="C58" s="10" t="s">
        <v>1195</v>
      </c>
      <c r="D58" s="10" t="s">
        <v>527</v>
      </c>
      <c r="E58" s="10">
        <v>26</v>
      </c>
      <c r="F58" s="10">
        <v>119</v>
      </c>
      <c r="G58" s="10">
        <f t="shared" si="0"/>
        <v>145</v>
      </c>
      <c r="H58" s="10"/>
      <c r="I58" s="10"/>
      <c r="J58" s="10">
        <f t="shared" si="1"/>
        <v>0</v>
      </c>
      <c r="K58" s="10">
        <f>Tabla8[[#This Row],[Curriculares Total]]+Tabla8[[#This Row],[Extracurriculares Total]]</f>
        <v>145</v>
      </c>
      <c r="L58" s="10">
        <v>222</v>
      </c>
      <c r="M58" s="28">
        <f>Tabla8[[#This Row],[Nº total estudantes 
en prácticas*]]/Tabla8[[#This Row],[Matrícula total
na titulación**]]</f>
        <v>0.65315315315315314</v>
      </c>
    </row>
    <row r="59" spans="1:13" x14ac:dyDescent="0.25">
      <c r="A59" s="10" t="s">
        <v>1198</v>
      </c>
      <c r="B59" s="10" t="s">
        <v>277</v>
      </c>
      <c r="C59" s="10" t="s">
        <v>1195</v>
      </c>
      <c r="D59" s="10" t="s">
        <v>529</v>
      </c>
      <c r="E59" s="10">
        <v>3</v>
      </c>
      <c r="F59" s="10">
        <v>10</v>
      </c>
      <c r="G59" s="10">
        <f t="shared" si="0"/>
        <v>13</v>
      </c>
      <c r="H59" s="10"/>
      <c r="I59" s="10"/>
      <c r="J59" s="10">
        <f t="shared" si="1"/>
        <v>0</v>
      </c>
      <c r="K59" s="10">
        <f>Tabla8[[#This Row],[Curriculares Total]]+Tabla8[[#This Row],[Extracurriculares Total]]</f>
        <v>13</v>
      </c>
      <c r="L59" s="10">
        <v>66</v>
      </c>
      <c r="M59" s="28">
        <f>Tabla8[[#This Row],[Nº total estudantes 
en prácticas*]]/Tabla8[[#This Row],[Matrícula total
na titulación**]]</f>
        <v>0.19696969696969696</v>
      </c>
    </row>
    <row r="60" spans="1:13" x14ac:dyDescent="0.25">
      <c r="A60" s="10" t="s">
        <v>1198</v>
      </c>
      <c r="B60" s="10" t="s">
        <v>277</v>
      </c>
      <c r="C60" s="10" t="s">
        <v>1195</v>
      </c>
      <c r="D60" s="10" t="s">
        <v>81</v>
      </c>
      <c r="E60" s="10"/>
      <c r="F60" s="10"/>
      <c r="G60" s="10"/>
      <c r="H60" s="10"/>
      <c r="I60" s="10">
        <v>1</v>
      </c>
      <c r="J60" s="10">
        <f t="shared" si="1"/>
        <v>1</v>
      </c>
      <c r="K60" s="10">
        <f>Tabla8[[#This Row],[Curriculares Total]]+Tabla8[[#This Row],[Extracurriculares Total]]</f>
        <v>1</v>
      </c>
      <c r="L60" s="10">
        <v>193</v>
      </c>
      <c r="M60" s="28">
        <f>Tabla8[[#This Row],[Nº total estudantes 
en prácticas*]]/Tabla8[[#This Row],[Matrícula total
na titulación**]]</f>
        <v>5.1813471502590676E-3</v>
      </c>
    </row>
    <row r="61" spans="1:13" x14ac:dyDescent="0.25">
      <c r="A61" s="10" t="s">
        <v>1198</v>
      </c>
      <c r="B61" s="10" t="s">
        <v>277</v>
      </c>
      <c r="C61" s="10" t="s">
        <v>1195</v>
      </c>
      <c r="D61" s="10" t="s">
        <v>530</v>
      </c>
      <c r="E61" s="10">
        <v>1</v>
      </c>
      <c r="F61" s="10">
        <v>4</v>
      </c>
      <c r="G61" s="10">
        <f t="shared" si="0"/>
        <v>5</v>
      </c>
      <c r="H61" s="10"/>
      <c r="I61" s="10"/>
      <c r="J61" s="10">
        <f t="shared" si="1"/>
        <v>0</v>
      </c>
      <c r="K61" s="10">
        <f>Tabla8[[#This Row],[Curriculares Total]]+Tabla8[[#This Row],[Extracurriculares Total]]</f>
        <v>5</v>
      </c>
      <c r="L61" s="10">
        <v>56</v>
      </c>
      <c r="M61" s="28">
        <f>Tabla8[[#This Row],[Nº total estudantes 
en prácticas*]]/Tabla8[[#This Row],[Matrícula total
na titulación**]]</f>
        <v>8.9285714285714288E-2</v>
      </c>
    </row>
    <row r="62" spans="1:13" x14ac:dyDescent="0.25">
      <c r="A62" s="10" t="s">
        <v>1198</v>
      </c>
      <c r="B62" s="10" t="s">
        <v>277</v>
      </c>
      <c r="C62" s="10" t="s">
        <v>1195</v>
      </c>
      <c r="D62" s="10" t="s">
        <v>531</v>
      </c>
      <c r="E62" s="10">
        <v>9</v>
      </c>
      <c r="F62" s="10">
        <v>36</v>
      </c>
      <c r="G62" s="10">
        <f t="shared" si="0"/>
        <v>45</v>
      </c>
      <c r="H62" s="10"/>
      <c r="I62" s="10">
        <v>2</v>
      </c>
      <c r="J62" s="10">
        <f t="shared" si="1"/>
        <v>2</v>
      </c>
      <c r="K62" s="10">
        <f>Tabla8[[#This Row],[Curriculares Total]]+Tabla8[[#This Row],[Extracurriculares Total]]</f>
        <v>47</v>
      </c>
      <c r="L62" s="10">
        <v>236</v>
      </c>
      <c r="M62" s="28">
        <f>Tabla8[[#This Row],[Nº total estudantes 
en prácticas*]]/Tabla8[[#This Row],[Matrícula total
na titulación**]]</f>
        <v>0.19915254237288135</v>
      </c>
    </row>
    <row r="63" spans="1:13" x14ac:dyDescent="0.25">
      <c r="A63" s="10" t="s">
        <v>1198</v>
      </c>
      <c r="B63" s="10" t="s">
        <v>277</v>
      </c>
      <c r="C63" s="10" t="s">
        <v>1195</v>
      </c>
      <c r="D63" s="10" t="s">
        <v>532</v>
      </c>
      <c r="E63" s="10">
        <v>6</v>
      </c>
      <c r="F63" s="10">
        <v>13</v>
      </c>
      <c r="G63" s="10">
        <f t="shared" si="0"/>
        <v>19</v>
      </c>
      <c r="H63" s="10"/>
      <c r="I63" s="10"/>
      <c r="J63" s="10">
        <f t="shared" si="1"/>
        <v>0</v>
      </c>
      <c r="K63" s="10">
        <f>Tabla8[[#This Row],[Curriculares Total]]+Tabla8[[#This Row],[Extracurriculares Total]]</f>
        <v>19</v>
      </c>
      <c r="L63" s="10">
        <v>104</v>
      </c>
      <c r="M63" s="28">
        <f>Tabla8[[#This Row],[Nº total estudantes 
en prácticas*]]/Tabla8[[#This Row],[Matrícula total
na titulación**]]</f>
        <v>0.18269230769230768</v>
      </c>
    </row>
    <row r="64" spans="1:13" x14ac:dyDescent="0.25">
      <c r="A64" s="10" t="s">
        <v>1198</v>
      </c>
      <c r="B64" s="10" t="s">
        <v>277</v>
      </c>
      <c r="C64" s="10" t="s">
        <v>1196</v>
      </c>
      <c r="D64" s="10" t="s">
        <v>549</v>
      </c>
      <c r="E64" s="10">
        <v>1</v>
      </c>
      <c r="F64" s="10">
        <v>6</v>
      </c>
      <c r="G64" s="10">
        <f t="shared" si="0"/>
        <v>7</v>
      </c>
      <c r="H64" s="10"/>
      <c r="I64" s="10"/>
      <c r="J64" s="10">
        <f t="shared" si="1"/>
        <v>0</v>
      </c>
      <c r="K64" s="10">
        <f>Tabla8[[#This Row],[Curriculares Total]]+Tabla8[[#This Row],[Extracurriculares Total]]</f>
        <v>7</v>
      </c>
      <c r="L64" s="10">
        <v>12</v>
      </c>
      <c r="M64" s="28">
        <f>Tabla8[[#This Row],[Nº total estudantes 
en prácticas*]]/Tabla8[[#This Row],[Matrícula total
na titulación**]]</f>
        <v>0.58333333333333337</v>
      </c>
    </row>
    <row r="65" spans="1:13" x14ac:dyDescent="0.25">
      <c r="A65" s="10" t="s">
        <v>1198</v>
      </c>
      <c r="B65" s="10" t="s">
        <v>277</v>
      </c>
      <c r="C65" s="10" t="s">
        <v>1196</v>
      </c>
      <c r="D65" s="10" t="s">
        <v>556</v>
      </c>
      <c r="E65" s="10">
        <v>3</v>
      </c>
      <c r="F65" s="10">
        <v>1</v>
      </c>
      <c r="G65" s="10">
        <f t="shared" si="0"/>
        <v>4</v>
      </c>
      <c r="H65" s="10"/>
      <c r="I65" s="10"/>
      <c r="J65" s="10">
        <f t="shared" si="1"/>
        <v>0</v>
      </c>
      <c r="K65" s="10">
        <f>Tabla8[[#This Row],[Curriculares Total]]+Tabla8[[#This Row],[Extracurriculares Total]]</f>
        <v>4</v>
      </c>
      <c r="L65" s="10">
        <v>12</v>
      </c>
      <c r="M65" s="28">
        <f>Tabla8[[#This Row],[Nº total estudantes 
en prácticas*]]/Tabla8[[#This Row],[Matrícula total
na titulación**]]</f>
        <v>0.33333333333333331</v>
      </c>
    </row>
    <row r="66" spans="1:13" x14ac:dyDescent="0.25">
      <c r="A66" s="10" t="s">
        <v>1198</v>
      </c>
      <c r="B66" s="10" t="s">
        <v>277</v>
      </c>
      <c r="C66" s="10" t="s">
        <v>1196</v>
      </c>
      <c r="D66" s="10" t="s">
        <v>95</v>
      </c>
      <c r="E66" s="10">
        <v>7</v>
      </c>
      <c r="F66" s="10">
        <v>14</v>
      </c>
      <c r="G66" s="10">
        <f t="shared" si="0"/>
        <v>21</v>
      </c>
      <c r="H66" s="10">
        <v>1</v>
      </c>
      <c r="I66" s="10"/>
      <c r="J66" s="10">
        <f t="shared" si="1"/>
        <v>1</v>
      </c>
      <c r="K66" s="10">
        <f>Tabla8[[#This Row],[Curriculares Total]]+Tabla8[[#This Row],[Extracurriculares Total]]</f>
        <v>22</v>
      </c>
      <c r="L66" s="10">
        <v>32</v>
      </c>
      <c r="M66" s="28">
        <f>Tabla8[[#This Row],[Nº total estudantes 
en prácticas*]]/Tabla8[[#This Row],[Matrícula total
na titulación**]]</f>
        <v>0.6875</v>
      </c>
    </row>
    <row r="67" spans="1:13" x14ac:dyDescent="0.25">
      <c r="A67" s="10" t="s">
        <v>1198</v>
      </c>
      <c r="B67" s="10" t="s">
        <v>277</v>
      </c>
      <c r="C67" s="10" t="s">
        <v>1211</v>
      </c>
      <c r="D67" s="25" t="s">
        <v>1205</v>
      </c>
      <c r="E67" s="10"/>
      <c r="F67" s="10"/>
      <c r="G67" s="10"/>
      <c r="H67" s="10">
        <v>10</v>
      </c>
      <c r="I67" s="10">
        <v>6</v>
      </c>
      <c r="J67" s="10">
        <f t="shared" si="1"/>
        <v>16</v>
      </c>
      <c r="K67" s="10">
        <f>Tabla8[[#This Row],[Curriculares Total]]+Tabla8[[#This Row],[Extracurriculares Total]]</f>
        <v>16</v>
      </c>
      <c r="L67" s="10">
        <v>16</v>
      </c>
      <c r="M67" s="28">
        <f>Tabla8[[#This Row],[Nº total estudantes 
en prácticas*]]/Tabla8[[#This Row],[Matrícula total
na titulación**]]</f>
        <v>1</v>
      </c>
    </row>
    <row r="68" spans="1:13" x14ac:dyDescent="0.25">
      <c r="A68" s="10" t="s">
        <v>1198</v>
      </c>
      <c r="B68" s="10" t="s">
        <v>289</v>
      </c>
      <c r="C68" s="10" t="s">
        <v>1195</v>
      </c>
      <c r="D68" s="10" t="s">
        <v>522</v>
      </c>
      <c r="E68" s="10">
        <v>22</v>
      </c>
      <c r="F68" s="10">
        <v>37</v>
      </c>
      <c r="G68" s="10">
        <f t="shared" si="0"/>
        <v>59</v>
      </c>
      <c r="H68" s="10"/>
      <c r="I68" s="10"/>
      <c r="J68" s="10">
        <f t="shared" si="1"/>
        <v>0</v>
      </c>
      <c r="K68" s="10">
        <f>Tabla8[[#This Row],[Curriculares Total]]+Tabla8[[#This Row],[Extracurriculares Total]]</f>
        <v>59</v>
      </c>
      <c r="L68" s="10">
        <v>356</v>
      </c>
      <c r="M68" s="28">
        <f>Tabla8[[#This Row],[Nº total estudantes 
en prácticas*]]/Tabla8[[#This Row],[Matrícula total
na titulación**]]</f>
        <v>0.16573033707865167</v>
      </c>
    </row>
    <row r="69" spans="1:13" x14ac:dyDescent="0.25">
      <c r="A69" s="10" t="s">
        <v>1198</v>
      </c>
      <c r="B69" s="10" t="s">
        <v>289</v>
      </c>
      <c r="C69" s="10" t="s">
        <v>1196</v>
      </c>
      <c r="D69" s="10" t="s">
        <v>534</v>
      </c>
      <c r="E69" s="10">
        <v>2</v>
      </c>
      <c r="F69" s="10">
        <v>3</v>
      </c>
      <c r="G69" s="10">
        <f t="shared" si="0"/>
        <v>5</v>
      </c>
      <c r="H69" s="10"/>
      <c r="I69" s="10"/>
      <c r="J69" s="10">
        <f t="shared" si="1"/>
        <v>0</v>
      </c>
      <c r="K69" s="10">
        <f>Tabla8[[#This Row],[Curriculares Total]]+Tabla8[[#This Row],[Extracurriculares Total]]</f>
        <v>5</v>
      </c>
      <c r="L69" s="10">
        <v>16</v>
      </c>
      <c r="M69" s="28">
        <f>Tabla8[[#This Row],[Nº total estudantes 
en prácticas*]]/Tabla8[[#This Row],[Matrícula total
na titulación**]]</f>
        <v>0.3125</v>
      </c>
    </row>
    <row r="70" spans="1:13" x14ac:dyDescent="0.25">
      <c r="A70" s="10" t="s">
        <v>1198</v>
      </c>
      <c r="B70" s="10" t="s">
        <v>289</v>
      </c>
      <c r="C70" s="10" t="s">
        <v>1196</v>
      </c>
      <c r="D70" s="10" t="s">
        <v>65</v>
      </c>
      <c r="E70" s="10">
        <v>2</v>
      </c>
      <c r="F70" s="10"/>
      <c r="G70" s="10">
        <f t="shared" si="0"/>
        <v>2</v>
      </c>
      <c r="H70" s="10"/>
      <c r="I70" s="10">
        <v>1</v>
      </c>
      <c r="J70" s="10">
        <f t="shared" si="1"/>
        <v>1</v>
      </c>
      <c r="K70" s="10">
        <f>Tabla8[[#This Row],[Curriculares Total]]+Tabla8[[#This Row],[Extracurriculares Total]]</f>
        <v>3</v>
      </c>
      <c r="L70" s="10">
        <v>17</v>
      </c>
      <c r="M70" s="28">
        <f>Tabla8[[#This Row],[Nº total estudantes 
en prácticas*]]/Tabla8[[#This Row],[Matrícula total
na titulación**]]</f>
        <v>0.17647058823529413</v>
      </c>
    </row>
    <row r="71" spans="1:13" x14ac:dyDescent="0.25">
      <c r="A71" s="10" t="s">
        <v>1198</v>
      </c>
      <c r="B71" s="10" t="s">
        <v>289</v>
      </c>
      <c r="C71" s="10" t="s">
        <v>1196</v>
      </c>
      <c r="D71" s="10" t="s">
        <v>84</v>
      </c>
      <c r="E71" s="10">
        <v>3</v>
      </c>
      <c r="F71" s="10">
        <v>6</v>
      </c>
      <c r="G71" s="10">
        <f t="shared" si="0"/>
        <v>9</v>
      </c>
      <c r="H71" s="10"/>
      <c r="I71" s="10">
        <v>2</v>
      </c>
      <c r="J71" s="10">
        <f t="shared" si="1"/>
        <v>2</v>
      </c>
      <c r="K71" s="10">
        <f>Tabla8[[#This Row],[Curriculares Total]]+Tabla8[[#This Row],[Extracurriculares Total]]</f>
        <v>11</v>
      </c>
      <c r="L71" s="10">
        <v>20</v>
      </c>
      <c r="M71" s="28">
        <f>Tabla8[[#This Row],[Nº total estudantes 
en prácticas*]]/Tabla8[[#This Row],[Matrícula total
na titulación**]]</f>
        <v>0.55000000000000004</v>
      </c>
    </row>
    <row r="72" spans="1:13" x14ac:dyDescent="0.25">
      <c r="A72" s="10" t="s">
        <v>1198</v>
      </c>
      <c r="B72" s="10" t="s">
        <v>289</v>
      </c>
      <c r="C72" s="10" t="s">
        <v>1196</v>
      </c>
      <c r="D72" s="10" t="s">
        <v>540</v>
      </c>
      <c r="E72" s="10">
        <v>3</v>
      </c>
      <c r="F72" s="10">
        <v>7</v>
      </c>
      <c r="G72" s="10">
        <f t="shared" si="0"/>
        <v>10</v>
      </c>
      <c r="H72" s="10"/>
      <c r="I72" s="10"/>
      <c r="J72" s="10">
        <f t="shared" si="1"/>
        <v>0</v>
      </c>
      <c r="K72" s="10">
        <f>Tabla8[[#This Row],[Curriculares Total]]+Tabla8[[#This Row],[Extracurriculares Total]]</f>
        <v>10</v>
      </c>
      <c r="L72" s="10">
        <v>26</v>
      </c>
      <c r="M72" s="28">
        <f>Tabla8[[#This Row],[Nº total estudantes 
en prácticas*]]/Tabla8[[#This Row],[Matrícula total
na titulación**]]</f>
        <v>0.38461538461538464</v>
      </c>
    </row>
    <row r="73" spans="1:13" x14ac:dyDescent="0.25">
      <c r="A73" s="10" t="s">
        <v>1198</v>
      </c>
      <c r="B73" s="10" t="s">
        <v>289</v>
      </c>
      <c r="C73" s="10" t="s">
        <v>1196</v>
      </c>
      <c r="D73" s="10" t="s">
        <v>558</v>
      </c>
      <c r="E73" s="10">
        <v>43</v>
      </c>
      <c r="F73" s="10">
        <v>110</v>
      </c>
      <c r="G73" s="10">
        <f t="shared" si="0"/>
        <v>153</v>
      </c>
      <c r="H73" s="10"/>
      <c r="I73" s="10"/>
      <c r="J73" s="10">
        <f t="shared" si="1"/>
        <v>0</v>
      </c>
      <c r="K73" s="10">
        <f>Tabla8[[#This Row],[Curriculares Total]]+Tabla8[[#This Row],[Extracurriculares Total]]</f>
        <v>153</v>
      </c>
      <c r="L73" s="10">
        <v>182</v>
      </c>
      <c r="M73" s="28">
        <f>Tabla8[[#This Row],[Nº total estudantes 
en prácticas*]]/Tabla8[[#This Row],[Matrícula total
na titulación**]]</f>
        <v>0.84065934065934067</v>
      </c>
    </row>
    <row r="74" spans="1:13" x14ac:dyDescent="0.25">
      <c r="A74" s="10" t="s">
        <v>1198</v>
      </c>
      <c r="B74" s="10" t="s">
        <v>289</v>
      </c>
      <c r="C74" s="10" t="s">
        <v>1196</v>
      </c>
      <c r="D74" s="10" t="s">
        <v>560</v>
      </c>
      <c r="E74" s="10">
        <v>5</v>
      </c>
      <c r="F74" s="10">
        <v>6</v>
      </c>
      <c r="G74" s="10">
        <f t="shared" si="0"/>
        <v>11</v>
      </c>
      <c r="H74" s="10"/>
      <c r="I74" s="10"/>
      <c r="J74" s="10">
        <f t="shared" ref="J74:J124" si="2">SUM(H74:I74)</f>
        <v>0</v>
      </c>
      <c r="K74" s="10">
        <f>Tabla8[[#This Row],[Curriculares Total]]+Tabla8[[#This Row],[Extracurriculares Total]]</f>
        <v>11</v>
      </c>
      <c r="L74" s="10">
        <v>11</v>
      </c>
      <c r="M74" s="28">
        <f>Tabla8[[#This Row],[Nº total estudantes 
en prácticas*]]/Tabla8[[#This Row],[Matrícula total
na titulación**]]</f>
        <v>1</v>
      </c>
    </row>
    <row r="75" spans="1:13" x14ac:dyDescent="0.25">
      <c r="A75" s="10" t="s">
        <v>1198</v>
      </c>
      <c r="B75" s="10" t="s">
        <v>292</v>
      </c>
      <c r="C75" s="10" t="s">
        <v>1195</v>
      </c>
      <c r="D75" s="10" t="s">
        <v>36</v>
      </c>
      <c r="E75" s="10"/>
      <c r="F75" s="10"/>
      <c r="G75" s="10"/>
      <c r="H75" s="10">
        <v>33</v>
      </c>
      <c r="I75" s="10">
        <v>29</v>
      </c>
      <c r="J75" s="10">
        <f t="shared" si="2"/>
        <v>62</v>
      </c>
      <c r="K75" s="10">
        <f>Tabla8[[#This Row],[Curriculares Total]]+Tabla8[[#This Row],[Extracurriculares Total]]</f>
        <v>62</v>
      </c>
      <c r="L75" s="10">
        <v>867</v>
      </c>
      <c r="M75" s="28">
        <f>Tabla8[[#This Row],[Nº total estudantes 
en prácticas*]]/Tabla8[[#This Row],[Matrícula total
na titulación**]]</f>
        <v>7.1510957324106117E-2</v>
      </c>
    </row>
    <row r="76" spans="1:13" x14ac:dyDescent="0.25">
      <c r="A76" s="10" t="s">
        <v>1198</v>
      </c>
      <c r="B76" s="10" t="s">
        <v>292</v>
      </c>
      <c r="C76" s="10" t="s">
        <v>1195</v>
      </c>
      <c r="D76" s="10" t="s">
        <v>44</v>
      </c>
      <c r="E76" s="10"/>
      <c r="F76" s="10"/>
      <c r="G76" s="10"/>
      <c r="H76" s="10">
        <v>10</v>
      </c>
      <c r="I76" s="10">
        <v>9</v>
      </c>
      <c r="J76" s="10">
        <f t="shared" si="2"/>
        <v>19</v>
      </c>
      <c r="K76" s="10">
        <f>Tabla8[[#This Row],[Curriculares Total]]+Tabla8[[#This Row],[Extracurriculares Total]]</f>
        <v>19</v>
      </c>
      <c r="L76" s="10">
        <v>270</v>
      </c>
      <c r="M76" s="28">
        <f>Tabla8[[#This Row],[Nº total estudantes 
en prácticas*]]/Tabla8[[#This Row],[Matrícula total
na titulación**]]</f>
        <v>7.0370370370370375E-2</v>
      </c>
    </row>
    <row r="77" spans="1:13" x14ac:dyDescent="0.25">
      <c r="A77" s="10" t="s">
        <v>1198</v>
      </c>
      <c r="B77" s="10" t="s">
        <v>292</v>
      </c>
      <c r="C77" s="10" t="s">
        <v>1195</v>
      </c>
      <c r="D77" s="10" t="s">
        <v>75</v>
      </c>
      <c r="E77" s="10"/>
      <c r="F77" s="10"/>
      <c r="G77" s="10"/>
      <c r="H77" s="10">
        <v>5</v>
      </c>
      <c r="I77" s="10">
        <v>10</v>
      </c>
      <c r="J77" s="10">
        <f t="shared" si="2"/>
        <v>15</v>
      </c>
      <c r="K77" s="10">
        <f>Tabla8[[#This Row],[Curriculares Total]]+Tabla8[[#This Row],[Extracurriculares Total]]</f>
        <v>15</v>
      </c>
      <c r="L77" s="10">
        <v>246</v>
      </c>
      <c r="M77" s="28">
        <f>Tabla8[[#This Row],[Nº total estudantes 
en prácticas*]]/Tabla8[[#This Row],[Matrícula total
na titulación**]]</f>
        <v>6.097560975609756E-2</v>
      </c>
    </row>
    <row r="78" spans="1:13" x14ac:dyDescent="0.25">
      <c r="A78" s="10" t="s">
        <v>1198</v>
      </c>
      <c r="B78" s="10" t="s">
        <v>292</v>
      </c>
      <c r="C78" s="10" t="s">
        <v>1196</v>
      </c>
      <c r="D78" s="25" t="s">
        <v>64</v>
      </c>
      <c r="E78" s="10"/>
      <c r="F78" s="10"/>
      <c r="G78" s="10"/>
      <c r="H78" s="10">
        <v>4</v>
      </c>
      <c r="I78" s="10">
        <v>7</v>
      </c>
      <c r="J78" s="10">
        <f t="shared" si="2"/>
        <v>11</v>
      </c>
      <c r="K78" s="10">
        <f>Tabla8[[#This Row],[Curriculares Total]]+Tabla8[[#This Row],[Extracurriculares Total]]</f>
        <v>11</v>
      </c>
      <c r="L78" s="10">
        <v>20</v>
      </c>
      <c r="M78" s="28">
        <f>Tabla8[[#This Row],[Nº total estudantes 
en prácticas*]]/Tabla8[[#This Row],[Matrícula total
na titulación**]]</f>
        <v>0.55000000000000004</v>
      </c>
    </row>
    <row r="79" spans="1:13" x14ac:dyDescent="0.25">
      <c r="A79" s="10" t="s">
        <v>1198</v>
      </c>
      <c r="B79" s="10" t="s">
        <v>292</v>
      </c>
      <c r="C79" s="10" t="s">
        <v>1196</v>
      </c>
      <c r="D79" s="10" t="s">
        <v>546</v>
      </c>
      <c r="E79" s="10">
        <v>2</v>
      </c>
      <c r="F79" s="10">
        <v>1</v>
      </c>
      <c r="G79" s="10">
        <f t="shared" si="0"/>
        <v>3</v>
      </c>
      <c r="H79" s="10"/>
      <c r="I79" s="10"/>
      <c r="J79" s="10">
        <f t="shared" si="2"/>
        <v>0</v>
      </c>
      <c r="K79" s="10">
        <f>Tabla8[[#This Row],[Curriculares Total]]+Tabla8[[#This Row],[Extracurriculares Total]]</f>
        <v>3</v>
      </c>
      <c r="L79" s="10">
        <v>21</v>
      </c>
      <c r="M79" s="28">
        <f>Tabla8[[#This Row],[Nº total estudantes 
en prácticas*]]/Tabla8[[#This Row],[Matrícula total
na titulación**]]</f>
        <v>0.14285714285714285</v>
      </c>
    </row>
    <row r="80" spans="1:13" x14ac:dyDescent="0.25">
      <c r="A80" s="10" t="s">
        <v>1198</v>
      </c>
      <c r="B80" s="10" t="s">
        <v>292</v>
      </c>
      <c r="C80" s="10" t="s">
        <v>1196</v>
      </c>
      <c r="D80" s="10" t="s">
        <v>551</v>
      </c>
      <c r="E80" s="10">
        <v>1</v>
      </c>
      <c r="F80" s="10">
        <v>3</v>
      </c>
      <c r="G80" s="10">
        <f t="shared" si="0"/>
        <v>4</v>
      </c>
      <c r="H80" s="10"/>
      <c r="I80" s="10"/>
      <c r="J80" s="10">
        <f t="shared" si="2"/>
        <v>0</v>
      </c>
      <c r="K80" s="10">
        <f>Tabla8[[#This Row],[Curriculares Total]]+Tabla8[[#This Row],[Extracurriculares Total]]</f>
        <v>4</v>
      </c>
      <c r="L80" s="10">
        <v>50</v>
      </c>
      <c r="M80" s="28">
        <f>Tabla8[[#This Row],[Nº total estudantes 
en prácticas*]]/Tabla8[[#This Row],[Matrícula total
na titulación**]]</f>
        <v>0.08</v>
      </c>
    </row>
    <row r="81" spans="1:13" x14ac:dyDescent="0.25">
      <c r="A81" s="10" t="s">
        <v>1198</v>
      </c>
      <c r="B81" s="10" t="s">
        <v>378</v>
      </c>
      <c r="C81" s="10" t="s">
        <v>1195</v>
      </c>
      <c r="D81" s="10" t="s">
        <v>49</v>
      </c>
      <c r="E81" s="10">
        <v>1</v>
      </c>
      <c r="F81" s="10">
        <v>1</v>
      </c>
      <c r="G81" s="10">
        <f t="shared" si="0"/>
        <v>2</v>
      </c>
      <c r="H81" s="10">
        <v>39</v>
      </c>
      <c r="I81" s="10">
        <v>18</v>
      </c>
      <c r="J81" s="10">
        <f t="shared" si="2"/>
        <v>57</v>
      </c>
      <c r="K81" s="10">
        <f>Tabla8[[#This Row],[Curriculares Total]]+Tabla8[[#This Row],[Extracurriculares Total]]</f>
        <v>59</v>
      </c>
      <c r="L81" s="10">
        <v>498</v>
      </c>
      <c r="M81" s="28">
        <f>Tabla8[[#This Row],[Nº total estudantes 
en prácticas*]]/Tabla8[[#This Row],[Matrícula total
na titulación**]]</f>
        <v>0.11847389558232932</v>
      </c>
    </row>
    <row r="82" spans="1:13" x14ac:dyDescent="0.25">
      <c r="A82" s="10" t="s">
        <v>1198</v>
      </c>
      <c r="B82" s="10" t="s">
        <v>378</v>
      </c>
      <c r="C82" s="10" t="s">
        <v>1196</v>
      </c>
      <c r="D82" s="10" t="s">
        <v>66</v>
      </c>
      <c r="E82" s="10">
        <v>3</v>
      </c>
      <c r="F82" s="10"/>
      <c r="G82" s="10">
        <f t="shared" si="0"/>
        <v>3</v>
      </c>
      <c r="H82" s="10">
        <v>8</v>
      </c>
      <c r="I82" s="10">
        <v>1</v>
      </c>
      <c r="J82" s="10">
        <f t="shared" si="2"/>
        <v>9</v>
      </c>
      <c r="K82" s="10">
        <f>Tabla8[[#This Row],[Curriculares Total]]+Tabla8[[#This Row],[Extracurriculares Total]]</f>
        <v>12</v>
      </c>
      <c r="L82" s="10">
        <v>25</v>
      </c>
      <c r="M82" s="28">
        <f>Tabla8[[#This Row],[Nº total estudantes 
en prácticas*]]/Tabla8[[#This Row],[Matrícula total
na titulación**]]</f>
        <v>0.48</v>
      </c>
    </row>
    <row r="83" spans="1:13" x14ac:dyDescent="0.25">
      <c r="A83" s="10" t="s">
        <v>1198</v>
      </c>
      <c r="B83" s="10" t="s">
        <v>378</v>
      </c>
      <c r="C83" s="10" t="s">
        <v>1196</v>
      </c>
      <c r="D83" s="10" t="s">
        <v>541</v>
      </c>
      <c r="E83" s="10">
        <v>3</v>
      </c>
      <c r="F83" s="10">
        <v>1</v>
      </c>
      <c r="G83" s="10">
        <f t="shared" si="0"/>
        <v>4</v>
      </c>
      <c r="H83" s="10"/>
      <c r="I83" s="10"/>
      <c r="J83" s="10">
        <f t="shared" si="2"/>
        <v>0</v>
      </c>
      <c r="K83" s="10">
        <f>Tabla8[[#This Row],[Curriculares Total]]+Tabla8[[#This Row],[Extracurriculares Total]]</f>
        <v>4</v>
      </c>
      <c r="L83" s="10">
        <v>6</v>
      </c>
      <c r="M83" s="28">
        <f>Tabla8[[#This Row],[Nº total estudantes 
en prácticas*]]/Tabla8[[#This Row],[Matrícula total
na titulación**]]</f>
        <v>0.66666666666666663</v>
      </c>
    </row>
    <row r="84" spans="1:13" x14ac:dyDescent="0.25">
      <c r="A84" s="10" t="s">
        <v>1198</v>
      </c>
      <c r="B84" s="10" t="s">
        <v>378</v>
      </c>
      <c r="C84" s="10" t="s">
        <v>1196</v>
      </c>
      <c r="D84" s="25" t="s">
        <v>71</v>
      </c>
      <c r="E84" s="10"/>
      <c r="F84" s="10"/>
      <c r="G84" s="10"/>
      <c r="H84" s="10">
        <v>5</v>
      </c>
      <c r="I84" s="10">
        <v>4</v>
      </c>
      <c r="J84" s="10">
        <f t="shared" si="2"/>
        <v>9</v>
      </c>
      <c r="K84" s="10">
        <f>Tabla8[[#This Row],[Curriculares Total]]+Tabla8[[#This Row],[Extracurriculares Total]]</f>
        <v>9</v>
      </c>
      <c r="L84" s="10">
        <v>45</v>
      </c>
      <c r="M84" s="28">
        <f>Tabla8[[#This Row],[Nº total estudantes 
en prácticas*]]/Tabla8[[#This Row],[Matrícula total
na titulación**]]</f>
        <v>0.2</v>
      </c>
    </row>
    <row r="85" spans="1:13" x14ac:dyDescent="0.25">
      <c r="A85" s="10" t="s">
        <v>1198</v>
      </c>
      <c r="B85" s="10" t="s">
        <v>378</v>
      </c>
      <c r="C85" s="10" t="s">
        <v>1196</v>
      </c>
      <c r="D85" s="10" t="s">
        <v>553</v>
      </c>
      <c r="E85" s="10">
        <v>2</v>
      </c>
      <c r="F85" s="10"/>
      <c r="G85" s="10">
        <f t="shared" si="0"/>
        <v>2</v>
      </c>
      <c r="H85" s="10"/>
      <c r="I85" s="10"/>
      <c r="J85" s="10">
        <f t="shared" si="2"/>
        <v>0</v>
      </c>
      <c r="K85" s="10">
        <f>Tabla8[[#This Row],[Curriculares Total]]+Tabla8[[#This Row],[Extracurriculares Total]]</f>
        <v>2</v>
      </c>
      <c r="L85" s="10">
        <v>4</v>
      </c>
      <c r="M85" s="28">
        <f>Tabla8[[#This Row],[Nº total estudantes 
en prácticas*]]/Tabla8[[#This Row],[Matrícula total
na titulación**]]</f>
        <v>0.5</v>
      </c>
    </row>
    <row r="86" spans="1:13" x14ac:dyDescent="0.25">
      <c r="A86" s="10" t="s">
        <v>1198</v>
      </c>
      <c r="B86" s="10" t="s">
        <v>378</v>
      </c>
      <c r="C86" s="10" t="s">
        <v>1196</v>
      </c>
      <c r="D86" s="25" t="s">
        <v>90</v>
      </c>
      <c r="E86" s="10"/>
      <c r="F86" s="10"/>
      <c r="G86" s="10"/>
      <c r="H86" s="10">
        <v>1</v>
      </c>
      <c r="I86" s="10"/>
      <c r="J86" s="10">
        <f t="shared" si="2"/>
        <v>1</v>
      </c>
      <c r="K86" s="10">
        <f>Tabla8[[#This Row],[Curriculares Total]]+Tabla8[[#This Row],[Extracurriculares Total]]</f>
        <v>1</v>
      </c>
      <c r="L86" s="10">
        <v>17</v>
      </c>
      <c r="M86" s="28">
        <f>Tabla8[[#This Row],[Nº total estudantes 
en prácticas*]]/Tabla8[[#This Row],[Matrícula total
na titulación**]]</f>
        <v>5.8823529411764705E-2</v>
      </c>
    </row>
    <row r="87" spans="1:13" x14ac:dyDescent="0.25">
      <c r="A87" s="10" t="s">
        <v>1198</v>
      </c>
      <c r="B87" s="10" t="s">
        <v>403</v>
      </c>
      <c r="C87" s="10" t="s">
        <v>1195</v>
      </c>
      <c r="D87" s="10" t="s">
        <v>41</v>
      </c>
      <c r="E87" s="10">
        <v>7</v>
      </c>
      <c r="F87" s="10">
        <v>11</v>
      </c>
      <c r="G87" s="10">
        <f t="shared" si="0"/>
        <v>18</v>
      </c>
      <c r="H87" s="10">
        <v>8</v>
      </c>
      <c r="I87" s="10">
        <v>6</v>
      </c>
      <c r="J87" s="10">
        <f t="shared" si="2"/>
        <v>14</v>
      </c>
      <c r="K87" s="10">
        <f>Tabla8[[#This Row],[Curriculares Total]]+Tabla8[[#This Row],[Extracurriculares Total]]</f>
        <v>32</v>
      </c>
      <c r="L87" s="10">
        <v>329</v>
      </c>
      <c r="M87" s="28">
        <f>Tabla8[[#This Row],[Nº total estudantes 
en prácticas*]]/Tabla8[[#This Row],[Matrícula total
na titulación**]]</f>
        <v>9.7264437689969604E-2</v>
      </c>
    </row>
    <row r="88" spans="1:13" x14ac:dyDescent="0.25">
      <c r="A88" s="10" t="s">
        <v>1198</v>
      </c>
      <c r="B88" s="10" t="s">
        <v>403</v>
      </c>
      <c r="C88" s="10" t="s">
        <v>1196</v>
      </c>
      <c r="D88" s="10" t="s">
        <v>542</v>
      </c>
      <c r="E88" s="10">
        <v>1</v>
      </c>
      <c r="F88" s="10">
        <v>5</v>
      </c>
      <c r="G88" s="10">
        <f t="shared" si="0"/>
        <v>6</v>
      </c>
      <c r="H88" s="10"/>
      <c r="I88" s="10">
        <v>2</v>
      </c>
      <c r="J88" s="10">
        <f t="shared" si="2"/>
        <v>2</v>
      </c>
      <c r="K88" s="10">
        <f>Tabla8[[#This Row],[Curriculares Total]]+Tabla8[[#This Row],[Extracurriculares Total]]</f>
        <v>8</v>
      </c>
      <c r="L88" s="10">
        <v>46</v>
      </c>
      <c r="M88" s="28">
        <f>Tabla8[[#This Row],[Nº total estudantes 
en prácticas*]]/Tabla8[[#This Row],[Matrícula total
na titulación**]]</f>
        <v>0.17391304347826086</v>
      </c>
    </row>
    <row r="89" spans="1:13" x14ac:dyDescent="0.25">
      <c r="A89" s="10" t="s">
        <v>1198</v>
      </c>
      <c r="B89" s="10" t="s">
        <v>403</v>
      </c>
      <c r="C89" s="10" t="s">
        <v>1196</v>
      </c>
      <c r="D89" s="10" t="s">
        <v>543</v>
      </c>
      <c r="E89" s="10">
        <v>8</v>
      </c>
      <c r="F89" s="10">
        <v>11</v>
      </c>
      <c r="G89" s="10">
        <f t="shared" si="0"/>
        <v>19</v>
      </c>
      <c r="H89" s="10">
        <v>5</v>
      </c>
      <c r="I89" s="10">
        <v>6</v>
      </c>
      <c r="J89" s="10">
        <f t="shared" si="2"/>
        <v>11</v>
      </c>
      <c r="K89" s="10">
        <f>Tabla8[[#This Row],[Curriculares Total]]+Tabla8[[#This Row],[Extracurriculares Total]]</f>
        <v>30</v>
      </c>
      <c r="L89" s="10">
        <v>36</v>
      </c>
      <c r="M89" s="28">
        <f>Tabla8[[#This Row],[Nº total estudantes 
en prácticas*]]/Tabla8[[#This Row],[Matrícula total
na titulación**]]</f>
        <v>0.83333333333333337</v>
      </c>
    </row>
    <row r="90" spans="1:13" x14ac:dyDescent="0.25">
      <c r="A90" s="10" t="s">
        <v>1198</v>
      </c>
      <c r="B90" s="10" t="s">
        <v>403</v>
      </c>
      <c r="C90" s="10" t="s">
        <v>1196</v>
      </c>
      <c r="D90" s="10" t="s">
        <v>70</v>
      </c>
      <c r="E90" s="10">
        <v>2</v>
      </c>
      <c r="F90" s="10">
        <v>10</v>
      </c>
      <c r="G90" s="10">
        <f t="shared" ref="G90:G124" si="3">SUM(E90:F90)</f>
        <v>12</v>
      </c>
      <c r="H90" s="10"/>
      <c r="I90" s="10">
        <v>3</v>
      </c>
      <c r="J90" s="10">
        <f t="shared" si="2"/>
        <v>3</v>
      </c>
      <c r="K90" s="10">
        <f>Tabla8[[#This Row],[Curriculares Total]]+Tabla8[[#This Row],[Extracurriculares Total]]</f>
        <v>15</v>
      </c>
      <c r="L90" s="10">
        <v>32</v>
      </c>
      <c r="M90" s="28">
        <f>Tabla8[[#This Row],[Nº total estudantes 
en prácticas*]]/Tabla8[[#This Row],[Matrícula total
na titulación**]]</f>
        <v>0.46875</v>
      </c>
    </row>
    <row r="91" spans="1:13" x14ac:dyDescent="0.25">
      <c r="A91" s="10" t="s">
        <v>1198</v>
      </c>
      <c r="B91" s="10" t="s">
        <v>423</v>
      </c>
      <c r="C91" s="10" t="s">
        <v>1195</v>
      </c>
      <c r="D91" s="10" t="s">
        <v>43</v>
      </c>
      <c r="E91" s="10">
        <v>10</v>
      </c>
      <c r="F91" s="10">
        <v>13</v>
      </c>
      <c r="G91" s="10">
        <f t="shared" si="3"/>
        <v>23</v>
      </c>
      <c r="H91" s="10">
        <v>3</v>
      </c>
      <c r="I91" s="10">
        <v>2</v>
      </c>
      <c r="J91" s="10">
        <f t="shared" si="2"/>
        <v>5</v>
      </c>
      <c r="K91" s="10">
        <f>Tabla8[[#This Row],[Curriculares Total]]+Tabla8[[#This Row],[Extracurriculares Total]]</f>
        <v>28</v>
      </c>
      <c r="L91" s="10">
        <v>336</v>
      </c>
      <c r="M91" s="28">
        <f>Tabla8[[#This Row],[Nº total estudantes 
en prácticas*]]/Tabla8[[#This Row],[Matrícula total
na titulación**]]</f>
        <v>8.3333333333333329E-2</v>
      </c>
    </row>
    <row r="92" spans="1:13" x14ac:dyDescent="0.25">
      <c r="A92" s="10" t="s">
        <v>1198</v>
      </c>
      <c r="B92" s="10" t="s">
        <v>423</v>
      </c>
      <c r="C92" s="10" t="s">
        <v>1195</v>
      </c>
      <c r="D92" s="10" t="s">
        <v>61</v>
      </c>
      <c r="E92" s="10">
        <v>5</v>
      </c>
      <c r="F92" s="10">
        <v>15</v>
      </c>
      <c r="G92" s="10">
        <f t="shared" si="3"/>
        <v>20</v>
      </c>
      <c r="H92" s="10">
        <v>3</v>
      </c>
      <c r="I92" s="10">
        <v>5</v>
      </c>
      <c r="J92" s="10">
        <f t="shared" si="2"/>
        <v>8</v>
      </c>
      <c r="K92" s="10">
        <f>Tabla8[[#This Row],[Curriculares Total]]+Tabla8[[#This Row],[Extracurriculares Total]]</f>
        <v>28</v>
      </c>
      <c r="L92" s="10">
        <v>299</v>
      </c>
      <c r="M92" s="28">
        <f>Tabla8[[#This Row],[Nº total estudantes 
en prácticas*]]/Tabla8[[#This Row],[Matrícula total
na titulación**]]</f>
        <v>9.3645484949832769E-2</v>
      </c>
    </row>
    <row r="93" spans="1:13" x14ac:dyDescent="0.25">
      <c r="A93" s="10" t="s">
        <v>1198</v>
      </c>
      <c r="B93" s="10" t="s">
        <v>423</v>
      </c>
      <c r="C93" s="10" t="s">
        <v>1196</v>
      </c>
      <c r="D93" s="10" t="s">
        <v>535</v>
      </c>
      <c r="E93" s="10"/>
      <c r="F93" s="10">
        <v>1</v>
      </c>
      <c r="G93" s="10">
        <f t="shared" si="3"/>
        <v>1</v>
      </c>
      <c r="H93" s="10"/>
      <c r="I93" s="10"/>
      <c r="J93" s="10">
        <f t="shared" si="2"/>
        <v>0</v>
      </c>
      <c r="K93" s="10">
        <f>Tabla8[[#This Row],[Curriculares Total]]+Tabla8[[#This Row],[Extracurriculares Total]]</f>
        <v>1</v>
      </c>
      <c r="L93" s="10">
        <v>1</v>
      </c>
      <c r="M93" s="28">
        <f>Tabla8[[#This Row],[Nº total estudantes 
en prácticas*]]/Tabla8[[#This Row],[Matrícula total
na titulación**]]</f>
        <v>1</v>
      </c>
    </row>
    <row r="94" spans="1:13" x14ac:dyDescent="0.25">
      <c r="A94" s="10" t="s">
        <v>1198</v>
      </c>
      <c r="B94" s="10" t="s">
        <v>423</v>
      </c>
      <c r="C94" s="10" t="s">
        <v>1196</v>
      </c>
      <c r="D94" s="10" t="s">
        <v>538</v>
      </c>
      <c r="E94" s="10">
        <v>21</v>
      </c>
      <c r="F94" s="10">
        <v>33</v>
      </c>
      <c r="G94" s="10">
        <f t="shared" si="3"/>
        <v>54</v>
      </c>
      <c r="H94" s="10">
        <v>2</v>
      </c>
      <c r="I94" s="10">
        <v>3</v>
      </c>
      <c r="J94" s="10">
        <f t="shared" si="2"/>
        <v>5</v>
      </c>
      <c r="K94" s="10">
        <f>Tabla8[[#This Row],[Curriculares Total]]+Tabla8[[#This Row],[Extracurriculares Total]]</f>
        <v>59</v>
      </c>
      <c r="L94" s="10">
        <v>57</v>
      </c>
      <c r="M94" s="28">
        <f>Tabla8[[#This Row],[Nº total estudantes 
en prácticas*]]/Tabla8[[#This Row],[Matrícula total
na titulación**]]</f>
        <v>1.0350877192982457</v>
      </c>
    </row>
    <row r="95" spans="1:13" x14ac:dyDescent="0.25">
      <c r="A95" s="10" t="s">
        <v>1198</v>
      </c>
      <c r="B95" s="10" t="s">
        <v>423</v>
      </c>
      <c r="C95" s="10" t="s">
        <v>1196</v>
      </c>
      <c r="D95" s="10" t="s">
        <v>96</v>
      </c>
      <c r="E95" s="10">
        <v>3</v>
      </c>
      <c r="F95" s="10">
        <v>8</v>
      </c>
      <c r="G95" s="10">
        <f t="shared" si="3"/>
        <v>11</v>
      </c>
      <c r="H95" s="10"/>
      <c r="I95" s="10">
        <v>1</v>
      </c>
      <c r="J95" s="10">
        <f t="shared" si="2"/>
        <v>1</v>
      </c>
      <c r="K95" s="10">
        <f>Tabla8[[#This Row],[Curriculares Total]]+Tabla8[[#This Row],[Extracurriculares Total]]</f>
        <v>12</v>
      </c>
      <c r="L95" s="10">
        <v>44</v>
      </c>
      <c r="M95" s="28">
        <f>Tabla8[[#This Row],[Nº total estudantes 
en prácticas*]]/Tabla8[[#This Row],[Matrícula total
na titulación**]]</f>
        <v>0.27272727272727271</v>
      </c>
    </row>
    <row r="96" spans="1:13" x14ac:dyDescent="0.25">
      <c r="A96" s="10" t="s">
        <v>1198</v>
      </c>
      <c r="B96" s="10" t="s">
        <v>438</v>
      </c>
      <c r="C96" s="10" t="s">
        <v>1195</v>
      </c>
      <c r="D96" s="10" t="s">
        <v>48</v>
      </c>
      <c r="E96" s="10"/>
      <c r="F96" s="10"/>
      <c r="G96" s="10"/>
      <c r="H96" s="10">
        <v>6</v>
      </c>
      <c r="I96" s="10">
        <v>5</v>
      </c>
      <c r="J96" s="10">
        <f t="shared" si="2"/>
        <v>11</v>
      </c>
      <c r="K96" s="10">
        <f>Tabla8[[#This Row],[Curriculares Total]]+Tabla8[[#This Row],[Extracurriculares Total]]</f>
        <v>11</v>
      </c>
      <c r="L96" s="10">
        <v>202</v>
      </c>
      <c r="M96" s="28">
        <f>Tabla8[[#This Row],[Nº total estudantes 
en prácticas*]]/Tabla8[[#This Row],[Matrícula total
na titulación**]]</f>
        <v>5.4455445544554455E-2</v>
      </c>
    </row>
    <row r="97" spans="1:13" x14ac:dyDescent="0.25">
      <c r="A97" s="10" t="s">
        <v>1198</v>
      </c>
      <c r="B97" s="10" t="s">
        <v>438</v>
      </c>
      <c r="C97" s="10" t="s">
        <v>1195</v>
      </c>
      <c r="D97" s="10" t="s">
        <v>50</v>
      </c>
      <c r="E97" s="10"/>
      <c r="F97" s="10"/>
      <c r="G97" s="10"/>
      <c r="H97" s="10">
        <v>1</v>
      </c>
      <c r="I97" s="10"/>
      <c r="J97" s="10">
        <f t="shared" si="2"/>
        <v>1</v>
      </c>
      <c r="K97" s="10">
        <f>Tabla8[[#This Row],[Curriculares Total]]+Tabla8[[#This Row],[Extracurriculares Total]]</f>
        <v>1</v>
      </c>
      <c r="L97" s="10">
        <v>67</v>
      </c>
      <c r="M97" s="28">
        <f>Tabla8[[#This Row],[Nº total estudantes 
en prácticas*]]/Tabla8[[#This Row],[Matrícula total
na titulación**]]</f>
        <v>1.4925373134328358E-2</v>
      </c>
    </row>
    <row r="98" spans="1:13" x14ac:dyDescent="0.25">
      <c r="A98" s="10" t="s">
        <v>1198</v>
      </c>
      <c r="B98" s="10" t="s">
        <v>438</v>
      </c>
      <c r="C98" s="10" t="s">
        <v>1196</v>
      </c>
      <c r="D98" s="25" t="s">
        <v>87</v>
      </c>
      <c r="E98" s="10"/>
      <c r="F98" s="10"/>
      <c r="G98" s="10"/>
      <c r="H98" s="10"/>
      <c r="I98" s="10">
        <v>2</v>
      </c>
      <c r="J98" s="10">
        <f t="shared" si="2"/>
        <v>2</v>
      </c>
      <c r="K98" s="10">
        <f>Tabla8[[#This Row],[Curriculares Total]]+Tabla8[[#This Row],[Extracurriculares Total]]</f>
        <v>2</v>
      </c>
      <c r="L98" s="10">
        <v>19</v>
      </c>
      <c r="M98" s="28">
        <f>Tabla8[[#This Row],[Nº total estudantes 
en prácticas*]]/Tabla8[[#This Row],[Matrícula total
na titulación**]]</f>
        <v>0.10526315789473684</v>
      </c>
    </row>
    <row r="99" spans="1:13" x14ac:dyDescent="0.25">
      <c r="A99" s="10" t="s">
        <v>1198</v>
      </c>
      <c r="B99" s="10" t="s">
        <v>438</v>
      </c>
      <c r="C99" s="10" t="s">
        <v>1196</v>
      </c>
      <c r="D99" s="10" t="s">
        <v>562</v>
      </c>
      <c r="E99" s="10"/>
      <c r="F99" s="10">
        <v>2</v>
      </c>
      <c r="G99" s="10">
        <f t="shared" si="3"/>
        <v>2</v>
      </c>
      <c r="H99" s="10"/>
      <c r="I99" s="10"/>
      <c r="J99" s="10">
        <f t="shared" si="2"/>
        <v>0</v>
      </c>
      <c r="K99" s="10">
        <f>Tabla8[[#This Row],[Curriculares Total]]+Tabla8[[#This Row],[Extracurriculares Total]]</f>
        <v>2</v>
      </c>
      <c r="L99" s="10">
        <v>9</v>
      </c>
      <c r="M99" s="28">
        <f>Tabla8[[#This Row],[Nº total estudantes 
en prácticas*]]/Tabla8[[#This Row],[Matrícula total
na titulación**]]</f>
        <v>0.22222222222222221</v>
      </c>
    </row>
    <row r="100" spans="1:13" x14ac:dyDescent="0.25">
      <c r="A100" s="10" t="s">
        <v>1198</v>
      </c>
      <c r="B100" s="10" t="s">
        <v>452</v>
      </c>
      <c r="C100" s="10" t="s">
        <v>1195</v>
      </c>
      <c r="D100" s="10" t="s">
        <v>40</v>
      </c>
      <c r="E100" s="10">
        <v>8</v>
      </c>
      <c r="F100" s="10">
        <v>11</v>
      </c>
      <c r="G100" s="10">
        <f t="shared" si="3"/>
        <v>19</v>
      </c>
      <c r="H100" s="10">
        <v>1</v>
      </c>
      <c r="I100" s="10">
        <v>1</v>
      </c>
      <c r="J100" s="10">
        <f t="shared" si="2"/>
        <v>2</v>
      </c>
      <c r="K100" s="10">
        <f>Tabla8[[#This Row],[Curriculares Total]]+Tabla8[[#This Row],[Extracurriculares Total]]</f>
        <v>21</v>
      </c>
      <c r="L100" s="10">
        <v>303</v>
      </c>
      <c r="M100" s="28">
        <f>Tabla8[[#This Row],[Nº total estudantes 
en prácticas*]]/Tabla8[[#This Row],[Matrícula total
na titulación**]]</f>
        <v>6.9306930693069313E-2</v>
      </c>
    </row>
    <row r="101" spans="1:13" x14ac:dyDescent="0.25">
      <c r="A101" s="10" t="s">
        <v>1198</v>
      </c>
      <c r="B101" s="10" t="s">
        <v>452</v>
      </c>
      <c r="C101" s="10" t="s">
        <v>1196</v>
      </c>
      <c r="D101" s="25" t="s">
        <v>93</v>
      </c>
      <c r="E101" s="10"/>
      <c r="F101" s="10"/>
      <c r="G101" s="10"/>
      <c r="H101" s="10"/>
      <c r="I101" s="10">
        <v>1</v>
      </c>
      <c r="J101" s="10">
        <f t="shared" si="2"/>
        <v>1</v>
      </c>
      <c r="K101" s="10">
        <f>Tabla8[[#This Row],[Curriculares Total]]+Tabla8[[#This Row],[Extracurriculares Total]]</f>
        <v>1</v>
      </c>
      <c r="L101" s="10">
        <v>6</v>
      </c>
      <c r="M101" s="28">
        <f>Tabla8[[#This Row],[Nº total estudantes 
en prácticas*]]/Tabla8[[#This Row],[Matrícula total
na titulación**]]</f>
        <v>0.16666666666666666</v>
      </c>
    </row>
    <row r="102" spans="1:13" x14ac:dyDescent="0.25">
      <c r="A102" s="10" t="s">
        <v>1198</v>
      </c>
      <c r="B102" s="10" t="s">
        <v>456</v>
      </c>
      <c r="C102" s="10" t="s">
        <v>1195</v>
      </c>
      <c r="D102" s="10" t="s">
        <v>60</v>
      </c>
      <c r="E102" s="10">
        <v>5</v>
      </c>
      <c r="F102" s="10">
        <v>4</v>
      </c>
      <c r="G102" s="10">
        <f t="shared" si="3"/>
        <v>9</v>
      </c>
      <c r="H102" s="10"/>
      <c r="I102" s="10">
        <v>2</v>
      </c>
      <c r="J102" s="10">
        <f t="shared" si="2"/>
        <v>2</v>
      </c>
      <c r="K102" s="10">
        <f>Tabla8[[#This Row],[Curriculares Total]]+Tabla8[[#This Row],[Extracurriculares Total]]</f>
        <v>11</v>
      </c>
      <c r="L102" s="10">
        <v>251</v>
      </c>
      <c r="M102" s="28">
        <f>Tabla8[[#This Row],[Nº total estudantes 
en prácticas*]]/Tabla8[[#This Row],[Matrícula total
na titulación**]]</f>
        <v>4.3824701195219126E-2</v>
      </c>
    </row>
    <row r="103" spans="1:13" x14ac:dyDescent="0.25">
      <c r="A103" s="10" t="s">
        <v>1198</v>
      </c>
      <c r="B103" s="10" t="s">
        <v>456</v>
      </c>
      <c r="C103" s="10" t="s">
        <v>1196</v>
      </c>
      <c r="D103" s="25" t="s">
        <v>89</v>
      </c>
      <c r="E103" s="10"/>
      <c r="F103" s="10"/>
      <c r="G103" s="10"/>
      <c r="H103" s="10"/>
      <c r="I103" s="10">
        <v>1</v>
      </c>
      <c r="J103" s="10">
        <f t="shared" si="2"/>
        <v>1</v>
      </c>
      <c r="K103" s="10">
        <f>Tabla8[[#This Row],[Curriculares Total]]+Tabla8[[#This Row],[Extracurriculares Total]]</f>
        <v>1</v>
      </c>
      <c r="L103" s="10">
        <v>16</v>
      </c>
      <c r="M103" s="28">
        <f>Tabla8[[#This Row],[Nº total estudantes 
en prácticas*]]/Tabla8[[#This Row],[Matrícula total
na titulación**]]</f>
        <v>6.25E-2</v>
      </c>
    </row>
    <row r="104" spans="1:13" x14ac:dyDescent="0.25">
      <c r="A104" s="10" t="s">
        <v>1198</v>
      </c>
      <c r="B104" s="10" t="s">
        <v>459</v>
      </c>
      <c r="C104" s="10" t="s">
        <v>1195</v>
      </c>
      <c r="D104" s="10" t="s">
        <v>47</v>
      </c>
      <c r="E104" s="10">
        <v>4</v>
      </c>
      <c r="F104" s="10">
        <v>6</v>
      </c>
      <c r="G104" s="10">
        <f t="shared" si="3"/>
        <v>10</v>
      </c>
      <c r="H104" s="10"/>
      <c r="I104" s="10">
        <v>5</v>
      </c>
      <c r="J104" s="10">
        <f t="shared" si="2"/>
        <v>5</v>
      </c>
      <c r="K104" s="10">
        <f>Tabla8[[#This Row],[Curriculares Total]]+Tabla8[[#This Row],[Extracurriculares Total]]</f>
        <v>15</v>
      </c>
      <c r="L104" s="10">
        <v>208</v>
      </c>
      <c r="M104" s="28">
        <f>Tabla8[[#This Row],[Nº total estudantes 
en prácticas*]]/Tabla8[[#This Row],[Matrícula total
na titulación**]]</f>
        <v>7.2115384615384609E-2</v>
      </c>
    </row>
    <row r="105" spans="1:13" x14ac:dyDescent="0.25">
      <c r="A105" s="10" t="s">
        <v>1198</v>
      </c>
      <c r="B105" s="10" t="s">
        <v>459</v>
      </c>
      <c r="C105" s="10" t="s">
        <v>1195</v>
      </c>
      <c r="D105" s="10" t="s">
        <v>51</v>
      </c>
      <c r="E105" s="10">
        <v>2</v>
      </c>
      <c r="F105" s="10"/>
      <c r="G105" s="10">
        <f t="shared" si="3"/>
        <v>2</v>
      </c>
      <c r="H105" s="10">
        <v>6</v>
      </c>
      <c r="I105" s="10">
        <v>1</v>
      </c>
      <c r="J105" s="10">
        <f t="shared" si="2"/>
        <v>7</v>
      </c>
      <c r="K105" s="10">
        <f>Tabla8[[#This Row],[Curriculares Total]]+Tabla8[[#This Row],[Extracurriculares Total]]</f>
        <v>9</v>
      </c>
      <c r="L105" s="10">
        <v>176</v>
      </c>
      <c r="M105" s="28">
        <f>Tabla8[[#This Row],[Nº total estudantes 
en prácticas*]]/Tabla8[[#This Row],[Matrícula total
na titulación**]]</f>
        <v>5.113636363636364E-2</v>
      </c>
    </row>
    <row r="106" spans="1:13" x14ac:dyDescent="0.25">
      <c r="A106" s="10" t="s">
        <v>1198</v>
      </c>
      <c r="B106" s="10" t="s">
        <v>459</v>
      </c>
      <c r="C106" s="10" t="s">
        <v>1195</v>
      </c>
      <c r="D106" s="10" t="s">
        <v>52</v>
      </c>
      <c r="E106" s="10">
        <v>19</v>
      </c>
      <c r="F106" s="10">
        <v>6</v>
      </c>
      <c r="G106" s="10">
        <f t="shared" si="3"/>
        <v>25</v>
      </c>
      <c r="H106" s="10">
        <v>8</v>
      </c>
      <c r="I106" s="10"/>
      <c r="J106" s="10">
        <f t="shared" si="2"/>
        <v>8</v>
      </c>
      <c r="K106" s="10">
        <f>Tabla8[[#This Row],[Curriculares Total]]+Tabla8[[#This Row],[Extracurriculares Total]]</f>
        <v>33</v>
      </c>
      <c r="L106" s="10">
        <v>413</v>
      </c>
      <c r="M106" s="28">
        <f>Tabla8[[#This Row],[Nº total estudantes 
en prácticas*]]/Tabla8[[#This Row],[Matrícula total
na titulación**]]</f>
        <v>7.990314769975787E-2</v>
      </c>
    </row>
    <row r="107" spans="1:13" x14ac:dyDescent="0.25">
      <c r="A107" s="10" t="s">
        <v>1198</v>
      </c>
      <c r="B107" s="10" t="s">
        <v>459</v>
      </c>
      <c r="C107" s="10" t="s">
        <v>1195</v>
      </c>
      <c r="D107" s="10" t="s">
        <v>53</v>
      </c>
      <c r="E107" s="10">
        <v>8</v>
      </c>
      <c r="F107" s="10">
        <v>9</v>
      </c>
      <c r="G107" s="10">
        <f t="shared" si="3"/>
        <v>17</v>
      </c>
      <c r="H107" s="10">
        <v>7</v>
      </c>
      <c r="I107" s="10">
        <v>10</v>
      </c>
      <c r="J107" s="10">
        <f t="shared" si="2"/>
        <v>17</v>
      </c>
      <c r="K107" s="10">
        <f>Tabla8[[#This Row],[Curriculares Total]]+Tabla8[[#This Row],[Extracurriculares Total]]</f>
        <v>34</v>
      </c>
      <c r="L107" s="10">
        <v>341</v>
      </c>
      <c r="M107" s="28">
        <f>Tabla8[[#This Row],[Nº total estudantes 
en prácticas*]]/Tabla8[[#This Row],[Matrícula total
na titulación**]]</f>
        <v>9.9706744868035185E-2</v>
      </c>
    </row>
    <row r="108" spans="1:13" x14ac:dyDescent="0.25">
      <c r="A108" s="10" t="s">
        <v>1198</v>
      </c>
      <c r="B108" s="10" t="s">
        <v>459</v>
      </c>
      <c r="C108" s="10" t="s">
        <v>1195</v>
      </c>
      <c r="D108" s="10" t="s">
        <v>54</v>
      </c>
      <c r="E108" s="10">
        <v>1</v>
      </c>
      <c r="F108" s="10">
        <v>5</v>
      </c>
      <c r="G108" s="10">
        <f t="shared" si="3"/>
        <v>6</v>
      </c>
      <c r="H108" s="10">
        <v>1</v>
      </c>
      <c r="I108" s="10">
        <v>1</v>
      </c>
      <c r="J108" s="10">
        <f t="shared" si="2"/>
        <v>2</v>
      </c>
      <c r="K108" s="10">
        <f>Tabla8[[#This Row],[Curriculares Total]]+Tabla8[[#This Row],[Extracurriculares Total]]</f>
        <v>8</v>
      </c>
      <c r="L108" s="10">
        <v>178</v>
      </c>
      <c r="M108" s="28">
        <f>Tabla8[[#This Row],[Nº total estudantes 
en prácticas*]]/Tabla8[[#This Row],[Matrícula total
na titulación**]]</f>
        <v>4.49438202247191E-2</v>
      </c>
    </row>
    <row r="109" spans="1:13" x14ac:dyDescent="0.25">
      <c r="A109" s="10" t="s">
        <v>1198</v>
      </c>
      <c r="B109" s="10" t="s">
        <v>459</v>
      </c>
      <c r="C109" s="10" t="s">
        <v>1195</v>
      </c>
      <c r="D109" s="10" t="s">
        <v>55</v>
      </c>
      <c r="E109" s="10">
        <v>10</v>
      </c>
      <c r="F109" s="10"/>
      <c r="G109" s="10">
        <f t="shared" si="3"/>
        <v>10</v>
      </c>
      <c r="H109" s="10">
        <v>10</v>
      </c>
      <c r="I109" s="10">
        <v>3</v>
      </c>
      <c r="J109" s="10">
        <f t="shared" si="2"/>
        <v>13</v>
      </c>
      <c r="K109" s="10">
        <f>Tabla8[[#This Row],[Curriculares Total]]+Tabla8[[#This Row],[Extracurriculares Total]]</f>
        <v>23</v>
      </c>
      <c r="L109" s="10">
        <v>275</v>
      </c>
      <c r="M109" s="28">
        <f>Tabla8[[#This Row],[Nº total estudantes 
en prácticas*]]/Tabla8[[#This Row],[Matrícula total
na titulación**]]</f>
        <v>8.3636363636363634E-2</v>
      </c>
    </row>
    <row r="110" spans="1:13" x14ac:dyDescent="0.25">
      <c r="A110" s="10" t="s">
        <v>1198</v>
      </c>
      <c r="B110" s="10" t="s">
        <v>459</v>
      </c>
      <c r="C110" s="10" t="s">
        <v>1195</v>
      </c>
      <c r="D110" s="10" t="s">
        <v>57</v>
      </c>
      <c r="E110" s="10">
        <v>14</v>
      </c>
      <c r="F110" s="10">
        <v>1</v>
      </c>
      <c r="G110" s="10">
        <f t="shared" si="3"/>
        <v>15</v>
      </c>
      <c r="H110" s="10">
        <v>12</v>
      </c>
      <c r="I110" s="10">
        <v>6</v>
      </c>
      <c r="J110" s="10">
        <f t="shared" si="2"/>
        <v>18</v>
      </c>
      <c r="K110" s="10">
        <f>Tabla8[[#This Row],[Curriculares Total]]+Tabla8[[#This Row],[Extracurriculares Total]]</f>
        <v>33</v>
      </c>
      <c r="L110" s="10">
        <v>629</v>
      </c>
      <c r="M110" s="28">
        <f>Tabla8[[#This Row],[Nº total estudantes 
en prácticas*]]/Tabla8[[#This Row],[Matrícula total
na titulación**]]</f>
        <v>5.246422893481717E-2</v>
      </c>
    </row>
    <row r="111" spans="1:13" x14ac:dyDescent="0.25">
      <c r="A111" s="10" t="s">
        <v>1198</v>
      </c>
      <c r="B111" s="10" t="s">
        <v>459</v>
      </c>
      <c r="C111" s="10" t="s">
        <v>1195</v>
      </c>
      <c r="D111" s="10" t="s">
        <v>97</v>
      </c>
      <c r="E111" s="10">
        <v>1</v>
      </c>
      <c r="F111" s="10">
        <v>1</v>
      </c>
      <c r="G111" s="10">
        <f t="shared" si="3"/>
        <v>2</v>
      </c>
      <c r="H111" s="10"/>
      <c r="I111" s="10">
        <v>1</v>
      </c>
      <c r="J111" s="10">
        <f t="shared" si="2"/>
        <v>1</v>
      </c>
      <c r="K111" s="10">
        <f>Tabla8[[#This Row],[Curriculares Total]]+Tabla8[[#This Row],[Extracurriculares Total]]</f>
        <v>3</v>
      </c>
      <c r="L111" s="10">
        <v>33</v>
      </c>
      <c r="M111" s="28">
        <f>Tabla8[[#This Row],[Nº total estudantes 
en prácticas*]]/Tabla8[[#This Row],[Matrícula total
na titulación**]]</f>
        <v>9.0909090909090912E-2</v>
      </c>
    </row>
    <row r="112" spans="1:13" x14ac:dyDescent="0.25">
      <c r="A112" s="10" t="s">
        <v>1198</v>
      </c>
      <c r="B112" s="10" t="s">
        <v>459</v>
      </c>
      <c r="C112" s="10" t="s">
        <v>1195</v>
      </c>
      <c r="D112" s="10" t="s">
        <v>76</v>
      </c>
      <c r="E112" s="10">
        <v>1</v>
      </c>
      <c r="F112" s="10"/>
      <c r="G112" s="10">
        <f t="shared" si="3"/>
        <v>1</v>
      </c>
      <c r="H112" s="10"/>
      <c r="I112" s="10">
        <v>1</v>
      </c>
      <c r="J112" s="10">
        <f t="shared" si="2"/>
        <v>1</v>
      </c>
      <c r="K112" s="10">
        <f>Tabla8[[#This Row],[Curriculares Total]]+Tabla8[[#This Row],[Extracurriculares Total]]</f>
        <v>2</v>
      </c>
      <c r="L112" s="10">
        <v>29</v>
      </c>
      <c r="M112" s="28">
        <f>Tabla8[[#This Row],[Nº total estudantes 
en prácticas*]]/Tabla8[[#This Row],[Matrícula total
na titulación**]]</f>
        <v>6.8965517241379309E-2</v>
      </c>
    </row>
    <row r="113" spans="1:13" x14ac:dyDescent="0.25">
      <c r="A113" s="10" t="s">
        <v>1198</v>
      </c>
      <c r="B113" s="10" t="s">
        <v>459</v>
      </c>
      <c r="C113" s="10" t="s">
        <v>1195</v>
      </c>
      <c r="D113" s="10" t="s">
        <v>77</v>
      </c>
      <c r="E113" s="10">
        <v>2</v>
      </c>
      <c r="F113" s="10"/>
      <c r="G113" s="10">
        <f t="shared" si="3"/>
        <v>2</v>
      </c>
      <c r="H113" s="10">
        <v>2</v>
      </c>
      <c r="I113" s="10">
        <v>1</v>
      </c>
      <c r="J113" s="10">
        <f t="shared" si="2"/>
        <v>3</v>
      </c>
      <c r="K113" s="10">
        <f>Tabla8[[#This Row],[Curriculares Total]]+Tabla8[[#This Row],[Extracurriculares Total]]</f>
        <v>5</v>
      </c>
      <c r="L113" s="10">
        <v>55</v>
      </c>
      <c r="M113" s="28">
        <f>Tabla8[[#This Row],[Nº total estudantes 
en prácticas*]]/Tabla8[[#This Row],[Matrícula total
na titulación**]]</f>
        <v>9.0909090909090912E-2</v>
      </c>
    </row>
    <row r="114" spans="1:13" x14ac:dyDescent="0.25">
      <c r="A114" s="10" t="s">
        <v>1198</v>
      </c>
      <c r="B114" s="10" t="s">
        <v>459</v>
      </c>
      <c r="C114" s="10" t="s">
        <v>1196</v>
      </c>
      <c r="D114" s="10" t="s">
        <v>547</v>
      </c>
      <c r="E114" s="10">
        <v>3</v>
      </c>
      <c r="F114" s="10"/>
      <c r="G114" s="10">
        <f t="shared" si="3"/>
        <v>3</v>
      </c>
      <c r="H114" s="10"/>
      <c r="I114" s="10"/>
      <c r="J114" s="10">
        <f t="shared" si="2"/>
        <v>0</v>
      </c>
      <c r="K114" s="10">
        <f>Tabla8[[#This Row],[Curriculares Total]]+Tabla8[[#This Row],[Extracurriculares Total]]</f>
        <v>3</v>
      </c>
      <c r="L114" s="10">
        <v>31</v>
      </c>
      <c r="M114" s="28">
        <f>Tabla8[[#This Row],[Nº total estudantes 
en prácticas*]]/Tabla8[[#This Row],[Matrícula total
na titulación**]]</f>
        <v>9.6774193548387094E-2</v>
      </c>
    </row>
    <row r="115" spans="1:13" x14ac:dyDescent="0.25">
      <c r="A115" s="10" t="s">
        <v>1198</v>
      </c>
      <c r="B115" s="10" t="s">
        <v>459</v>
      </c>
      <c r="C115" s="10" t="s">
        <v>1196</v>
      </c>
      <c r="D115" s="10" t="s">
        <v>86</v>
      </c>
      <c r="E115" s="10">
        <v>2</v>
      </c>
      <c r="F115" s="10">
        <v>2</v>
      </c>
      <c r="G115" s="10">
        <f t="shared" si="3"/>
        <v>4</v>
      </c>
      <c r="H115" s="10"/>
      <c r="I115" s="10">
        <v>1</v>
      </c>
      <c r="J115" s="10">
        <f t="shared" si="2"/>
        <v>1</v>
      </c>
      <c r="K115" s="10">
        <f>Tabla8[[#This Row],[Curriculares Total]]+Tabla8[[#This Row],[Extracurriculares Total]]</f>
        <v>5</v>
      </c>
      <c r="L115" s="10">
        <v>19</v>
      </c>
      <c r="M115" s="28">
        <f>Tabla8[[#This Row],[Nº total estudantes 
en prácticas*]]/Tabla8[[#This Row],[Matrícula total
na titulación**]]</f>
        <v>0.26315789473684209</v>
      </c>
    </row>
    <row r="116" spans="1:13" x14ac:dyDescent="0.25">
      <c r="A116" s="10" t="s">
        <v>1198</v>
      </c>
      <c r="B116" s="10" t="s">
        <v>459</v>
      </c>
      <c r="C116" s="10" t="s">
        <v>1196</v>
      </c>
      <c r="D116" s="10" t="s">
        <v>548</v>
      </c>
      <c r="E116" s="10">
        <v>1</v>
      </c>
      <c r="F116" s="10">
        <v>1</v>
      </c>
      <c r="G116" s="10">
        <f t="shared" si="3"/>
        <v>2</v>
      </c>
      <c r="H116" s="10"/>
      <c r="I116" s="10"/>
      <c r="J116" s="10">
        <f t="shared" si="2"/>
        <v>0</v>
      </c>
      <c r="K116" s="10">
        <f>Tabla8[[#This Row],[Curriculares Total]]+Tabla8[[#This Row],[Extracurriculares Total]]</f>
        <v>2</v>
      </c>
      <c r="L116" s="10">
        <v>27</v>
      </c>
      <c r="M116" s="28">
        <f>Tabla8[[#This Row],[Nº total estudantes 
en prácticas*]]/Tabla8[[#This Row],[Matrícula total
na titulación**]]</f>
        <v>7.407407407407407E-2</v>
      </c>
    </row>
    <row r="117" spans="1:13" x14ac:dyDescent="0.25">
      <c r="A117" s="10" t="s">
        <v>1198</v>
      </c>
      <c r="B117" s="10" t="s">
        <v>459</v>
      </c>
      <c r="C117" s="10" t="s">
        <v>1196</v>
      </c>
      <c r="D117" s="25" t="s">
        <v>72</v>
      </c>
      <c r="E117" s="10"/>
      <c r="F117" s="10"/>
      <c r="G117" s="10"/>
      <c r="H117" s="10">
        <v>1</v>
      </c>
      <c r="I117" s="10"/>
      <c r="J117" s="10">
        <f t="shared" si="2"/>
        <v>1</v>
      </c>
      <c r="K117" s="10">
        <f>Tabla8[[#This Row],[Curriculares Total]]+Tabla8[[#This Row],[Extracurriculares Total]]</f>
        <v>1</v>
      </c>
      <c r="L117" s="10">
        <v>75</v>
      </c>
      <c r="M117" s="28">
        <f>Tabla8[[#This Row],[Nº total estudantes 
en prácticas*]]/Tabla8[[#This Row],[Matrícula total
na titulación**]]</f>
        <v>1.3333333333333334E-2</v>
      </c>
    </row>
    <row r="118" spans="1:13" x14ac:dyDescent="0.25">
      <c r="A118" s="10" t="s">
        <v>1198</v>
      </c>
      <c r="B118" s="10" t="s">
        <v>459</v>
      </c>
      <c r="C118" s="10" t="s">
        <v>1196</v>
      </c>
      <c r="D118" s="10" t="s">
        <v>91</v>
      </c>
      <c r="E118" s="10">
        <v>4</v>
      </c>
      <c r="F118" s="10"/>
      <c r="G118" s="10">
        <f t="shared" si="3"/>
        <v>4</v>
      </c>
      <c r="H118" s="10">
        <v>1</v>
      </c>
      <c r="I118" s="10"/>
      <c r="J118" s="10">
        <f t="shared" si="2"/>
        <v>1</v>
      </c>
      <c r="K118" s="10">
        <f>Tabla8[[#This Row],[Curriculares Total]]+Tabla8[[#This Row],[Extracurriculares Total]]</f>
        <v>5</v>
      </c>
      <c r="L118" s="10">
        <v>53</v>
      </c>
      <c r="M118" s="28">
        <f>Tabla8[[#This Row],[Nº total estudantes 
en prácticas*]]/Tabla8[[#This Row],[Matrícula total
na titulación**]]</f>
        <v>9.4339622641509441E-2</v>
      </c>
    </row>
    <row r="119" spans="1:13" x14ac:dyDescent="0.25">
      <c r="A119" s="10" t="s">
        <v>1198</v>
      </c>
      <c r="B119" s="10" t="s">
        <v>459</v>
      </c>
      <c r="C119" s="10" t="s">
        <v>1196</v>
      </c>
      <c r="D119" s="10" t="s">
        <v>74</v>
      </c>
      <c r="E119" s="10">
        <v>3</v>
      </c>
      <c r="F119" s="10">
        <v>19</v>
      </c>
      <c r="G119" s="10">
        <f t="shared" si="3"/>
        <v>22</v>
      </c>
      <c r="H119" s="10">
        <v>1</v>
      </c>
      <c r="I119" s="10">
        <v>2</v>
      </c>
      <c r="J119" s="10">
        <f t="shared" si="2"/>
        <v>3</v>
      </c>
      <c r="K119" s="10">
        <f>Tabla8[[#This Row],[Curriculares Total]]+Tabla8[[#This Row],[Extracurriculares Total]]</f>
        <v>25</v>
      </c>
      <c r="L119" s="10">
        <v>56</v>
      </c>
      <c r="M119" s="28">
        <f>Tabla8[[#This Row],[Nº total estudantes 
en prácticas*]]/Tabla8[[#This Row],[Matrícula total
na titulación**]]</f>
        <v>0.44642857142857145</v>
      </c>
    </row>
    <row r="120" spans="1:13" x14ac:dyDescent="0.25">
      <c r="A120" s="10" t="s">
        <v>1198</v>
      </c>
      <c r="B120" s="10" t="s">
        <v>511</v>
      </c>
      <c r="C120" s="10" t="s">
        <v>1195</v>
      </c>
      <c r="D120" s="10" t="s">
        <v>45</v>
      </c>
      <c r="E120" s="10">
        <v>6</v>
      </c>
      <c r="F120" s="10">
        <v>32</v>
      </c>
      <c r="G120" s="10">
        <f t="shared" si="3"/>
        <v>38</v>
      </c>
      <c r="H120" s="10"/>
      <c r="I120" s="10">
        <v>3</v>
      </c>
      <c r="J120" s="10">
        <f t="shared" si="2"/>
        <v>3</v>
      </c>
      <c r="K120" s="10">
        <f>Tabla8[[#This Row],[Curriculares Total]]+Tabla8[[#This Row],[Extracurriculares Total]]</f>
        <v>41</v>
      </c>
      <c r="L120" s="10">
        <v>246</v>
      </c>
      <c r="M120" s="28">
        <f>Tabla8[[#This Row],[Nº total estudantes 
en prácticas*]]/Tabla8[[#This Row],[Matrícula total
na titulación**]]</f>
        <v>0.16666666666666666</v>
      </c>
    </row>
    <row r="121" spans="1:13" x14ac:dyDescent="0.25">
      <c r="A121" s="10" t="s">
        <v>1198</v>
      </c>
      <c r="B121" s="10" t="s">
        <v>511</v>
      </c>
      <c r="C121" s="10" t="s">
        <v>1195</v>
      </c>
      <c r="D121" s="10" t="s">
        <v>525</v>
      </c>
      <c r="E121" s="10">
        <v>19</v>
      </c>
      <c r="F121" s="10">
        <v>30</v>
      </c>
      <c r="G121" s="10">
        <f t="shared" si="3"/>
        <v>49</v>
      </c>
      <c r="H121" s="10"/>
      <c r="I121" s="10"/>
      <c r="J121" s="10">
        <f t="shared" si="2"/>
        <v>0</v>
      </c>
      <c r="K121" s="10">
        <f>Tabla8[[#This Row],[Curriculares Total]]+Tabla8[[#This Row],[Extracurriculares Total]]</f>
        <v>49</v>
      </c>
      <c r="L121" s="10">
        <v>267</v>
      </c>
      <c r="M121" s="28">
        <f>Tabla8[[#This Row],[Nº total estudantes 
en prácticas*]]/Tabla8[[#This Row],[Matrícula total
na titulación**]]</f>
        <v>0.18352059925093633</v>
      </c>
    </row>
    <row r="122" spans="1:13" x14ac:dyDescent="0.25">
      <c r="A122" s="10" t="s">
        <v>1198</v>
      </c>
      <c r="B122" s="10" t="s">
        <v>1188</v>
      </c>
      <c r="C122" s="10" t="s">
        <v>1195</v>
      </c>
      <c r="D122" s="10" t="s">
        <v>527</v>
      </c>
      <c r="E122" s="10">
        <v>22</v>
      </c>
      <c r="F122" s="10">
        <v>131</v>
      </c>
      <c r="G122" s="10">
        <f t="shared" si="3"/>
        <v>153</v>
      </c>
      <c r="H122" s="10"/>
      <c r="I122" s="10"/>
      <c r="J122" s="10">
        <f t="shared" si="2"/>
        <v>0</v>
      </c>
      <c r="K122" s="10">
        <f>Tabla8[[#This Row],[Curriculares Total]]+Tabla8[[#This Row],[Extracurriculares Total]]</f>
        <v>153</v>
      </c>
      <c r="L122" s="10">
        <v>228</v>
      </c>
      <c r="M122" s="28">
        <f>Tabla8[[#This Row],[Nº total estudantes 
en prácticas*]]/Tabla8[[#This Row],[Matrícula total
na titulación**]]</f>
        <v>0.67105263157894735</v>
      </c>
    </row>
    <row r="123" spans="1:13" x14ac:dyDescent="0.25">
      <c r="A123" s="10" t="s">
        <v>1198</v>
      </c>
      <c r="B123" s="10" t="s">
        <v>1189</v>
      </c>
      <c r="C123" s="10" t="s">
        <v>1195</v>
      </c>
      <c r="D123" s="10" t="s">
        <v>527</v>
      </c>
      <c r="E123" s="10">
        <v>29</v>
      </c>
      <c r="F123" s="10">
        <v>162</v>
      </c>
      <c r="G123" s="10">
        <f t="shared" si="3"/>
        <v>191</v>
      </c>
      <c r="H123" s="10"/>
      <c r="I123" s="10"/>
      <c r="J123" s="10">
        <f t="shared" si="2"/>
        <v>0</v>
      </c>
      <c r="K123" s="10">
        <f>Tabla8[[#This Row],[Curriculares Total]]+Tabla8[[#This Row],[Extracurriculares Total]]</f>
        <v>191</v>
      </c>
      <c r="L123" s="10">
        <v>279</v>
      </c>
      <c r="M123" s="28">
        <f>Tabla8[[#This Row],[Nº total estudantes 
en prácticas*]]/Tabla8[[#This Row],[Matrícula total
na titulación**]]</f>
        <v>0.68458781362007171</v>
      </c>
    </row>
    <row r="124" spans="1:13" x14ac:dyDescent="0.25">
      <c r="A124" s="10" t="s">
        <v>1198</v>
      </c>
      <c r="B124" s="10" t="s">
        <v>1193</v>
      </c>
      <c r="C124" s="10" t="s">
        <v>1196</v>
      </c>
      <c r="D124" s="10" t="s">
        <v>539</v>
      </c>
      <c r="E124" s="10">
        <v>2</v>
      </c>
      <c r="F124" s="10">
        <v>2</v>
      </c>
      <c r="G124" s="10">
        <f t="shared" si="3"/>
        <v>4</v>
      </c>
      <c r="H124" s="10"/>
      <c r="I124" s="10"/>
      <c r="J124" s="10">
        <f t="shared" si="2"/>
        <v>0</v>
      </c>
      <c r="K124" s="10">
        <f>Tabla8[[#This Row],[Curriculares Total]]+Tabla8[[#This Row],[Extracurriculares Total]]</f>
        <v>4</v>
      </c>
      <c r="L124" s="10">
        <v>9</v>
      </c>
      <c r="M124" s="28">
        <f>Tabla8[[#This Row],[Nº total estudantes 
en prácticas*]]/Tabla8[[#This Row],[Matrícula total
na titulación**]]</f>
        <v>0.44444444444444442</v>
      </c>
    </row>
    <row r="125" spans="1:13" s="11" customFormat="1" x14ac:dyDescent="0.25">
      <c r="A125" s="11" t="s">
        <v>32</v>
      </c>
      <c r="E125" s="11">
        <f>SUBTOTAL(109,E10:E124)</f>
        <v>811</v>
      </c>
      <c r="F125" s="11">
        <f t="shared" ref="F125:I125" si="4">SUBTOTAL(109,F10:F124)</f>
        <v>1890</v>
      </c>
      <c r="G125" s="11">
        <f>SUM(E125:F125)</f>
        <v>2701</v>
      </c>
      <c r="H125" s="11">
        <f t="shared" si="4"/>
        <v>281</v>
      </c>
      <c r="I125" s="11">
        <f t="shared" si="4"/>
        <v>288</v>
      </c>
      <c r="J125" s="11">
        <f>SUM(H125:I125)</f>
        <v>569</v>
      </c>
      <c r="K125" s="11">
        <f>Tabla8[[#This Row],[Curriculares Total]]+Tabla8[[#This Row],[Extracurriculares Total]]</f>
        <v>3270</v>
      </c>
      <c r="L125" s="11">
        <f t="shared" ref="L125" si="5">SUBTOTAL(109,L10:L124)</f>
        <v>16962</v>
      </c>
      <c r="M125" s="29">
        <f>Tabla8[[#This Row],[Nº total estudantes 
en prácticas*]]/Tabla8[[#This Row],[Matrícula total
na titulación**]]</f>
        <v>0.19278386982667139</v>
      </c>
    </row>
  </sheetData>
  <mergeCells count="1">
    <mergeCell ref="L1:N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Información xeral</vt:lpstr>
      <vt:lpstr>extracurricul_tipo de entidade</vt:lpstr>
      <vt:lpstr>curriculares_tipo de entidade</vt:lpstr>
      <vt:lpstr>extracurric_empresa_titulación</vt:lpstr>
      <vt:lpstr>curricul_empresa_titulación</vt:lpstr>
      <vt:lpstr>total_centro_titulación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2025-09-17T10:44:18Z</dcterms:created>
  <dcterms:modified xsi:type="dcterms:W3CDTF">2026-03-06T11:58:23Z</dcterms:modified>
</cp:coreProperties>
</file>