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Datos xerais\"/>
    </mc:Choice>
  </mc:AlternateContent>
  <bookViews>
    <workbookView xWindow="0" yWindow="0" windowWidth="28800" windowHeight="11700" activeTab="2"/>
  </bookViews>
  <sheets>
    <sheet name="Datos xerais" sheetId="2" r:id="rId1"/>
    <sheet name="Inf. económica e investigación" sheetId="1" r:id="rId2"/>
    <sheet name="Datos académicos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D16" i="3"/>
  <c r="C16" i="3"/>
  <c r="B16" i="3"/>
  <c r="B25" i="3" l="1"/>
  <c r="G31" i="3" l="1"/>
  <c r="F31" i="3"/>
</calcChain>
</file>

<file path=xl/sharedStrings.xml><?xml version="1.0" encoding="utf-8"?>
<sst xmlns="http://schemas.openxmlformats.org/spreadsheetml/2006/main" count="133" uniqueCount="111">
  <si>
    <t>ESTRUCTURA DA UNIVERSIDADE DE VIGO</t>
  </si>
  <si>
    <t>Unidade de análises e programas</t>
  </si>
  <si>
    <t>campus</t>
  </si>
  <si>
    <t>centros universitarios propios</t>
  </si>
  <si>
    <t>centros adscritos</t>
  </si>
  <si>
    <t>departamentos</t>
  </si>
  <si>
    <t>centros tecnolóxicos</t>
  </si>
  <si>
    <t>centros de investigación</t>
  </si>
  <si>
    <t>áreas de coñecemento</t>
  </si>
  <si>
    <t>DATOS XERAIS DA UNIVERSIDADE DE VIGO</t>
  </si>
  <si>
    <t>ANO 2018</t>
  </si>
  <si>
    <t>CURSO 2018/2019</t>
  </si>
  <si>
    <t>Artes e Humanidades</t>
  </si>
  <si>
    <t>Ciencias</t>
  </si>
  <si>
    <t>Ciencias da Saúde</t>
  </si>
  <si>
    <t>CC. Sociais e Xurídicas</t>
  </si>
  <si>
    <t>Enxeñaría e Arquitectura</t>
  </si>
  <si>
    <t>Graos</t>
  </si>
  <si>
    <t>Mestrados</t>
  </si>
  <si>
    <t>Programas 
de doutoramento</t>
  </si>
  <si>
    <t>TOTAL</t>
  </si>
  <si>
    <t>OFERTA DE TITULACIÓNS POR ÁMBITO</t>
  </si>
  <si>
    <t>DOBRES TITULACIÓNS CON UNIVERSIDADES ESTRANXEIRAS</t>
  </si>
  <si>
    <t>Grao en Comercio</t>
  </si>
  <si>
    <t>E.U. Estudos Empresariais</t>
  </si>
  <si>
    <t>Fac. CC. Sociais e da Comunicación</t>
  </si>
  <si>
    <t>Fac. CC. Empresariais e Turismo</t>
  </si>
  <si>
    <t>Centro</t>
  </si>
  <si>
    <t>Titulación</t>
  </si>
  <si>
    <t>Grao en Dirección e Xestión Pública</t>
  </si>
  <si>
    <t>Universidade estranxeira</t>
  </si>
  <si>
    <t>Grao en Admón e Dir. de Empresas</t>
  </si>
  <si>
    <t>Universidade de São Paulo (Brasil)</t>
  </si>
  <si>
    <t>Université de Pau et des Pays de l'Adour (Francia)</t>
  </si>
  <si>
    <t>Hochschule Bochum (Alemaña)</t>
  </si>
  <si>
    <t>Homes</t>
  </si>
  <si>
    <t>Mulleres</t>
  </si>
  <si>
    <t>Total</t>
  </si>
  <si>
    <t>Bolseiro/a de investigación e proxectos</t>
  </si>
  <si>
    <t>Persoal contratado con cargo a proxectos</t>
  </si>
  <si>
    <t>Persoal de programas de investigación</t>
  </si>
  <si>
    <t>Persoal técnico de programas</t>
  </si>
  <si>
    <t>Persoal técnico de programas de investigación</t>
  </si>
  <si>
    <t>Funcionario</t>
  </si>
  <si>
    <t>Funcionario interino</t>
  </si>
  <si>
    <t>Laboral</t>
  </si>
  <si>
    <t>PAS por tipo</t>
  </si>
  <si>
    <t>Eventual/Alto cargo</t>
  </si>
  <si>
    <t>RECURSOS HUMANOS (2018)</t>
  </si>
  <si>
    <t>PDI por tipo</t>
  </si>
  <si>
    <t>PERSOAL INVESTIGADOR por tipo</t>
  </si>
  <si>
    <t>INFRAESTRUCTURAS E SERVIZOS (2018)</t>
  </si>
  <si>
    <t>edificios (docencia, administración e outros)</t>
  </si>
  <si>
    <t>residencias universitarias</t>
  </si>
  <si>
    <t>prazas en residencias universitarias</t>
  </si>
  <si>
    <t>instalacións deportivas (m2)</t>
  </si>
  <si>
    <t>aularios (m2)</t>
  </si>
  <si>
    <t>bibliotecas</t>
  </si>
  <si>
    <t>postos de lectura</t>
  </si>
  <si>
    <t>INVESTIGACIÓN E TRANSFERENCIA (2018)</t>
  </si>
  <si>
    <t>patentes activas</t>
  </si>
  <si>
    <t>spin-off de nova creación</t>
  </si>
  <si>
    <t>patentes concedidas no ano</t>
  </si>
  <si>
    <t>teses lidas</t>
  </si>
  <si>
    <t>Axudas Uvigo</t>
  </si>
  <si>
    <t>axudas Uvigo</t>
  </si>
  <si>
    <t>Programacións conxuntas 
de estudos de grao</t>
  </si>
  <si>
    <t>actividades do art. 83 LOU</t>
  </si>
  <si>
    <t>prox. de investigación concedidos</t>
  </si>
  <si>
    <t>RECURSOS CAPTADOS (2018)</t>
  </si>
  <si>
    <t>Proxectos do Estado</t>
  </si>
  <si>
    <t>Proxectos da Comunidade autónoma</t>
  </si>
  <si>
    <t>Proxectos europeos e interrexionais</t>
  </si>
  <si>
    <t>Facturación centros investigación</t>
  </si>
  <si>
    <t>Contratación I+D</t>
  </si>
  <si>
    <t>ORZAMENTO EXECUTADO (2018)</t>
  </si>
  <si>
    <t>Titulacións oficiais</t>
  </si>
  <si>
    <t>Matrícula</t>
  </si>
  <si>
    <t>Egresos</t>
  </si>
  <si>
    <t>grao</t>
  </si>
  <si>
    <t>mestrado oficial</t>
  </si>
  <si>
    <t>doutoramento</t>
  </si>
  <si>
    <t>MATRÍCULA E EGRESOS EN TITULACIÓNS OFICIAIS</t>
  </si>
  <si>
    <t>ESTUDOS PROPIOS</t>
  </si>
  <si>
    <t>Estudos propios</t>
  </si>
  <si>
    <t>Nº cursos</t>
  </si>
  <si>
    <t>Titulacións Propias</t>
  </si>
  <si>
    <t>Cursos complementarios</t>
  </si>
  <si>
    <t>Cursos de extensión universitaria</t>
  </si>
  <si>
    <t>Cursos de galego</t>
  </si>
  <si>
    <t>Cursos de formación</t>
  </si>
  <si>
    <t>Cursos de especialista</t>
  </si>
  <si>
    <t>Talleres/Obradoiros</t>
  </si>
  <si>
    <t>Programa de maiores</t>
  </si>
  <si>
    <r>
      <t xml:space="preserve">Cursos de idiomas </t>
    </r>
    <r>
      <rPr>
        <i/>
        <sz val="11"/>
        <color theme="1"/>
        <rFont val="Calibri"/>
        <family val="2"/>
        <scheme val="minor"/>
      </rPr>
      <t>(ano 2017)</t>
    </r>
  </si>
  <si>
    <t>///</t>
  </si>
  <si>
    <t>137 teses de doutoramento defendidas</t>
  </si>
  <si>
    <t>PRÁCTICAS EN EMPRESAS</t>
  </si>
  <si>
    <t>913 alumnos/as en prácticas extracurriculares</t>
  </si>
  <si>
    <t>3497 alumnos/as en prácticas curriculares</t>
  </si>
  <si>
    <t>3994 convenios para prácticas en empresas</t>
  </si>
  <si>
    <t>DATOS ACADÉMICOS DA UNIVERSIDADE DE VIGO</t>
  </si>
  <si>
    <t>Data do informe: 29/10/2019</t>
  </si>
  <si>
    <t>FACTURACIÓN (2018)</t>
  </si>
  <si>
    <t>Número total de provedores</t>
  </si>
  <si>
    <t>Número total de facturas</t>
  </si>
  <si>
    <t>Importe total facturado</t>
  </si>
  <si>
    <t>Importe medio por factura</t>
  </si>
  <si>
    <t>Importe medio por provedor</t>
  </si>
  <si>
    <t>Nº medio de facturas por provedor</t>
  </si>
  <si>
    <t>DATOS ECONÓMICOS E DE INVESTIGACIÓN DA UNIVERSIDADE DE 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</si>
</sst>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10" fontId="4" fillId="0" borderId="0" xfId="1" applyNumberFormat="1" applyFont="1" applyFill="1" applyBorder="1"/>
    <xf numFmtId="2" fontId="4" fillId="0" borderId="0" xfId="0" applyNumberFormat="1" applyFont="1" applyFill="1" applyBorder="1"/>
    <xf numFmtId="10" fontId="4" fillId="0" borderId="0" xfId="1" applyNumberFormat="1" applyFont="1" applyFill="1" applyBorder="1" applyAlignment="1">
      <alignment horizontal="right"/>
    </xf>
    <xf numFmtId="1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4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3" borderId="0" xfId="0" applyFont="1" applyFill="1" applyAlignment="1">
      <alignment horizontal="center" vertical="center"/>
    </xf>
    <xf numFmtId="0" fontId="1" fillId="3" borderId="23" xfId="0" applyFont="1" applyFill="1" applyBorder="1"/>
    <xf numFmtId="0" fontId="0" fillId="0" borderId="24" xfId="0" applyBorder="1"/>
    <xf numFmtId="0" fontId="0" fillId="3" borderId="24" xfId="0" applyFill="1" applyBorder="1"/>
    <xf numFmtId="0" fontId="0" fillId="4" borderId="24" xfId="0" applyFill="1" applyBorder="1"/>
    <xf numFmtId="0" fontId="1" fillId="3" borderId="25" xfId="0" applyFont="1" applyFill="1" applyBorder="1" applyAlignment="1">
      <alignment horizontal="center" vertical="center"/>
    </xf>
    <xf numFmtId="0" fontId="0" fillId="0" borderId="26" xfId="0" applyBorder="1"/>
    <xf numFmtId="0" fontId="0" fillId="3" borderId="26" xfId="0" applyFill="1" applyBorder="1"/>
    <xf numFmtId="0" fontId="0" fillId="4" borderId="26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1" fillId="5" borderId="27" xfId="0" applyFont="1" applyFill="1" applyBorder="1"/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4" borderId="27" xfId="0" applyFont="1" applyFill="1" applyBorder="1"/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164" fontId="0" fillId="0" borderId="9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0" fontId="1" fillId="2" borderId="6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34" xfId="0" applyBorder="1"/>
    <xf numFmtId="0" fontId="0" fillId="0" borderId="35" xfId="0" applyBorder="1"/>
    <xf numFmtId="0" fontId="0" fillId="0" borderId="33" xfId="0" applyBorder="1"/>
    <xf numFmtId="0" fontId="0" fillId="0" borderId="36" xfId="0" applyBorder="1"/>
    <xf numFmtId="0" fontId="0" fillId="0" borderId="38" xfId="0" applyBorder="1"/>
    <xf numFmtId="0" fontId="0" fillId="0" borderId="37" xfId="0" applyBorder="1"/>
    <xf numFmtId="0" fontId="0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36" xfId="0" applyFill="1" applyBorder="1"/>
    <xf numFmtId="0" fontId="0" fillId="0" borderId="42" xfId="0" applyFont="1" applyFill="1" applyBorder="1" applyAlignment="1">
      <alignment horizontal="center"/>
    </xf>
    <xf numFmtId="0" fontId="0" fillId="0" borderId="36" xfId="0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0" fillId="0" borderId="2" xfId="0" applyNumberFormat="1" applyBorder="1"/>
    <xf numFmtId="1" fontId="0" fillId="0" borderId="9" xfId="0" applyNumberFormat="1" applyBorder="1"/>
    <xf numFmtId="1" fontId="0" fillId="0" borderId="2" xfId="0" applyNumberFormat="1" applyBorder="1"/>
    <xf numFmtId="2" fontId="0" fillId="0" borderId="7" xfId="0" applyNumberFormat="1" applyBorder="1"/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3">
    <cellStyle name="Normal" xfId="0" builtinId="0"/>
    <cellStyle name="Porcentaje" xfId="1" builtin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jpe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2562225</xdr:colOff>
      <xdr:row>1</xdr:row>
      <xdr:rowOff>342900</xdr:rowOff>
    </xdr:to>
    <xdr:pic>
      <xdr:nvPicPr>
        <xdr:cNvPr id="2" name="Imagen 1" descr="cid:image001.jpg@01CE14E5.841C5A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6"/>
          <a:ext cx="3019425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695324</xdr:colOff>
      <xdr:row>6</xdr:row>
      <xdr:rowOff>47626</xdr:rowOff>
    </xdr:from>
    <xdr:to>
      <xdr:col>9</xdr:col>
      <xdr:colOff>1581149</xdr:colOff>
      <xdr:row>18</xdr:row>
      <xdr:rowOff>84403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4" y="1362076"/>
          <a:ext cx="3800475" cy="2484702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6</xdr:row>
      <xdr:rowOff>47625</xdr:rowOff>
    </xdr:from>
    <xdr:to>
      <xdr:col>15</xdr:col>
      <xdr:colOff>361920</xdr:colOff>
      <xdr:row>18</xdr:row>
      <xdr:rowOff>87084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54050" y="1362075"/>
          <a:ext cx="4048095" cy="2487384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19</xdr:row>
      <xdr:rowOff>171450</xdr:rowOff>
    </xdr:from>
    <xdr:to>
      <xdr:col>12</xdr:col>
      <xdr:colOff>155785</xdr:colOff>
      <xdr:row>30</xdr:row>
      <xdr:rowOff>178492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20425" y="4124325"/>
          <a:ext cx="3889585" cy="2121592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28</xdr:row>
      <xdr:rowOff>123825</xdr:rowOff>
    </xdr:from>
    <xdr:to>
      <xdr:col>5</xdr:col>
      <xdr:colOff>454006</xdr:colOff>
      <xdr:row>59</xdr:row>
      <xdr:rowOff>125861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3850" y="5810250"/>
          <a:ext cx="7102456" cy="5907536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32</xdr:row>
      <xdr:rowOff>57150</xdr:rowOff>
    </xdr:from>
    <xdr:to>
      <xdr:col>13</xdr:col>
      <xdr:colOff>437637</xdr:colOff>
      <xdr:row>57</xdr:row>
      <xdr:rowOff>25556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91625" y="6505575"/>
          <a:ext cx="7267062" cy="4730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1</xdr:col>
      <xdr:colOff>1724025</xdr:colOff>
      <xdr:row>1</xdr:row>
      <xdr:rowOff>342899</xdr:rowOff>
    </xdr:to>
    <xdr:pic>
      <xdr:nvPicPr>
        <xdr:cNvPr id="2" name="Imagen 1" descr="cid:image001.jpg@01CE14E5.841C5A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4"/>
          <a:ext cx="2181225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28574</xdr:colOff>
      <xdr:row>10</xdr:row>
      <xdr:rowOff>69267</xdr:rowOff>
    </xdr:from>
    <xdr:to>
      <xdr:col>11</xdr:col>
      <xdr:colOff>466724</xdr:colOff>
      <xdr:row>25</xdr:row>
      <xdr:rowOff>28386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0349" y="2155242"/>
          <a:ext cx="4124325" cy="2845194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11</xdr:row>
      <xdr:rowOff>47625</xdr:rowOff>
    </xdr:from>
    <xdr:to>
      <xdr:col>4</xdr:col>
      <xdr:colOff>842878</xdr:colOff>
      <xdr:row>32</xdr:row>
      <xdr:rowOff>78838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" y="2333625"/>
          <a:ext cx="5614903" cy="406028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34</xdr:row>
      <xdr:rowOff>133349</xdr:rowOff>
    </xdr:from>
    <xdr:to>
      <xdr:col>4</xdr:col>
      <xdr:colOff>870112</xdr:colOff>
      <xdr:row>54</xdr:row>
      <xdr:rowOff>178276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6" y="6819899"/>
          <a:ext cx="5718336" cy="3854927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742950</xdr:colOff>
      <xdr:row>29</xdr:row>
      <xdr:rowOff>142875</xdr:rowOff>
    </xdr:from>
    <xdr:to>
      <xdr:col>11</xdr:col>
      <xdr:colOff>663318</xdr:colOff>
      <xdr:row>44</xdr:row>
      <xdr:rowOff>113404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50" y="5876925"/>
          <a:ext cx="4359018" cy="2847079"/>
        </a:xfrm>
        <a:prstGeom prst="rect">
          <a:avLst/>
        </a:prstGeom>
      </xdr:spPr>
    </xdr:pic>
    <xdr:clientData/>
  </xdr:twoCellAnchor>
  <xdr:twoCellAnchor editAs="oneCell">
    <xdr:from>
      <xdr:col>4</xdr:col>
      <xdr:colOff>1466850</xdr:colOff>
      <xdr:row>46</xdr:row>
      <xdr:rowOff>9525</xdr:rowOff>
    </xdr:from>
    <xdr:to>
      <xdr:col>10</xdr:col>
      <xdr:colOff>106851</xdr:colOff>
      <xdr:row>68</xdr:row>
      <xdr:rowOff>140964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57950" y="9001125"/>
          <a:ext cx="6364776" cy="43224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9525</xdr:colOff>
      <xdr:row>1</xdr:row>
      <xdr:rowOff>342899</xdr:rowOff>
    </xdr:to>
    <xdr:pic>
      <xdr:nvPicPr>
        <xdr:cNvPr id="2" name="Imagen 1" descr="cid:image001.jpg@01CE14E5.841C5A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743200" cy="495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10</xdr:col>
      <xdr:colOff>1249385</xdr:colOff>
      <xdr:row>42</xdr:row>
      <xdr:rowOff>190004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1850" y="5857875"/>
          <a:ext cx="5383235" cy="3066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INDICADORES/UVIGO%20DAT/UVIGODAT_Indicadores%20medioambiente/Pegada%20ecol&#243;xica%20hist&#243;r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órico"/>
    </sheetNames>
    <sheetDataSet>
      <sheetData sheetId="0">
        <row r="9">
          <cell r="M9" t="str">
            <v>Emisións</v>
          </cell>
          <cell r="N9" t="str">
            <v>Persoas</v>
          </cell>
          <cell r="O9" t="str">
            <v>Pegada</v>
          </cell>
        </row>
        <row r="10">
          <cell r="L10">
            <v>2010</v>
          </cell>
          <cell r="M10">
            <v>22496</v>
          </cell>
          <cell r="N10">
            <v>23219</v>
          </cell>
          <cell r="O10">
            <v>0.97</v>
          </cell>
        </row>
        <row r="11">
          <cell r="L11">
            <v>2011</v>
          </cell>
          <cell r="M11">
            <v>23371</v>
          </cell>
          <cell r="N11">
            <v>24429</v>
          </cell>
          <cell r="O11">
            <v>0.96</v>
          </cell>
        </row>
        <row r="12">
          <cell r="L12">
            <v>2012</v>
          </cell>
          <cell r="M12">
            <v>22096</v>
          </cell>
          <cell r="N12">
            <v>22564</v>
          </cell>
          <cell r="O12">
            <v>0.98</v>
          </cell>
        </row>
        <row r="13">
          <cell r="L13">
            <v>2013</v>
          </cell>
          <cell r="M13">
            <v>21886</v>
          </cell>
          <cell r="N13">
            <v>22026</v>
          </cell>
          <cell r="O13">
            <v>0.99</v>
          </cell>
        </row>
        <row r="14">
          <cell r="L14">
            <v>2014</v>
          </cell>
          <cell r="M14">
            <v>21397</v>
          </cell>
          <cell r="N14">
            <v>22848</v>
          </cell>
          <cell r="O14">
            <v>0.94</v>
          </cell>
        </row>
        <row r="15">
          <cell r="L15">
            <v>2015</v>
          </cell>
          <cell r="M15">
            <v>19749</v>
          </cell>
          <cell r="N15">
            <v>21549</v>
          </cell>
          <cell r="O15">
            <v>0.92</v>
          </cell>
        </row>
        <row r="16">
          <cell r="L16">
            <v>2016</v>
          </cell>
          <cell r="M16">
            <v>22873</v>
          </cell>
          <cell r="N16">
            <v>24001</v>
          </cell>
          <cell r="O16">
            <v>0.95</v>
          </cell>
        </row>
        <row r="17">
          <cell r="L17">
            <v>2017</v>
          </cell>
          <cell r="M17">
            <v>23337</v>
          </cell>
          <cell r="N17">
            <v>24529</v>
          </cell>
          <cell r="O17">
            <v>0.95</v>
          </cell>
        </row>
        <row r="18">
          <cell r="L18">
            <v>2018</v>
          </cell>
          <cell r="M18">
            <v>27081</v>
          </cell>
          <cell r="N18">
            <v>22757</v>
          </cell>
          <cell r="O18">
            <v>1.1900074702289405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topLeftCell="A28" workbookViewId="0">
      <selection activeCell="F59" sqref="F59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3" width="13.5703125" customWidth="1"/>
    <col min="4" max="4" width="29.7109375" customWidth="1"/>
    <col min="5" max="5" width="13.5703125" customWidth="1"/>
    <col min="6" max="6" width="30.7109375" customWidth="1"/>
    <col min="7" max="7" width="11.28515625" customWidth="1"/>
    <col min="8" max="8" width="18.28515625" customWidth="1"/>
    <col min="9" max="9" width="14.140625" customWidth="1"/>
    <col min="10" max="10" width="27" customWidth="1"/>
  </cols>
  <sheetData>
    <row r="2" spans="1:11" ht="28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88" t="s">
        <v>1</v>
      </c>
      <c r="K2" s="88"/>
    </row>
    <row r="4" spans="1:11" x14ac:dyDescent="0.25">
      <c r="A4" t="s">
        <v>9</v>
      </c>
    </row>
    <row r="5" spans="1:11" x14ac:dyDescent="0.25">
      <c r="A5" t="s">
        <v>10</v>
      </c>
    </row>
    <row r="6" spans="1:11" x14ac:dyDescent="0.25">
      <c r="A6" t="s">
        <v>11</v>
      </c>
    </row>
    <row r="7" spans="1:11" x14ac:dyDescent="0.25">
      <c r="A7" s="77" t="s">
        <v>102</v>
      </c>
    </row>
    <row r="9" spans="1:11" ht="15.75" thickBot="1" x14ac:dyDescent="0.3">
      <c r="A9" s="86" t="s">
        <v>0</v>
      </c>
      <c r="B9" s="87"/>
      <c r="D9" s="83" t="s">
        <v>48</v>
      </c>
      <c r="E9" s="85"/>
      <c r="F9" s="84"/>
      <c r="G9" s="76"/>
      <c r="H9" s="76"/>
      <c r="J9" s="76"/>
    </row>
    <row r="10" spans="1:11" ht="27" customHeight="1" thickTop="1" x14ac:dyDescent="0.25">
      <c r="A10" s="8">
        <v>3</v>
      </c>
      <c r="B10" s="4" t="s">
        <v>2</v>
      </c>
      <c r="D10" s="35" t="s">
        <v>46</v>
      </c>
      <c r="E10" s="34" t="s">
        <v>35</v>
      </c>
      <c r="F10" s="39" t="s">
        <v>36</v>
      </c>
      <c r="G10" s="75"/>
      <c r="H10" s="74"/>
      <c r="J10" s="75"/>
    </row>
    <row r="11" spans="1:11" x14ac:dyDescent="0.25">
      <c r="A11" s="2">
        <v>22</v>
      </c>
      <c r="B11" s="5" t="s">
        <v>3</v>
      </c>
      <c r="D11" s="36" t="s">
        <v>47</v>
      </c>
      <c r="E11">
        <v>5</v>
      </c>
      <c r="F11" s="40">
        <v>2</v>
      </c>
      <c r="G11" s="56"/>
      <c r="H11" s="56"/>
      <c r="J11" s="56"/>
    </row>
    <row r="12" spans="1:11" x14ac:dyDescent="0.25">
      <c r="A12" s="2">
        <v>7</v>
      </c>
      <c r="B12" s="5" t="s">
        <v>4</v>
      </c>
      <c r="D12" s="36" t="s">
        <v>43</v>
      </c>
      <c r="E12">
        <v>87</v>
      </c>
      <c r="F12" s="40">
        <v>325</v>
      </c>
      <c r="G12" s="56"/>
      <c r="H12" s="56"/>
      <c r="J12" s="56"/>
    </row>
    <row r="13" spans="1:11" x14ac:dyDescent="0.25">
      <c r="A13" s="2">
        <v>6</v>
      </c>
      <c r="B13" s="5" t="s">
        <v>6</v>
      </c>
      <c r="D13" s="36" t="s">
        <v>45</v>
      </c>
      <c r="E13">
        <v>222</v>
      </c>
      <c r="F13" s="40">
        <v>152</v>
      </c>
      <c r="G13" s="56"/>
      <c r="H13" s="56"/>
      <c r="J13" s="56"/>
    </row>
    <row r="14" spans="1:11" x14ac:dyDescent="0.25">
      <c r="A14" s="2">
        <v>7</v>
      </c>
      <c r="B14" s="5" t="s">
        <v>7</v>
      </c>
      <c r="D14" s="37" t="s">
        <v>37</v>
      </c>
      <c r="E14" s="32">
        <v>314</v>
      </c>
      <c r="F14" s="41">
        <v>479</v>
      </c>
      <c r="G14" s="56"/>
      <c r="H14" s="56"/>
      <c r="J14" s="56"/>
    </row>
    <row r="15" spans="1:11" x14ac:dyDescent="0.25">
      <c r="A15" s="2">
        <v>47</v>
      </c>
      <c r="B15" s="5" t="s">
        <v>5</v>
      </c>
      <c r="D15" s="49" t="s">
        <v>49</v>
      </c>
      <c r="E15" s="50" t="s">
        <v>35</v>
      </c>
      <c r="F15" s="51" t="s">
        <v>36</v>
      </c>
      <c r="G15" s="56"/>
      <c r="H15" s="56"/>
    </row>
    <row r="16" spans="1:11" x14ac:dyDescent="0.25">
      <c r="A16" s="6">
        <v>140</v>
      </c>
      <c r="B16" s="7" t="s">
        <v>8</v>
      </c>
      <c r="D16" s="36" t="s">
        <v>43</v>
      </c>
      <c r="E16">
        <v>486</v>
      </c>
      <c r="F16" s="40">
        <v>280</v>
      </c>
      <c r="G16" s="56"/>
      <c r="H16" s="56"/>
    </row>
    <row r="17" spans="1:14" x14ac:dyDescent="0.25">
      <c r="B17" s="3"/>
      <c r="C17" s="3"/>
      <c r="D17" s="36" t="s">
        <v>44</v>
      </c>
      <c r="E17">
        <v>8</v>
      </c>
      <c r="F17" s="40">
        <v>5</v>
      </c>
    </row>
    <row r="18" spans="1:14" x14ac:dyDescent="0.25">
      <c r="D18" s="36" t="s">
        <v>45</v>
      </c>
      <c r="E18">
        <v>333</v>
      </c>
      <c r="F18" s="40">
        <v>288</v>
      </c>
    </row>
    <row r="19" spans="1:14" x14ac:dyDescent="0.25">
      <c r="D19" s="38" t="s">
        <v>37</v>
      </c>
      <c r="E19" s="33">
        <v>827</v>
      </c>
      <c r="F19" s="42">
        <v>573</v>
      </c>
    </row>
    <row r="20" spans="1:14" x14ac:dyDescent="0.25">
      <c r="D20" s="46" t="s">
        <v>50</v>
      </c>
      <c r="E20" s="47" t="s">
        <v>35</v>
      </c>
      <c r="F20" s="48" t="s">
        <v>36</v>
      </c>
      <c r="J20" s="20"/>
      <c r="K20" s="21"/>
      <c r="L20" s="21"/>
      <c r="M20" s="21"/>
    </row>
    <row r="21" spans="1:14" ht="15.75" thickBot="1" x14ac:dyDescent="0.3">
      <c r="A21" s="83" t="s">
        <v>51</v>
      </c>
      <c r="B21" s="84"/>
      <c r="D21" s="36" t="s">
        <v>38</v>
      </c>
      <c r="E21">
        <v>15</v>
      </c>
      <c r="F21" s="40">
        <v>15</v>
      </c>
      <c r="J21" s="22"/>
      <c r="K21" s="23"/>
      <c r="L21" s="27"/>
      <c r="M21" s="28"/>
    </row>
    <row r="22" spans="1:14" ht="15.75" thickTop="1" x14ac:dyDescent="0.25">
      <c r="A22" s="8">
        <v>40</v>
      </c>
      <c r="B22" s="4" t="s">
        <v>52</v>
      </c>
      <c r="D22" s="36" t="s">
        <v>39</v>
      </c>
      <c r="E22">
        <v>196</v>
      </c>
      <c r="F22" s="40">
        <v>155</v>
      </c>
      <c r="K22" s="25"/>
      <c r="L22" s="27"/>
      <c r="M22" s="24"/>
    </row>
    <row r="23" spans="1:14" x14ac:dyDescent="0.25">
      <c r="A23" s="2">
        <v>4</v>
      </c>
      <c r="B23" s="5" t="s">
        <v>53</v>
      </c>
      <c r="D23" s="36" t="s">
        <v>40</v>
      </c>
      <c r="E23">
        <v>114</v>
      </c>
      <c r="F23" s="40">
        <v>146</v>
      </c>
      <c r="K23" s="23"/>
      <c r="L23" s="27"/>
      <c r="M23" s="24"/>
    </row>
    <row r="24" spans="1:14" x14ac:dyDescent="0.25">
      <c r="A24" s="2">
        <v>475</v>
      </c>
      <c r="B24" s="5" t="s">
        <v>54</v>
      </c>
      <c r="D24" s="36" t="s">
        <v>41</v>
      </c>
      <c r="E24">
        <v>3</v>
      </c>
      <c r="F24" s="40">
        <v>6</v>
      </c>
      <c r="K24" s="23"/>
      <c r="L24" s="30"/>
      <c r="M24" s="24"/>
    </row>
    <row r="25" spans="1:14" x14ac:dyDescent="0.25">
      <c r="A25" s="2">
        <v>53.856000000000002</v>
      </c>
      <c r="B25" s="5" t="s">
        <v>55</v>
      </c>
      <c r="D25" s="36" t="s">
        <v>42</v>
      </c>
      <c r="E25">
        <v>2</v>
      </c>
      <c r="F25" s="40">
        <v>5</v>
      </c>
      <c r="K25" s="23"/>
      <c r="L25" s="27"/>
      <c r="M25" s="24"/>
    </row>
    <row r="26" spans="1:14" x14ac:dyDescent="0.25">
      <c r="A26" s="2">
        <v>40.087000000000003</v>
      </c>
      <c r="B26" s="5" t="s">
        <v>56</v>
      </c>
      <c r="D26" s="43" t="s">
        <v>37</v>
      </c>
      <c r="E26" s="44">
        <v>330</v>
      </c>
      <c r="F26" s="45">
        <v>327</v>
      </c>
    </row>
    <row r="27" spans="1:14" x14ac:dyDescent="0.25">
      <c r="A27" s="2">
        <v>11</v>
      </c>
      <c r="B27" s="5" t="s">
        <v>57</v>
      </c>
    </row>
    <row r="28" spans="1:14" x14ac:dyDescent="0.25">
      <c r="A28" s="6">
        <v>3.2320000000000002</v>
      </c>
      <c r="B28" s="7" t="s">
        <v>58</v>
      </c>
      <c r="K28" s="21"/>
      <c r="L28" s="21"/>
      <c r="M28" s="21"/>
      <c r="N28" s="21"/>
    </row>
    <row r="29" spans="1:14" x14ac:dyDescent="0.25">
      <c r="D29" s="78"/>
      <c r="E29" s="78"/>
      <c r="F29" s="78"/>
      <c r="K29" s="23"/>
      <c r="L29" s="22"/>
      <c r="M29" s="22"/>
      <c r="N29" s="24"/>
    </row>
    <row r="30" spans="1:14" x14ac:dyDescent="0.25">
      <c r="K30" s="25"/>
      <c r="L30" s="22"/>
      <c r="M30" s="22"/>
      <c r="N30" s="24"/>
    </row>
    <row r="31" spans="1:14" x14ac:dyDescent="0.25">
      <c r="K31" s="23"/>
      <c r="L31" s="22"/>
      <c r="M31" s="22"/>
      <c r="N31" s="24"/>
    </row>
    <row r="32" spans="1:14" x14ac:dyDescent="0.25">
      <c r="K32" s="23"/>
      <c r="L32" s="22"/>
      <c r="M32" s="22"/>
      <c r="N32" s="24"/>
    </row>
  </sheetData>
  <mergeCells count="4">
    <mergeCell ref="A21:B21"/>
    <mergeCell ref="D9:F9"/>
    <mergeCell ref="A9:B9"/>
    <mergeCell ref="J2:K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workbookViewId="0">
      <selection activeCell="C5" sqref="C5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4" width="13.5703125" customWidth="1"/>
    <col min="5" max="5" width="22.140625" customWidth="1"/>
    <col min="6" max="6" width="16" customWidth="1"/>
    <col min="7" max="7" width="34" bestFit="1" customWidth="1"/>
    <col min="8" max="8" width="11.28515625" customWidth="1"/>
    <col min="9" max="9" width="18.28515625" customWidth="1"/>
    <col min="10" max="10" width="14.140625" customWidth="1"/>
    <col min="11" max="11" width="22.85546875" customWidth="1"/>
  </cols>
  <sheetData>
    <row r="2" spans="1:14" ht="28.5" customHeight="1" thickBot="1" x14ac:dyDescent="0.3">
      <c r="A2" s="1"/>
      <c r="B2" s="1"/>
      <c r="C2" s="1"/>
      <c r="D2" s="1"/>
      <c r="E2" s="1"/>
      <c r="F2" s="1"/>
      <c r="G2" s="1"/>
      <c r="H2" s="1"/>
      <c r="I2" s="88" t="s">
        <v>1</v>
      </c>
      <c r="J2" s="88"/>
      <c r="K2" s="88"/>
    </row>
    <row r="4" spans="1:14" x14ac:dyDescent="0.25">
      <c r="A4" t="s">
        <v>110</v>
      </c>
    </row>
    <row r="5" spans="1:14" x14ac:dyDescent="0.25">
      <c r="A5" t="s">
        <v>10</v>
      </c>
    </row>
    <row r="6" spans="1:14" x14ac:dyDescent="0.25">
      <c r="A6" t="s">
        <v>11</v>
      </c>
    </row>
    <row r="7" spans="1:14" x14ac:dyDescent="0.25">
      <c r="A7" s="77" t="s">
        <v>102</v>
      </c>
    </row>
    <row r="9" spans="1:14" x14ac:dyDescent="0.25">
      <c r="B9" s="3"/>
      <c r="C9" s="3"/>
      <c r="D9" s="3"/>
    </row>
    <row r="10" spans="1:14" ht="15.75" thickBot="1" x14ac:dyDescent="0.3">
      <c r="B10" s="83" t="s">
        <v>75</v>
      </c>
      <c r="C10" s="85"/>
      <c r="D10" s="84"/>
      <c r="F10" s="83" t="s">
        <v>59</v>
      </c>
      <c r="G10" s="84"/>
    </row>
    <row r="11" spans="1:14" ht="15.75" thickTop="1" x14ac:dyDescent="0.25">
      <c r="F11" s="8">
        <v>95</v>
      </c>
      <c r="G11" s="4" t="s">
        <v>68</v>
      </c>
    </row>
    <row r="12" spans="1:14" x14ac:dyDescent="0.25">
      <c r="F12" s="2">
        <v>196</v>
      </c>
      <c r="G12" s="5" t="s">
        <v>65</v>
      </c>
      <c r="K12" s="21"/>
      <c r="L12" s="21"/>
      <c r="M12" s="21"/>
      <c r="N12" s="21"/>
    </row>
    <row r="13" spans="1:14" x14ac:dyDescent="0.25">
      <c r="A13" s="89"/>
      <c r="B13" s="89"/>
      <c r="F13" s="2">
        <v>681</v>
      </c>
      <c r="G13" s="5" t="s">
        <v>67</v>
      </c>
      <c r="K13" s="26"/>
      <c r="L13" s="23"/>
      <c r="M13" s="27"/>
      <c r="N13" s="28"/>
    </row>
    <row r="14" spans="1:14" x14ac:dyDescent="0.25">
      <c r="A14" s="56"/>
      <c r="B14" s="56"/>
      <c r="F14" s="2">
        <v>14</v>
      </c>
      <c r="G14" s="5" t="s">
        <v>62</v>
      </c>
      <c r="K14" s="29"/>
      <c r="L14" s="25"/>
      <c r="M14" s="27"/>
      <c r="N14" s="24"/>
    </row>
    <row r="15" spans="1:14" x14ac:dyDescent="0.25">
      <c r="A15" s="56"/>
      <c r="B15" s="56"/>
      <c r="F15" s="2">
        <v>232</v>
      </c>
      <c r="G15" s="5" t="s">
        <v>60</v>
      </c>
      <c r="K15" s="26"/>
      <c r="L15" s="23"/>
      <c r="M15" s="27"/>
      <c r="N15" s="24"/>
    </row>
    <row r="16" spans="1:14" x14ac:dyDescent="0.25">
      <c r="A16" s="56"/>
      <c r="B16" s="56"/>
      <c r="F16" s="2">
        <v>2</v>
      </c>
      <c r="G16" s="5" t="s">
        <v>61</v>
      </c>
      <c r="K16" s="31"/>
      <c r="L16" s="23"/>
      <c r="M16" s="30"/>
      <c r="N16" s="24"/>
    </row>
    <row r="17" spans="1:15" x14ac:dyDescent="0.25">
      <c r="A17" s="56"/>
      <c r="B17" s="56"/>
      <c r="F17" s="6">
        <v>97</v>
      </c>
      <c r="G17" s="7" t="s">
        <v>63</v>
      </c>
      <c r="K17" s="26"/>
      <c r="L17" s="23"/>
      <c r="M17" s="27"/>
      <c r="N17" s="24"/>
    </row>
    <row r="18" spans="1:15" x14ac:dyDescent="0.25">
      <c r="A18" s="56"/>
      <c r="B18" s="56"/>
      <c r="K18" s="21"/>
      <c r="L18" s="21"/>
      <c r="M18" s="21"/>
      <c r="N18" s="21"/>
      <c r="O18" s="21"/>
    </row>
    <row r="19" spans="1:15" x14ac:dyDescent="0.25">
      <c r="K19" s="22"/>
      <c r="L19" s="23"/>
      <c r="M19" s="22"/>
      <c r="N19" s="22"/>
      <c r="O19" s="24"/>
    </row>
    <row r="20" spans="1:15" x14ac:dyDescent="0.25">
      <c r="K20" s="25"/>
      <c r="L20" s="25"/>
      <c r="M20" s="22"/>
      <c r="N20" s="22"/>
      <c r="O20" s="24"/>
    </row>
    <row r="21" spans="1:15" x14ac:dyDescent="0.25">
      <c r="K21" s="22"/>
      <c r="L21" s="23"/>
      <c r="M21" s="22"/>
      <c r="N21" s="22"/>
      <c r="O21" s="24"/>
    </row>
    <row r="22" spans="1:15" ht="15.75" thickBot="1" x14ac:dyDescent="0.3">
      <c r="F22" s="83" t="s">
        <v>69</v>
      </c>
      <c r="G22" s="84"/>
      <c r="K22" s="22"/>
      <c r="L22" s="23"/>
      <c r="M22" s="22"/>
      <c r="N22" s="22"/>
      <c r="O22" s="24"/>
    </row>
    <row r="23" spans="1:15" ht="15.75" thickTop="1" x14ac:dyDescent="0.25">
      <c r="F23" s="52">
        <v>2987610</v>
      </c>
      <c r="G23" s="4" t="s">
        <v>70</v>
      </c>
    </row>
    <row r="24" spans="1:15" x14ac:dyDescent="0.25">
      <c r="F24" s="53">
        <v>4942312</v>
      </c>
      <c r="G24" s="5" t="s">
        <v>71</v>
      </c>
    </row>
    <row r="25" spans="1:15" x14ac:dyDescent="0.25">
      <c r="F25" s="53">
        <v>2918080</v>
      </c>
      <c r="G25" s="5" t="s">
        <v>72</v>
      </c>
    </row>
    <row r="26" spans="1:15" x14ac:dyDescent="0.25">
      <c r="F26" s="53">
        <v>436611</v>
      </c>
      <c r="G26" s="5" t="s">
        <v>73</v>
      </c>
    </row>
    <row r="27" spans="1:15" x14ac:dyDescent="0.25">
      <c r="F27" s="53">
        <v>4233772</v>
      </c>
      <c r="G27" s="5" t="s">
        <v>74</v>
      </c>
    </row>
    <row r="28" spans="1:15" x14ac:dyDescent="0.25">
      <c r="F28" s="54">
        <v>1436934</v>
      </c>
      <c r="G28" s="7" t="s">
        <v>64</v>
      </c>
    </row>
    <row r="32" spans="1:15" ht="15.75" thickBot="1" x14ac:dyDescent="0.3">
      <c r="F32" s="83" t="s">
        <v>103</v>
      </c>
      <c r="G32" s="84"/>
    </row>
    <row r="33" spans="6:7" ht="15.75" thickTop="1" x14ac:dyDescent="0.25">
      <c r="F33" s="80">
        <v>2847</v>
      </c>
      <c r="G33" s="4" t="s">
        <v>104</v>
      </c>
    </row>
    <row r="34" spans="6:7" x14ac:dyDescent="0.25">
      <c r="F34" s="81">
        <v>31659</v>
      </c>
      <c r="G34" s="5" t="s">
        <v>105</v>
      </c>
    </row>
    <row r="35" spans="6:7" x14ac:dyDescent="0.25">
      <c r="F35" s="79">
        <v>37911995.420000002</v>
      </c>
      <c r="G35" s="5" t="s">
        <v>106</v>
      </c>
    </row>
    <row r="36" spans="6:7" x14ac:dyDescent="0.25">
      <c r="F36" s="79">
        <v>1197.5108316750373</v>
      </c>
      <c r="G36" s="5" t="s">
        <v>107</v>
      </c>
    </row>
    <row r="37" spans="6:7" x14ac:dyDescent="0.25">
      <c r="F37" s="79">
        <v>13316.471872146119</v>
      </c>
      <c r="G37" s="5" t="s">
        <v>108</v>
      </c>
    </row>
    <row r="38" spans="6:7" x14ac:dyDescent="0.25">
      <c r="F38" s="82">
        <v>11.120126448893572</v>
      </c>
      <c r="G38" s="7" t="s">
        <v>109</v>
      </c>
    </row>
  </sheetData>
  <mergeCells count="6">
    <mergeCell ref="F32:G32"/>
    <mergeCell ref="A13:B13"/>
    <mergeCell ref="F22:G22"/>
    <mergeCell ref="F10:G10"/>
    <mergeCell ref="I2:K2"/>
    <mergeCell ref="B10:D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tabSelected="1" workbookViewId="0">
      <selection activeCell="B5" sqref="B5"/>
    </sheetView>
  </sheetViews>
  <sheetFormatPr baseColWidth="10" defaultRowHeight="15" x14ac:dyDescent="0.25"/>
  <cols>
    <col min="1" max="1" width="41" customWidth="1"/>
    <col min="2" max="2" width="11.140625" customWidth="1"/>
    <col min="3" max="3" width="18.5703125" customWidth="1"/>
    <col min="4" max="4" width="17.42578125" customWidth="1"/>
    <col min="5" max="5" width="30.7109375" customWidth="1"/>
    <col min="6" max="6" width="11.28515625" customWidth="1"/>
    <col min="7" max="7" width="18.28515625" customWidth="1"/>
    <col min="8" max="8" width="16.42578125" bestFit="1" customWidth="1"/>
    <col min="9" max="9" width="41.5703125" bestFit="1" customWidth="1"/>
    <col min="10" max="10" width="20.42578125" customWidth="1"/>
    <col min="11" max="11" width="24.42578125" customWidth="1"/>
    <col min="12" max="12" width="22.85546875" customWidth="1"/>
  </cols>
  <sheetData>
    <row r="2" spans="1:12" ht="28.5" customHeight="1" thickBot="1" x14ac:dyDescent="0.3">
      <c r="A2" s="1"/>
      <c r="B2" s="1"/>
      <c r="C2" s="1"/>
      <c r="D2" s="1"/>
      <c r="E2" s="1"/>
      <c r="F2" s="1"/>
      <c r="G2" s="1"/>
      <c r="H2" s="1"/>
      <c r="I2" s="88" t="s">
        <v>1</v>
      </c>
      <c r="J2" s="88"/>
      <c r="K2" s="1"/>
      <c r="L2" s="1"/>
    </row>
    <row r="4" spans="1:12" x14ac:dyDescent="0.25">
      <c r="A4" t="s">
        <v>101</v>
      </c>
    </row>
    <row r="5" spans="1:12" x14ac:dyDescent="0.25">
      <c r="A5" t="s">
        <v>10</v>
      </c>
    </row>
    <row r="6" spans="1:12" x14ac:dyDescent="0.25">
      <c r="A6" t="s">
        <v>11</v>
      </c>
    </row>
    <row r="7" spans="1:12" x14ac:dyDescent="0.25">
      <c r="A7" s="77" t="s">
        <v>102</v>
      </c>
    </row>
    <row r="9" spans="1:12" ht="15.75" thickBot="1" x14ac:dyDescent="0.3">
      <c r="A9" s="86" t="s">
        <v>21</v>
      </c>
      <c r="B9" s="90"/>
      <c r="C9" s="90"/>
      <c r="D9" s="90"/>
      <c r="E9" s="87"/>
      <c r="H9" s="86" t="s">
        <v>22</v>
      </c>
      <c r="I9" s="90"/>
      <c r="J9" s="90"/>
      <c r="K9" s="87"/>
    </row>
    <row r="10" spans="1:12" ht="51" customHeight="1" thickTop="1" x14ac:dyDescent="0.25">
      <c r="A10" s="17"/>
      <c r="B10" s="14" t="s">
        <v>17</v>
      </c>
      <c r="C10" s="15" t="s">
        <v>66</v>
      </c>
      <c r="D10" s="16" t="s">
        <v>18</v>
      </c>
      <c r="E10" s="18" t="s">
        <v>19</v>
      </c>
      <c r="H10" s="19" t="s">
        <v>27</v>
      </c>
      <c r="I10" s="73" t="s">
        <v>28</v>
      </c>
      <c r="J10" s="91" t="s">
        <v>30</v>
      </c>
      <c r="K10" s="92"/>
    </row>
    <row r="11" spans="1:12" x14ac:dyDescent="0.25">
      <c r="A11" s="9" t="s">
        <v>12</v>
      </c>
      <c r="B11" s="10">
        <v>6</v>
      </c>
      <c r="C11" s="10"/>
      <c r="D11" s="10">
        <v>9</v>
      </c>
      <c r="E11" s="11">
        <v>5</v>
      </c>
      <c r="H11" s="2" t="s">
        <v>24</v>
      </c>
      <c r="I11" s="72" t="s">
        <v>23</v>
      </c>
      <c r="J11" s="93" t="s">
        <v>34</v>
      </c>
      <c r="K11" s="94"/>
    </row>
    <row r="12" spans="1:12" x14ac:dyDescent="0.25">
      <c r="A12" s="2" t="s">
        <v>13</v>
      </c>
      <c r="B12" s="12">
        <v>5</v>
      </c>
      <c r="C12" s="12"/>
      <c r="D12" s="12">
        <v>11</v>
      </c>
      <c r="E12" s="5">
        <v>11</v>
      </c>
      <c r="H12" s="2" t="s">
        <v>24</v>
      </c>
      <c r="I12" s="72" t="s">
        <v>23</v>
      </c>
      <c r="J12" s="93" t="s">
        <v>33</v>
      </c>
      <c r="K12" s="94"/>
    </row>
    <row r="13" spans="1:12" x14ac:dyDescent="0.25">
      <c r="A13" s="2" t="s">
        <v>14</v>
      </c>
      <c r="B13" s="12">
        <v>5</v>
      </c>
      <c r="C13" s="12"/>
      <c r="D13" s="12">
        <v>3</v>
      </c>
      <c r="E13" s="5">
        <v>3</v>
      </c>
      <c r="H13" s="2" t="s">
        <v>25</v>
      </c>
      <c r="I13" s="72" t="s">
        <v>29</v>
      </c>
      <c r="J13" s="93" t="s">
        <v>32</v>
      </c>
      <c r="K13" s="94"/>
    </row>
    <row r="14" spans="1:12" x14ac:dyDescent="0.25">
      <c r="A14" s="2" t="s">
        <v>15</v>
      </c>
      <c r="B14" s="12">
        <v>22</v>
      </c>
      <c r="C14" s="12">
        <v>3</v>
      </c>
      <c r="D14" s="12">
        <v>27</v>
      </c>
      <c r="E14" s="5">
        <v>11</v>
      </c>
      <c r="H14" s="6" t="s">
        <v>26</v>
      </c>
      <c r="I14" s="71" t="s">
        <v>31</v>
      </c>
      <c r="J14" s="95" t="s">
        <v>34</v>
      </c>
      <c r="K14" s="96"/>
    </row>
    <row r="15" spans="1:12" x14ac:dyDescent="0.25">
      <c r="A15" s="2" t="s">
        <v>16</v>
      </c>
      <c r="B15" s="12">
        <v>15</v>
      </c>
      <c r="C15" s="12">
        <v>1</v>
      </c>
      <c r="D15" s="12">
        <v>16</v>
      </c>
      <c r="E15" s="5">
        <v>11</v>
      </c>
    </row>
    <row r="16" spans="1:12" x14ac:dyDescent="0.25">
      <c r="A16" s="6" t="s">
        <v>20</v>
      </c>
      <c r="B16" s="13">
        <f>SUM(B11:B15)</f>
        <v>53</v>
      </c>
      <c r="C16" s="13">
        <f>SUM(C11:C15)</f>
        <v>4</v>
      </c>
      <c r="D16" s="13">
        <f>SUM(D11:D15)</f>
        <v>66</v>
      </c>
      <c r="E16" s="7">
        <f>SUM(E11:E15)</f>
        <v>41</v>
      </c>
    </row>
    <row r="18" spans="1:9" x14ac:dyDescent="0.25">
      <c r="B18" s="3"/>
      <c r="C18" s="3"/>
    </row>
    <row r="20" spans="1:9" ht="15.75" thickBot="1" x14ac:dyDescent="0.3">
      <c r="A20" s="90" t="s">
        <v>82</v>
      </c>
      <c r="B20" s="90"/>
      <c r="C20" s="87"/>
      <c r="E20" s="90" t="s">
        <v>83</v>
      </c>
      <c r="F20" s="90"/>
      <c r="G20" s="87"/>
      <c r="I20" s="55" t="s">
        <v>97</v>
      </c>
    </row>
    <row r="21" spans="1:9" ht="16.5" thickTop="1" thickBot="1" x14ac:dyDescent="0.3">
      <c r="A21" s="63" t="s">
        <v>76</v>
      </c>
      <c r="B21" s="64" t="s">
        <v>77</v>
      </c>
      <c r="C21" s="67" t="s">
        <v>78</v>
      </c>
      <c r="D21" s="3"/>
      <c r="E21" s="65" t="s">
        <v>84</v>
      </c>
      <c r="F21" s="64" t="s">
        <v>85</v>
      </c>
      <c r="G21" s="65" t="s">
        <v>77</v>
      </c>
      <c r="I21" s="59" t="s">
        <v>98</v>
      </c>
    </row>
    <row r="22" spans="1:9" ht="15.75" thickTop="1" x14ac:dyDescent="0.25">
      <c r="A22" s="57" t="s">
        <v>79</v>
      </c>
      <c r="B22" s="59">
        <v>16725</v>
      </c>
      <c r="C22" s="59">
        <v>2455</v>
      </c>
      <c r="D22" s="3"/>
      <c r="E22" s="57" t="s">
        <v>86</v>
      </c>
      <c r="F22" s="59">
        <v>1</v>
      </c>
      <c r="G22" s="59">
        <v>50</v>
      </c>
      <c r="I22" s="60" t="s">
        <v>99</v>
      </c>
    </row>
    <row r="23" spans="1:9" ht="15.75" thickBot="1" x14ac:dyDescent="0.3">
      <c r="A23" s="58" t="s">
        <v>80</v>
      </c>
      <c r="B23" s="60">
        <v>2046</v>
      </c>
      <c r="C23" s="60">
        <v>1096</v>
      </c>
      <c r="D23" s="3"/>
      <c r="E23" s="58" t="s">
        <v>87</v>
      </c>
      <c r="F23" s="60">
        <v>16</v>
      </c>
      <c r="G23" s="60">
        <v>129</v>
      </c>
      <c r="I23" s="62" t="s">
        <v>100</v>
      </c>
    </row>
    <row r="24" spans="1:9" ht="15.75" thickTop="1" x14ac:dyDescent="0.25">
      <c r="A24" s="58" t="s">
        <v>81</v>
      </c>
      <c r="B24" s="60">
        <v>1358</v>
      </c>
      <c r="C24" s="68" t="s">
        <v>95</v>
      </c>
      <c r="D24" s="3"/>
      <c r="E24" s="58" t="s">
        <v>88</v>
      </c>
      <c r="F24" s="60">
        <v>74</v>
      </c>
      <c r="G24" s="60">
        <v>3067</v>
      </c>
    </row>
    <row r="25" spans="1:9" ht="15.75" thickBot="1" x14ac:dyDescent="0.3">
      <c r="A25" s="61" t="s">
        <v>37</v>
      </c>
      <c r="B25" s="62">
        <f>SUM(B22:B24)</f>
        <v>20129</v>
      </c>
      <c r="C25" s="62">
        <v>3551</v>
      </c>
      <c r="D25" s="3"/>
      <c r="E25" s="58" t="s">
        <v>89</v>
      </c>
      <c r="F25" s="66">
        <v>6</v>
      </c>
      <c r="G25" s="66">
        <v>154</v>
      </c>
    </row>
    <row r="26" spans="1:9" ht="15.75" thickTop="1" x14ac:dyDescent="0.25">
      <c r="C26" s="3"/>
      <c r="D26" s="3"/>
      <c r="E26" s="58" t="s">
        <v>94</v>
      </c>
      <c r="F26" s="60">
        <v>120</v>
      </c>
      <c r="G26" s="60">
        <v>1986</v>
      </c>
    </row>
    <row r="27" spans="1:9" x14ac:dyDescent="0.25">
      <c r="A27" t="s">
        <v>96</v>
      </c>
      <c r="E27" s="58" t="s">
        <v>90</v>
      </c>
      <c r="F27" s="60">
        <v>26</v>
      </c>
      <c r="G27" s="60">
        <v>698</v>
      </c>
    </row>
    <row r="28" spans="1:9" x14ac:dyDescent="0.25">
      <c r="E28" s="58" t="s">
        <v>91</v>
      </c>
      <c r="F28" s="60">
        <v>5</v>
      </c>
      <c r="G28" s="60">
        <v>93</v>
      </c>
    </row>
    <row r="29" spans="1:9" x14ac:dyDescent="0.25">
      <c r="E29" s="58" t="s">
        <v>92</v>
      </c>
      <c r="F29" s="60">
        <v>8</v>
      </c>
      <c r="G29" s="60">
        <v>107</v>
      </c>
    </row>
    <row r="30" spans="1:9" x14ac:dyDescent="0.25">
      <c r="E30" s="58" t="s">
        <v>93</v>
      </c>
      <c r="F30" s="66">
        <v>2</v>
      </c>
      <c r="G30" s="66">
        <v>569</v>
      </c>
    </row>
    <row r="31" spans="1:9" ht="15.75" thickBot="1" x14ac:dyDescent="0.3">
      <c r="E31" s="61" t="s">
        <v>37</v>
      </c>
      <c r="F31" s="62">
        <f>SUM(F22:F30)</f>
        <v>258</v>
      </c>
      <c r="G31" s="62">
        <f>SUM(G22:G30)</f>
        <v>6853</v>
      </c>
    </row>
    <row r="32" spans="1:9" ht="15.75" thickTop="1" x14ac:dyDescent="0.25"/>
    <row r="34" spans="3:8" x14ac:dyDescent="0.25">
      <c r="D34" s="70"/>
    </row>
    <row r="35" spans="3:8" x14ac:dyDescent="0.25">
      <c r="D35" s="56"/>
    </row>
    <row r="36" spans="3:8" x14ac:dyDescent="0.25">
      <c r="C36" s="69"/>
      <c r="D36" s="56"/>
    </row>
    <row r="37" spans="3:8" x14ac:dyDescent="0.25">
      <c r="C37" s="69"/>
      <c r="D37" s="56"/>
    </row>
    <row r="38" spans="3:8" x14ac:dyDescent="0.25">
      <c r="C38" s="69"/>
      <c r="D38" s="56"/>
    </row>
    <row r="39" spans="3:8" x14ac:dyDescent="0.25">
      <c r="C39" s="3"/>
      <c r="D39" s="56"/>
    </row>
    <row r="40" spans="3:8" x14ac:dyDescent="0.25">
      <c r="C40" s="3"/>
      <c r="D40" s="56"/>
    </row>
    <row r="41" spans="3:8" x14ac:dyDescent="0.25">
      <c r="C41" s="3"/>
      <c r="D41" s="56"/>
    </row>
    <row r="42" spans="3:8" x14ac:dyDescent="0.25">
      <c r="C42" s="3"/>
      <c r="H42" s="3"/>
    </row>
  </sheetData>
  <mergeCells count="10">
    <mergeCell ref="A20:C20"/>
    <mergeCell ref="E20:G20"/>
    <mergeCell ref="I2:J2"/>
    <mergeCell ref="A9:E9"/>
    <mergeCell ref="H9:K9"/>
    <mergeCell ref="J10:K10"/>
    <mergeCell ref="J11:K11"/>
    <mergeCell ref="J12:K12"/>
    <mergeCell ref="J13:K13"/>
    <mergeCell ref="J14:K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xerais</vt:lpstr>
      <vt:lpstr>Inf. económica e investigación</vt:lpstr>
      <vt:lpstr>Datos académicos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2019-07-15T11:23:45Z</dcterms:created>
  <dcterms:modified xsi:type="dcterms:W3CDTF">2019-10-30T09:13:23Z</dcterms:modified>
</cp:coreProperties>
</file>