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\\ficheros.rectorado.uvigo.es\comun\Unidade de Estudos e Programas\PUBLICACIÓNS PORTAL E UVIGO EN CIFRAS\UVIGO DAT\UVIGODAT_Indicadores mobilidade\Mobilidade PAS\"/>
    </mc:Choice>
  </mc:AlternateContent>
  <xr:revisionPtr revIDLastSave="0" documentId="13_ncr:1_{18D4C2EA-BC24-46A4-AC56-2DCC028E46D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obilidade PAS saínt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1" l="1"/>
  <c r="G11" i="1"/>
  <c r="G12" i="1"/>
  <c r="G13" i="1"/>
  <c r="G14" i="1"/>
  <c r="G15" i="1"/>
  <c r="X10" i="1"/>
  <c r="F17" i="1"/>
  <c r="E17" i="1"/>
  <c r="G16" i="1"/>
  <c r="G9" i="1"/>
  <c r="G17" i="1" s="1"/>
  <c r="W10" i="1"/>
  <c r="F22" i="1"/>
  <c r="E22" i="1"/>
  <c r="G19" i="1"/>
  <c r="G20" i="1"/>
  <c r="G21" i="1"/>
  <c r="G18" i="1"/>
  <c r="L10" i="1"/>
  <c r="M10" i="1"/>
  <c r="N10" i="1"/>
  <c r="O10" i="1"/>
  <c r="P10" i="1"/>
  <c r="Q10" i="1"/>
  <c r="R10" i="1"/>
  <c r="S10" i="1"/>
  <c r="T10" i="1"/>
  <c r="U10" i="1"/>
  <c r="V10" i="1"/>
  <c r="K10" i="1"/>
  <c r="G22" i="1" l="1"/>
</calcChain>
</file>

<file path=xl/sharedStrings.xml><?xml version="1.0" encoding="utf-8"?>
<sst xmlns="http://schemas.openxmlformats.org/spreadsheetml/2006/main" count="199" uniqueCount="103">
  <si>
    <t>Fonte: ORI</t>
  </si>
  <si>
    <t>Curso</t>
  </si>
  <si>
    <t>Centro de traballo</t>
  </si>
  <si>
    <t xml:space="preserve">Home </t>
  </si>
  <si>
    <t>Muller</t>
  </si>
  <si>
    <t>2010/2011</t>
  </si>
  <si>
    <t>Alemaña</t>
  </si>
  <si>
    <t>Escola de enxeñaria de telecomunicacións</t>
  </si>
  <si>
    <t>Servizos informáticos de investigación</t>
  </si>
  <si>
    <t>Austria</t>
  </si>
  <si>
    <t>Bélxica</t>
  </si>
  <si>
    <t>Biblioteca universitaria</t>
  </si>
  <si>
    <t>Islandia</t>
  </si>
  <si>
    <t>Unidade de igualdade</t>
  </si>
  <si>
    <t>Italia</t>
  </si>
  <si>
    <t>Escola superior de enxeñaría informática</t>
  </si>
  <si>
    <t>Facultade de ciencias xurídicas e do traballo</t>
  </si>
  <si>
    <t>Oficina de relacións internacionais</t>
  </si>
  <si>
    <t>Polonia</t>
  </si>
  <si>
    <t>Facultade de ciencias</t>
  </si>
  <si>
    <t>Total 2010/2011</t>
  </si>
  <si>
    <t>2011/2012</t>
  </si>
  <si>
    <t>Área de calidade</t>
  </si>
  <si>
    <t>Escola de enxeñaría industrial</t>
  </si>
  <si>
    <t>Portugal</t>
  </si>
  <si>
    <t>Facultade de ciencias económicas e empresariais</t>
  </si>
  <si>
    <t>Facultade de ciencias sociais e da comunicación</t>
  </si>
  <si>
    <t>Servizo de extensión universitaria</t>
  </si>
  <si>
    <t>Total 2011/2012</t>
  </si>
  <si>
    <t>2012/2013</t>
  </si>
  <si>
    <t>Vicerreitoría de extensión universitaria e relacións internacionais</t>
  </si>
  <si>
    <t>Vicerreitoría de relacións internacionais</t>
  </si>
  <si>
    <t>Francia</t>
  </si>
  <si>
    <t>Facultade de ciencias do mar</t>
  </si>
  <si>
    <t>Facultade de filoloxía e tradución</t>
  </si>
  <si>
    <t>Servizo de xestión económica e contratación</t>
  </si>
  <si>
    <t>Escola de enxeñaría de telecomunicacións</t>
  </si>
  <si>
    <t>Reino Unido</t>
  </si>
  <si>
    <t>República Checa</t>
  </si>
  <si>
    <t>Suecia</t>
  </si>
  <si>
    <t>Total 2012/2013</t>
  </si>
  <si>
    <t>2013/2014</t>
  </si>
  <si>
    <t>Servizo de deportes</t>
  </si>
  <si>
    <t>Dinamarca</t>
  </si>
  <si>
    <t>Servizo xestión económica e contratación</t>
  </si>
  <si>
    <t>Hungría</t>
  </si>
  <si>
    <t>Oficina I+D</t>
  </si>
  <si>
    <t>Secretaría do reitor</t>
  </si>
  <si>
    <t>Vicerreitoría de investigación</t>
  </si>
  <si>
    <t>Total 2013/2014</t>
  </si>
  <si>
    <t>2014/2015</t>
  </si>
  <si>
    <t>Bulgaria</t>
  </si>
  <si>
    <t>Escola universitaria de estudos empresariais</t>
  </si>
  <si>
    <t>Servizo de apoio a investigación e desenvolvemento</t>
  </si>
  <si>
    <t>Servizo de retribución e seguridade social</t>
  </si>
  <si>
    <t>Vicerreitoría de transferencia do coñecemento</t>
  </si>
  <si>
    <t>Total 2014/2015</t>
  </si>
  <si>
    <t>2015/2016</t>
  </si>
  <si>
    <t>Grecia</t>
  </si>
  <si>
    <t>Perú</t>
  </si>
  <si>
    <t>Área de tecnoloxías da información e comunicacións (ATIC)</t>
  </si>
  <si>
    <t>Total 2015/2016</t>
  </si>
  <si>
    <t>Mobilidade: Persoal de Administración e Servizos (saíntes)</t>
  </si>
  <si>
    <t>Pais de destino</t>
  </si>
  <si>
    <t>2016/2017</t>
  </si>
  <si>
    <t>Estonia</t>
  </si>
  <si>
    <t>italia</t>
  </si>
  <si>
    <t>Total 2016/2017</t>
  </si>
  <si>
    <t>Total</t>
  </si>
  <si>
    <t>2017/2018</t>
  </si>
  <si>
    <t>Reitoría</t>
  </si>
  <si>
    <t>CACTI</t>
  </si>
  <si>
    <t>Total 2017/2018</t>
  </si>
  <si>
    <t>Unidade de emprego e emprendemento</t>
  </si>
  <si>
    <t>2018/2019</t>
  </si>
  <si>
    <t>Vicerreitoría de responsabilidade social, internacionalización e cooperación</t>
  </si>
  <si>
    <t>Total 2018/2019</t>
  </si>
  <si>
    <t>Mobilidade PAS saínte</t>
  </si>
  <si>
    <t>Homes</t>
  </si>
  <si>
    <t>Mulleres</t>
  </si>
  <si>
    <t>Unidade de análises e programas</t>
  </si>
  <si>
    <t>Non houbo mobilidade saínte no curso 2019/2020</t>
  </si>
  <si>
    <t>2019/2020</t>
  </si>
  <si>
    <t>2020/2021</t>
  </si>
  <si>
    <t>Estación de Ciencias Mariñas de Toralla</t>
  </si>
  <si>
    <t>Total 2020/2021</t>
  </si>
  <si>
    <t>2021/2022</t>
  </si>
  <si>
    <t>Vicerreitoría de Benestar, Equidade e Diversidade</t>
  </si>
  <si>
    <t>Total 2021/2022</t>
  </si>
  <si>
    <t>2022/2023</t>
  </si>
  <si>
    <t>Cabo Verde</t>
  </si>
  <si>
    <t>Total 2022/2023</t>
  </si>
  <si>
    <t>Área de Benestar, Saúde e Deporte</t>
  </si>
  <si>
    <t>Oficina de Relacións Internacionais</t>
  </si>
  <si>
    <t>Escola de Enxeñaría Industrial</t>
  </si>
  <si>
    <t>Oficina de I+D</t>
  </si>
  <si>
    <t>Secretaría Xeral</t>
  </si>
  <si>
    <t>Servizo de Prevención de Riscos Laborais</t>
  </si>
  <si>
    <t>2023/2024</t>
  </si>
  <si>
    <t>Total 2023/2024</t>
  </si>
  <si>
    <t>Unidade de Análises e Programas</t>
  </si>
  <si>
    <t>Secretaría do Equipo de Goberno</t>
  </si>
  <si>
    <t>Data de publicación: decembro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</si>
</sst>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name val="Calibri"/>
      <family val="2"/>
      <scheme val="minor"/>
    </font>
    <font>
      <b/>
      <sz val="14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/>
      <bottom/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/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64">
    <xf numFmtId="0" fontId="0" fillId="0" borderId="0" xfId="0"/>
    <xf numFmtId="0" fontId="3" fillId="0" borderId="0" xfId="0" applyFont="1"/>
    <xf numFmtId="0" fontId="1" fillId="0" borderId="1" xfId="1" applyBorder="1"/>
    <xf numFmtId="0" fontId="1" fillId="0" borderId="1" xfId="0" applyFont="1" applyBorder="1"/>
    <xf numFmtId="0" fontId="1" fillId="0" borderId="0" xfId="0" applyFont="1"/>
    <xf numFmtId="0" fontId="1" fillId="0" borderId="6" xfId="0" applyFont="1" applyBorder="1" applyAlignment="1">
      <alignment horizontal="left" vertical="center"/>
    </xf>
    <xf numFmtId="0" fontId="1" fillId="0" borderId="6" xfId="0" applyFont="1" applyBorder="1"/>
    <xf numFmtId="0" fontId="1" fillId="0" borderId="7" xfId="0" applyFont="1" applyBorder="1"/>
    <xf numFmtId="0" fontId="1" fillId="0" borderId="9" xfId="0" applyFont="1" applyBorder="1" applyAlignment="1">
      <alignment horizontal="left" vertical="center"/>
    </xf>
    <xf numFmtId="0" fontId="1" fillId="0" borderId="9" xfId="0" applyFont="1" applyBorder="1"/>
    <xf numFmtId="0" fontId="1" fillId="0" borderId="10" xfId="0" applyFont="1" applyBorder="1"/>
    <xf numFmtId="0" fontId="1" fillId="4" borderId="11" xfId="0" applyFont="1" applyFill="1" applyBorder="1"/>
    <xf numFmtId="0" fontId="1" fillId="4" borderId="12" xfId="0" applyFont="1" applyFill="1" applyBorder="1"/>
    <xf numFmtId="0" fontId="1" fillId="4" borderId="13" xfId="0" applyFont="1" applyFill="1" applyBorder="1"/>
    <xf numFmtId="0" fontId="4" fillId="0" borderId="1" xfId="1" applyFont="1" applyBorder="1" applyAlignment="1">
      <alignment vertical="center" wrapText="1"/>
    </xf>
    <xf numFmtId="0" fontId="5" fillId="0" borderId="1" xfId="1" applyFont="1" applyBorder="1" applyAlignment="1">
      <alignment wrapText="1"/>
    </xf>
    <xf numFmtId="0" fontId="6" fillId="0" borderId="1" xfId="1" applyFont="1" applyBorder="1" applyAlignment="1">
      <alignment horizontal="left" wrapText="1"/>
    </xf>
    <xf numFmtId="0" fontId="7" fillId="0" borderId="21" xfId="0" applyFont="1" applyBorder="1" applyAlignment="1">
      <alignment vertical="center"/>
    </xf>
    <xf numFmtId="0" fontId="7" fillId="0" borderId="22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1" fillId="4" borderId="23" xfId="0" applyFont="1" applyFill="1" applyBorder="1"/>
    <xf numFmtId="0" fontId="2" fillId="3" borderId="24" xfId="0" applyFont="1" applyFill="1" applyBorder="1"/>
    <xf numFmtId="0" fontId="2" fillId="3" borderId="25" xfId="0" applyFont="1" applyFill="1" applyBorder="1"/>
    <xf numFmtId="0" fontId="0" fillId="0" borderId="9" xfId="0" applyBorder="1" applyAlignment="1">
      <alignment horizontal="left" vertical="center"/>
    </xf>
    <xf numFmtId="0" fontId="0" fillId="0" borderId="9" xfId="0" applyBorder="1" applyAlignment="1">
      <alignment horizontal="right" vertical="center"/>
    </xf>
    <xf numFmtId="0" fontId="0" fillId="4" borderId="11" xfId="0" applyFill="1" applyBorder="1"/>
    <xf numFmtId="0" fontId="10" fillId="0" borderId="1" xfId="1" applyFont="1" applyBorder="1" applyAlignment="1">
      <alignment vertical="center" wrapText="1"/>
    </xf>
    <xf numFmtId="0" fontId="7" fillId="0" borderId="9" xfId="0" applyFont="1" applyBorder="1" applyAlignment="1">
      <alignment vertical="center"/>
    </xf>
    <xf numFmtId="0" fontId="0" fillId="0" borderId="9" xfId="0" applyBorder="1"/>
    <xf numFmtId="0" fontId="7" fillId="0" borderId="26" xfId="0" applyFont="1" applyBorder="1" applyAlignment="1">
      <alignment vertical="center"/>
    </xf>
    <xf numFmtId="0" fontId="11" fillId="0" borderId="0" xfId="0" applyFont="1"/>
    <xf numFmtId="0" fontId="6" fillId="0" borderId="0" xfId="1" applyFont="1" applyAlignment="1">
      <alignment horizontal="left"/>
    </xf>
    <xf numFmtId="0" fontId="6" fillId="0" borderId="0" xfId="1" applyFont="1"/>
    <xf numFmtId="0" fontId="8" fillId="0" borderId="0" xfId="1" applyFont="1" applyAlignment="1">
      <alignment horizontal="center"/>
    </xf>
    <xf numFmtId="0" fontId="8" fillId="0" borderId="0" xfId="1" applyFont="1" applyAlignment="1">
      <alignment horizontal="center" vertical="center" wrapText="1"/>
    </xf>
    <xf numFmtId="0" fontId="9" fillId="0" borderId="0" xfId="0" applyFont="1"/>
    <xf numFmtId="0" fontId="0" fillId="0" borderId="17" xfId="0" applyBorder="1"/>
    <xf numFmtId="0" fontId="0" fillId="0" borderId="18" xfId="0" applyBorder="1"/>
    <xf numFmtId="0" fontId="0" fillId="0" borderId="6" xfId="0" applyBorder="1"/>
    <xf numFmtId="0" fontId="0" fillId="0" borderId="15" xfId="0" applyBorder="1"/>
    <xf numFmtId="0" fontId="2" fillId="3" borderId="16" xfId="0" applyFont="1" applyFill="1" applyBorder="1"/>
    <xf numFmtId="0" fontId="9" fillId="0" borderId="0" xfId="1" applyFont="1"/>
    <xf numFmtId="0" fontId="2" fillId="3" borderId="12" xfId="0" applyFont="1" applyFill="1" applyBorder="1"/>
    <xf numFmtId="0" fontId="1" fillId="0" borderId="19" xfId="0" applyFont="1" applyBorder="1" applyAlignment="1">
      <alignment horizontal="left" vertical="center"/>
    </xf>
    <xf numFmtId="0" fontId="1" fillId="0" borderId="18" xfId="0" applyFont="1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0" fontId="1" fillId="0" borderId="16" xfId="0" applyFont="1" applyBorder="1" applyAlignment="1">
      <alignment horizontal="left" vertical="center"/>
    </xf>
    <xf numFmtId="0" fontId="1" fillId="0" borderId="20" xfId="0" applyFont="1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1" fillId="0" borderId="15" xfId="0" applyFont="1" applyBorder="1" applyAlignment="1">
      <alignment horizontal="left" vertical="center"/>
    </xf>
    <xf numFmtId="0" fontId="1" fillId="0" borderId="17" xfId="0" applyFont="1" applyBorder="1" applyAlignment="1">
      <alignment horizontal="left" vertic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27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10" fillId="0" borderId="1" xfId="1" applyFont="1" applyBorder="1" applyAlignment="1">
      <alignment horizontal="center" vertical="center" wrapText="1"/>
    </xf>
  </cellXfs>
  <cellStyles count="2">
    <cellStyle name="Normal" xfId="0" builtinId="0"/>
    <cellStyle name="Normal 2 3" xfId="1" xr:uid="{00000000-0005-0000-0000-000001000000}"/>
  </cellStyles>
  <dxfs count="1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Evolución mobilidade PAS saínte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'Mobilidade PAS saíntes'!$J$8</c:f>
              <c:strCache>
                <c:ptCount val="1"/>
                <c:pt idx="0">
                  <c:v>Homes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strRef>
              <c:f>'Mobilidade PAS saíntes'!$K$7:$X$7</c:f>
              <c:strCache>
                <c:ptCount val="14"/>
                <c:pt idx="0">
                  <c:v>2010/2011</c:v>
                </c:pt>
                <c:pt idx="1">
                  <c:v>2011/2012</c:v>
                </c:pt>
                <c:pt idx="2">
                  <c:v>2012/2013</c:v>
                </c:pt>
                <c:pt idx="3">
                  <c:v>2013/2014</c:v>
                </c:pt>
                <c:pt idx="4">
                  <c:v>2014/2015</c:v>
                </c:pt>
                <c:pt idx="5">
                  <c:v>2015/2016</c:v>
                </c:pt>
                <c:pt idx="6">
                  <c:v>2016/2017</c:v>
                </c:pt>
                <c:pt idx="7">
                  <c:v>2017/2018</c:v>
                </c:pt>
                <c:pt idx="8">
                  <c:v>2018/2019</c:v>
                </c:pt>
                <c:pt idx="9">
                  <c:v>2019/2020</c:v>
                </c:pt>
                <c:pt idx="10">
                  <c:v>2020/2021</c:v>
                </c:pt>
                <c:pt idx="11">
                  <c:v>2021/2022</c:v>
                </c:pt>
                <c:pt idx="12">
                  <c:v>2022/2023</c:v>
                </c:pt>
                <c:pt idx="13">
                  <c:v>2023/2024</c:v>
                </c:pt>
              </c:strCache>
            </c:strRef>
          </c:cat>
          <c:val>
            <c:numRef>
              <c:f>'Mobilidade PAS saíntes'!$K$8:$X$8</c:f>
              <c:numCache>
                <c:formatCode>General</c:formatCode>
                <c:ptCount val="14"/>
                <c:pt idx="0">
                  <c:v>5</c:v>
                </c:pt>
                <c:pt idx="1">
                  <c:v>7</c:v>
                </c:pt>
                <c:pt idx="2">
                  <c:v>7</c:v>
                </c:pt>
                <c:pt idx="3">
                  <c:v>5</c:v>
                </c:pt>
                <c:pt idx="4">
                  <c:v>6</c:v>
                </c:pt>
                <c:pt idx="5">
                  <c:v>2</c:v>
                </c:pt>
                <c:pt idx="6">
                  <c:v>5</c:v>
                </c:pt>
                <c:pt idx="7">
                  <c:v>4</c:v>
                </c:pt>
                <c:pt idx="8">
                  <c:v>6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3</c:v>
                </c:pt>
                <c:pt idx="13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6D-4BF8-AC6C-9A083BEFD8A5}"/>
            </c:ext>
          </c:extLst>
        </c:ser>
        <c:ser>
          <c:idx val="1"/>
          <c:order val="1"/>
          <c:tx>
            <c:strRef>
              <c:f>'Mobilidade PAS saíntes'!$J$9</c:f>
              <c:strCache>
                <c:ptCount val="1"/>
                <c:pt idx="0">
                  <c:v>Mulleres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strRef>
              <c:f>'Mobilidade PAS saíntes'!$K$7:$X$7</c:f>
              <c:strCache>
                <c:ptCount val="14"/>
                <c:pt idx="0">
                  <c:v>2010/2011</c:v>
                </c:pt>
                <c:pt idx="1">
                  <c:v>2011/2012</c:v>
                </c:pt>
                <c:pt idx="2">
                  <c:v>2012/2013</c:v>
                </c:pt>
                <c:pt idx="3">
                  <c:v>2013/2014</c:v>
                </c:pt>
                <c:pt idx="4">
                  <c:v>2014/2015</c:v>
                </c:pt>
                <c:pt idx="5">
                  <c:v>2015/2016</c:v>
                </c:pt>
                <c:pt idx="6">
                  <c:v>2016/2017</c:v>
                </c:pt>
                <c:pt idx="7">
                  <c:v>2017/2018</c:v>
                </c:pt>
                <c:pt idx="8">
                  <c:v>2018/2019</c:v>
                </c:pt>
                <c:pt idx="9">
                  <c:v>2019/2020</c:v>
                </c:pt>
                <c:pt idx="10">
                  <c:v>2020/2021</c:v>
                </c:pt>
                <c:pt idx="11">
                  <c:v>2021/2022</c:v>
                </c:pt>
                <c:pt idx="12">
                  <c:v>2022/2023</c:v>
                </c:pt>
                <c:pt idx="13">
                  <c:v>2023/2024</c:v>
                </c:pt>
              </c:strCache>
            </c:strRef>
          </c:cat>
          <c:val>
            <c:numRef>
              <c:f>'Mobilidade PAS saíntes'!$K$9:$X$9</c:f>
              <c:numCache>
                <c:formatCode>General</c:formatCode>
                <c:ptCount val="14"/>
                <c:pt idx="0">
                  <c:v>5</c:v>
                </c:pt>
                <c:pt idx="1">
                  <c:v>2</c:v>
                </c:pt>
                <c:pt idx="2">
                  <c:v>7</c:v>
                </c:pt>
                <c:pt idx="3">
                  <c:v>5</c:v>
                </c:pt>
                <c:pt idx="4">
                  <c:v>8</c:v>
                </c:pt>
                <c:pt idx="5">
                  <c:v>2</c:v>
                </c:pt>
                <c:pt idx="6">
                  <c:v>2</c:v>
                </c:pt>
                <c:pt idx="7">
                  <c:v>1</c:v>
                </c:pt>
                <c:pt idx="8">
                  <c:v>2</c:v>
                </c:pt>
                <c:pt idx="9">
                  <c:v>0</c:v>
                </c:pt>
                <c:pt idx="10">
                  <c:v>2</c:v>
                </c:pt>
                <c:pt idx="11">
                  <c:v>1</c:v>
                </c:pt>
                <c:pt idx="12">
                  <c:v>2</c:v>
                </c:pt>
                <c:pt idx="13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6D-4BF8-AC6C-9A083BEFD8A5}"/>
            </c:ext>
          </c:extLst>
        </c:ser>
        <c:ser>
          <c:idx val="2"/>
          <c:order val="2"/>
          <c:tx>
            <c:strRef>
              <c:f>'Mobilidade PAS saíntes'!$J$10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strRef>
              <c:f>'Mobilidade PAS saíntes'!$K$7:$X$7</c:f>
              <c:strCache>
                <c:ptCount val="14"/>
                <c:pt idx="0">
                  <c:v>2010/2011</c:v>
                </c:pt>
                <c:pt idx="1">
                  <c:v>2011/2012</c:v>
                </c:pt>
                <c:pt idx="2">
                  <c:v>2012/2013</c:v>
                </c:pt>
                <c:pt idx="3">
                  <c:v>2013/2014</c:v>
                </c:pt>
                <c:pt idx="4">
                  <c:v>2014/2015</c:v>
                </c:pt>
                <c:pt idx="5">
                  <c:v>2015/2016</c:v>
                </c:pt>
                <c:pt idx="6">
                  <c:v>2016/2017</c:v>
                </c:pt>
                <c:pt idx="7">
                  <c:v>2017/2018</c:v>
                </c:pt>
                <c:pt idx="8">
                  <c:v>2018/2019</c:v>
                </c:pt>
                <c:pt idx="9">
                  <c:v>2019/2020</c:v>
                </c:pt>
                <c:pt idx="10">
                  <c:v>2020/2021</c:v>
                </c:pt>
                <c:pt idx="11">
                  <c:v>2021/2022</c:v>
                </c:pt>
                <c:pt idx="12">
                  <c:v>2022/2023</c:v>
                </c:pt>
                <c:pt idx="13">
                  <c:v>2023/2024</c:v>
                </c:pt>
              </c:strCache>
            </c:strRef>
          </c:cat>
          <c:val>
            <c:numRef>
              <c:f>'Mobilidade PAS saíntes'!$K$10:$X$10</c:f>
              <c:numCache>
                <c:formatCode>General</c:formatCode>
                <c:ptCount val="14"/>
                <c:pt idx="0">
                  <c:v>10</c:v>
                </c:pt>
                <c:pt idx="1">
                  <c:v>9</c:v>
                </c:pt>
                <c:pt idx="2">
                  <c:v>14</c:v>
                </c:pt>
                <c:pt idx="3">
                  <c:v>10</c:v>
                </c:pt>
                <c:pt idx="4">
                  <c:v>14</c:v>
                </c:pt>
                <c:pt idx="5">
                  <c:v>4</c:v>
                </c:pt>
                <c:pt idx="6">
                  <c:v>7</c:v>
                </c:pt>
                <c:pt idx="7">
                  <c:v>5</c:v>
                </c:pt>
                <c:pt idx="8">
                  <c:v>8</c:v>
                </c:pt>
                <c:pt idx="9">
                  <c:v>0</c:v>
                </c:pt>
                <c:pt idx="10">
                  <c:v>2</c:v>
                </c:pt>
                <c:pt idx="11">
                  <c:v>2</c:v>
                </c:pt>
                <c:pt idx="12">
                  <c:v>5</c:v>
                </c:pt>
                <c:pt idx="13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36D-4BF8-AC6C-9A083BEFD8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26022767"/>
        <c:axId val="1626011119"/>
      </c:lineChart>
      <c:catAx>
        <c:axId val="16260227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626011119"/>
        <c:crosses val="autoZero"/>
        <c:auto val="1"/>
        <c:lblAlgn val="ctr"/>
        <c:lblOffset val="100"/>
        <c:noMultiLvlLbl val="0"/>
      </c:catAx>
      <c:valAx>
        <c:axId val="16260111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62602276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0</xdr:row>
      <xdr:rowOff>238125</xdr:rowOff>
    </xdr:from>
    <xdr:to>
      <xdr:col>2</xdr:col>
      <xdr:colOff>981075</xdr:colOff>
      <xdr:row>0</xdr:row>
      <xdr:rowOff>628650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238125"/>
          <a:ext cx="272415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561974</xdr:colOff>
      <xdr:row>20</xdr:row>
      <xdr:rowOff>180975</xdr:rowOff>
    </xdr:from>
    <xdr:to>
      <xdr:col>20</xdr:col>
      <xdr:colOff>514350</xdr:colOff>
      <xdr:row>35</xdr:row>
      <xdr:rowOff>152400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B03FC5C-6D31-452B-832B-57BFB5800BB0}" name="Tabla1" displayName="Tabla1" ref="J7:X10" totalsRowShown="0" headerRowDxfId="16" dataDxfId="15" headerRowCellStyle="Normal 2 3">
  <autoFilter ref="J7:X10" xr:uid="{8B03FC5C-6D31-452B-832B-57BFB5800BB0}"/>
  <tableColumns count="15">
    <tableColumn id="1" xr3:uid="{58265BDB-F66F-461C-BB9E-5FDF78D019E5}" name="Mobilidade PAS saínte" dataDxfId="14" dataCellStyle="Normal 2 3"/>
    <tableColumn id="2" xr3:uid="{50E24483-C2E4-4B66-9C5D-BDDA438A297E}" name="2010/2011" dataDxfId="13" dataCellStyle="Normal 2 3"/>
    <tableColumn id="3" xr3:uid="{9AC5795F-5FDA-4D5C-B15A-4468C7D1FC31}" name="2011/2012" dataDxfId="12" dataCellStyle="Normal 2 3"/>
    <tableColumn id="4" xr3:uid="{64512481-7161-4C15-ACA1-0C818F6EC7E6}" name="2012/2013" dataDxfId="11" dataCellStyle="Normal 2 3"/>
    <tableColumn id="5" xr3:uid="{70AAC4AF-00EA-48F7-8E99-AA06E9743C20}" name="2013/2014" dataDxfId="10" dataCellStyle="Normal 2 3"/>
    <tableColumn id="6" xr3:uid="{1170212A-CECD-4658-ADFE-0FFBFFEF0D94}" name="2014/2015" dataDxfId="9"/>
    <tableColumn id="7" xr3:uid="{9AC6944A-7A5A-4054-993C-3229333541FD}" name="2015/2016" dataDxfId="8" dataCellStyle="Normal 2 3"/>
    <tableColumn id="8" xr3:uid="{6C322545-582B-425C-B3ED-65BCEDD4A23D}" name="2016/2017" dataDxfId="7"/>
    <tableColumn id="9" xr3:uid="{F153E7D1-7AC5-4D15-9E22-6C2DC688BBBB}" name="2017/2018" dataDxfId="6"/>
    <tableColumn id="10" xr3:uid="{411A87B1-8952-4057-B21F-E31689C0B2ED}" name="2018/2019" dataDxfId="5"/>
    <tableColumn id="11" xr3:uid="{0BD27558-173F-4CFC-B985-CC9C6B363709}" name="2019/2020" dataDxfId="4"/>
    <tableColumn id="12" xr3:uid="{2E3C7E67-5719-44A2-A3D7-18DAE81FD529}" name="2020/2021" dataDxfId="3"/>
    <tableColumn id="13" xr3:uid="{D48E1BE3-6C2C-4813-9B1F-A50A34302050}" name="2021/2022" dataDxfId="2"/>
    <tableColumn id="14" xr3:uid="{64B3035E-D4A1-469B-A57A-F1C8B58FCB2A}" name="2022/2023" dataDxfId="1"/>
    <tableColumn id="15" xr3:uid="{85FCDB38-0E86-4C76-BE43-FDF7A18E0889}" name="2023/2024" dataDxfId="0"/>
  </tableColumns>
  <tableStyleInfo name="TableStyleMedium3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11"/>
  <sheetViews>
    <sheetView tabSelected="1" workbookViewId="0">
      <selection activeCell="H4" sqref="H4"/>
    </sheetView>
  </sheetViews>
  <sheetFormatPr baseColWidth="10" defaultRowHeight="15" x14ac:dyDescent="0.25"/>
  <cols>
    <col min="1" max="1" width="11.42578125" style="4"/>
    <col min="2" max="2" width="17.5703125" style="4" bestFit="1" customWidth="1"/>
    <col min="3" max="3" width="17.28515625" style="4" customWidth="1"/>
    <col min="4" max="4" width="59.85546875" style="4" customWidth="1"/>
    <col min="5" max="5" width="12.140625" style="4" customWidth="1"/>
    <col min="6" max="6" width="11.28515625" style="4" customWidth="1"/>
    <col min="7" max="7" width="12.5703125" style="4" bestFit="1" customWidth="1"/>
    <col min="8" max="9" width="11.42578125" style="4"/>
    <col min="10" max="10" width="25.140625" style="4" customWidth="1"/>
    <col min="11" max="21" width="13.28515625" style="4" customWidth="1"/>
    <col min="22" max="16384" width="11.42578125" style="4"/>
  </cols>
  <sheetData>
    <row r="1" spans="1:24" ht="61.5" customHeight="1" thickBot="1" x14ac:dyDescent="0.3">
      <c r="A1" s="14"/>
      <c r="B1" s="2"/>
      <c r="C1" s="3"/>
      <c r="D1" s="15"/>
      <c r="E1" s="16"/>
      <c r="F1" s="3"/>
      <c r="G1" s="26"/>
      <c r="H1" s="26"/>
      <c r="I1" s="3"/>
      <c r="J1" s="3"/>
      <c r="K1" s="3"/>
      <c r="L1" s="3"/>
      <c r="M1" s="3"/>
      <c r="N1" s="3"/>
      <c r="O1" s="3"/>
      <c r="P1" s="63" t="s">
        <v>80</v>
      </c>
      <c r="Q1" s="63"/>
      <c r="R1" s="63"/>
      <c r="S1" s="63"/>
      <c r="T1" s="63"/>
      <c r="U1" s="63"/>
    </row>
    <row r="3" spans="1:24" x14ac:dyDescent="0.25">
      <c r="A3" s="1" t="s">
        <v>0</v>
      </c>
    </row>
    <row r="4" spans="1:24" x14ac:dyDescent="0.25">
      <c r="A4" s="1" t="s">
        <v>102</v>
      </c>
    </row>
    <row r="5" spans="1:24" ht="18.75" x14ac:dyDescent="0.3">
      <c r="A5" s="1"/>
      <c r="D5" s="30" t="s">
        <v>81</v>
      </c>
    </row>
    <row r="6" spans="1:24" ht="19.5" thickBot="1" x14ac:dyDescent="0.35">
      <c r="A6" s="1"/>
      <c r="D6" s="30"/>
    </row>
    <row r="7" spans="1:24" ht="16.5" thickBot="1" x14ac:dyDescent="0.3">
      <c r="A7" s="1"/>
      <c r="B7" s="59" t="s">
        <v>62</v>
      </c>
      <c r="C7" s="60"/>
      <c r="D7" s="61"/>
      <c r="E7" s="60"/>
      <c r="F7" s="60"/>
      <c r="G7" s="62"/>
      <c r="J7" s="33" t="s">
        <v>77</v>
      </c>
      <c r="K7" s="34" t="s">
        <v>5</v>
      </c>
      <c r="L7" s="34" t="s">
        <v>21</v>
      </c>
      <c r="M7" s="34" t="s">
        <v>29</v>
      </c>
      <c r="N7" s="34" t="s">
        <v>41</v>
      </c>
      <c r="O7" s="34" t="s">
        <v>50</v>
      </c>
      <c r="P7" s="34" t="s">
        <v>57</v>
      </c>
      <c r="Q7" s="34" t="s">
        <v>64</v>
      </c>
      <c r="R7" s="34" t="s">
        <v>69</v>
      </c>
      <c r="S7" s="34" t="s">
        <v>74</v>
      </c>
      <c r="T7" s="34" t="s">
        <v>82</v>
      </c>
      <c r="U7" s="34" t="s">
        <v>83</v>
      </c>
      <c r="V7" s="34" t="s">
        <v>86</v>
      </c>
      <c r="W7" s="34" t="s">
        <v>89</v>
      </c>
      <c r="X7" s="34" t="s">
        <v>98</v>
      </c>
    </row>
    <row r="8" spans="1:24" ht="16.5" thickBot="1" x14ac:dyDescent="0.3">
      <c r="A8" s="1"/>
      <c r="B8" s="40" t="s">
        <v>1</v>
      </c>
      <c r="C8" s="21" t="s">
        <v>63</v>
      </c>
      <c r="D8" s="42" t="s">
        <v>2</v>
      </c>
      <c r="E8" s="21" t="s">
        <v>3</v>
      </c>
      <c r="F8" s="21" t="s">
        <v>4</v>
      </c>
      <c r="G8" s="22" t="s">
        <v>68</v>
      </c>
      <c r="J8" s="31" t="s">
        <v>78</v>
      </c>
      <c r="K8" s="32">
        <v>5</v>
      </c>
      <c r="L8" s="32">
        <v>7</v>
      </c>
      <c r="M8" s="32">
        <v>7</v>
      </c>
      <c r="N8" s="32">
        <v>5</v>
      </c>
      <c r="O8" s="35">
        <v>6</v>
      </c>
      <c r="P8" s="32">
        <v>2</v>
      </c>
      <c r="Q8" s="35">
        <v>5</v>
      </c>
      <c r="R8" s="35">
        <v>4</v>
      </c>
      <c r="S8" s="35">
        <v>6</v>
      </c>
      <c r="T8" s="35">
        <v>0</v>
      </c>
      <c r="U8" s="35">
        <v>0</v>
      </c>
      <c r="V8" s="35">
        <v>1</v>
      </c>
      <c r="W8" s="35">
        <v>3</v>
      </c>
      <c r="X8" s="35">
        <v>4</v>
      </c>
    </row>
    <row r="9" spans="1:24" ht="15.75" x14ac:dyDescent="0.25">
      <c r="A9" s="1"/>
      <c r="B9" s="45" t="s">
        <v>98</v>
      </c>
      <c r="C9" s="36" t="s">
        <v>43</v>
      </c>
      <c r="D9" s="36" t="s">
        <v>95</v>
      </c>
      <c r="E9" s="36"/>
      <c r="F9" s="36">
        <v>1</v>
      </c>
      <c r="G9" s="36">
        <f>SUM(E9:F9)</f>
        <v>1</v>
      </c>
      <c r="J9" s="31" t="s">
        <v>79</v>
      </c>
      <c r="K9" s="32">
        <v>5</v>
      </c>
      <c r="L9" s="32">
        <v>2</v>
      </c>
      <c r="M9" s="32">
        <v>7</v>
      </c>
      <c r="N9" s="32">
        <v>5</v>
      </c>
      <c r="O9" s="35">
        <v>8</v>
      </c>
      <c r="P9" s="32">
        <v>2</v>
      </c>
      <c r="Q9" s="35">
        <v>2</v>
      </c>
      <c r="R9" s="35">
        <v>1</v>
      </c>
      <c r="S9" s="35">
        <v>2</v>
      </c>
      <c r="T9" s="35">
        <v>0</v>
      </c>
      <c r="U9" s="35">
        <v>2</v>
      </c>
      <c r="V9" s="35">
        <v>1</v>
      </c>
      <c r="W9" s="35">
        <v>2</v>
      </c>
      <c r="X9" s="35">
        <v>6</v>
      </c>
    </row>
    <row r="10" spans="1:24" ht="15.75" x14ac:dyDescent="0.25">
      <c r="A10" s="1"/>
      <c r="B10" s="46"/>
      <c r="C10" s="28" t="s">
        <v>32</v>
      </c>
      <c r="D10" s="36" t="s">
        <v>93</v>
      </c>
      <c r="E10" s="36"/>
      <c r="F10" s="36">
        <v>2</v>
      </c>
      <c r="G10" s="36">
        <f t="shared" ref="G10:G15" si="0">SUM(E10:F10)</f>
        <v>2</v>
      </c>
      <c r="J10" s="31" t="s">
        <v>68</v>
      </c>
      <c r="K10" s="32">
        <f>SUBTOTAL(109,K8:K9)</f>
        <v>10</v>
      </c>
      <c r="L10" s="32">
        <f t="shared" ref="L10:V10" si="1">SUBTOTAL(109,L8:L9)</f>
        <v>9</v>
      </c>
      <c r="M10" s="32">
        <f t="shared" si="1"/>
        <v>14</v>
      </c>
      <c r="N10" s="32">
        <f t="shared" si="1"/>
        <v>10</v>
      </c>
      <c r="O10" s="32">
        <f t="shared" si="1"/>
        <v>14</v>
      </c>
      <c r="P10" s="32">
        <f t="shared" si="1"/>
        <v>4</v>
      </c>
      <c r="Q10" s="32">
        <f t="shared" si="1"/>
        <v>7</v>
      </c>
      <c r="R10" s="32">
        <f t="shared" si="1"/>
        <v>5</v>
      </c>
      <c r="S10" s="32">
        <f t="shared" si="1"/>
        <v>8</v>
      </c>
      <c r="T10" s="32">
        <f t="shared" si="1"/>
        <v>0</v>
      </c>
      <c r="U10" s="32">
        <f t="shared" si="1"/>
        <v>2</v>
      </c>
      <c r="V10" s="32">
        <f t="shared" si="1"/>
        <v>2</v>
      </c>
      <c r="W10" s="41">
        <f t="shared" ref="W10" si="2">SUBTOTAL(109,W8:W9)</f>
        <v>5</v>
      </c>
      <c r="X10" s="35">
        <f>SUBTOTAL(109,X8:X9)</f>
        <v>10</v>
      </c>
    </row>
    <row r="11" spans="1:24" x14ac:dyDescent="0.25">
      <c r="A11" s="1"/>
      <c r="B11" s="46"/>
      <c r="C11" s="28" t="s">
        <v>32</v>
      </c>
      <c r="D11" s="36" t="s">
        <v>96</v>
      </c>
      <c r="E11" s="36"/>
      <c r="F11" s="36">
        <v>1</v>
      </c>
      <c r="G11" s="36">
        <f t="shared" si="0"/>
        <v>1</v>
      </c>
    </row>
    <row r="12" spans="1:24" x14ac:dyDescent="0.25">
      <c r="A12" s="1"/>
      <c r="B12" s="46"/>
      <c r="C12" s="28" t="s">
        <v>58</v>
      </c>
      <c r="D12" s="36" t="s">
        <v>93</v>
      </c>
      <c r="E12" s="36">
        <v>1</v>
      </c>
      <c r="F12" s="36"/>
      <c r="G12" s="36">
        <f t="shared" si="0"/>
        <v>1</v>
      </c>
    </row>
    <row r="13" spans="1:24" x14ac:dyDescent="0.25">
      <c r="A13" s="1"/>
      <c r="B13" s="46"/>
      <c r="C13" s="28" t="s">
        <v>14</v>
      </c>
      <c r="D13" s="36" t="s">
        <v>95</v>
      </c>
      <c r="E13" s="36"/>
      <c r="F13" s="36">
        <v>1</v>
      </c>
      <c r="G13" s="36">
        <f t="shared" si="0"/>
        <v>1</v>
      </c>
    </row>
    <row r="14" spans="1:24" x14ac:dyDescent="0.25">
      <c r="A14" s="1"/>
      <c r="B14" s="46"/>
      <c r="C14" s="46" t="s">
        <v>24</v>
      </c>
      <c r="D14" s="36" t="s">
        <v>100</v>
      </c>
      <c r="E14" s="36">
        <v>1</v>
      </c>
      <c r="F14" s="36"/>
      <c r="G14" s="36">
        <f t="shared" si="0"/>
        <v>1</v>
      </c>
    </row>
    <row r="15" spans="1:24" x14ac:dyDescent="0.25">
      <c r="A15" s="1"/>
      <c r="B15" s="46"/>
      <c r="C15" s="46"/>
      <c r="D15" s="36" t="s">
        <v>101</v>
      </c>
      <c r="E15" s="36"/>
      <c r="F15" s="36">
        <v>1</v>
      </c>
      <c r="G15" s="36">
        <f t="shared" si="0"/>
        <v>1</v>
      </c>
    </row>
    <row r="16" spans="1:24" x14ac:dyDescent="0.25">
      <c r="A16" s="1"/>
      <c r="B16" s="47"/>
      <c r="C16" s="47"/>
      <c r="D16" s="36" t="s">
        <v>97</v>
      </c>
      <c r="E16" s="36">
        <v>2</v>
      </c>
      <c r="F16" s="36"/>
      <c r="G16" s="36">
        <f t="shared" ref="G16" si="3">SUM(E16:F16)</f>
        <v>2</v>
      </c>
    </row>
    <row r="17" spans="1:7" ht="15.75" thickBot="1" x14ac:dyDescent="0.3">
      <c r="A17" s="1"/>
      <c r="B17" s="25" t="s">
        <v>99</v>
      </c>
      <c r="C17" s="20"/>
      <c r="D17" s="12"/>
      <c r="E17" s="12">
        <f>SUM(E9:E16)</f>
        <v>4</v>
      </c>
      <c r="F17" s="12">
        <f>SUM(F9:F16)</f>
        <v>6</v>
      </c>
      <c r="G17" s="12">
        <f>SUM(G9:G16)</f>
        <v>10</v>
      </c>
    </row>
    <row r="18" spans="1:7" x14ac:dyDescent="0.25">
      <c r="A18" s="1"/>
      <c r="B18" s="52" t="s">
        <v>89</v>
      </c>
      <c r="C18" s="36" t="s">
        <v>90</v>
      </c>
      <c r="D18" s="28" t="s">
        <v>93</v>
      </c>
      <c r="E18" s="36"/>
      <c r="F18" s="36">
        <v>2</v>
      </c>
      <c r="G18" s="39">
        <f>SUM(E18:F18)</f>
        <v>2</v>
      </c>
    </row>
    <row r="19" spans="1:7" x14ac:dyDescent="0.25">
      <c r="A19" s="1"/>
      <c r="B19" s="52"/>
      <c r="C19" s="28" t="s">
        <v>32</v>
      </c>
      <c r="D19" s="28" t="s">
        <v>92</v>
      </c>
      <c r="E19" s="28">
        <v>1</v>
      </c>
      <c r="F19" s="28"/>
      <c r="G19" s="28">
        <f t="shared" ref="G19:G21" si="4">SUM(E19:F19)</f>
        <v>1</v>
      </c>
    </row>
    <row r="20" spans="1:7" x14ac:dyDescent="0.25">
      <c r="A20" s="1"/>
      <c r="B20" s="52"/>
      <c r="C20" s="28" t="s">
        <v>58</v>
      </c>
      <c r="D20" s="28" t="s">
        <v>93</v>
      </c>
      <c r="E20" s="28">
        <v>1</v>
      </c>
      <c r="F20" s="28"/>
      <c r="G20" s="28">
        <f t="shared" si="4"/>
        <v>1</v>
      </c>
    </row>
    <row r="21" spans="1:7" x14ac:dyDescent="0.25">
      <c r="A21" s="1"/>
      <c r="B21" s="52"/>
      <c r="C21" s="36" t="s">
        <v>24</v>
      </c>
      <c r="D21" s="36" t="s">
        <v>94</v>
      </c>
      <c r="E21" s="36">
        <v>1</v>
      </c>
      <c r="F21" s="36"/>
      <c r="G21" s="37">
        <f t="shared" si="4"/>
        <v>1</v>
      </c>
    </row>
    <row r="22" spans="1:7" ht="15.75" thickBot="1" x14ac:dyDescent="0.3">
      <c r="A22" s="1"/>
      <c r="B22" s="25" t="s">
        <v>91</v>
      </c>
      <c r="C22" s="20"/>
      <c r="D22" s="12"/>
      <c r="E22" s="12">
        <f>SUM(E18:E21)</f>
        <v>3</v>
      </c>
      <c r="F22" s="12">
        <f t="shared" ref="F22:G22" si="5">SUM(F18:F21)</f>
        <v>2</v>
      </c>
      <c r="G22" s="12">
        <f t="shared" si="5"/>
        <v>5</v>
      </c>
    </row>
    <row r="23" spans="1:7" x14ac:dyDescent="0.25">
      <c r="A23" s="1"/>
      <c r="B23" s="48" t="s">
        <v>86</v>
      </c>
      <c r="C23" s="38" t="s">
        <v>24</v>
      </c>
      <c r="D23" s="38" t="s">
        <v>93</v>
      </c>
      <c r="E23" s="38">
        <v>1</v>
      </c>
      <c r="F23" s="38"/>
      <c r="G23" s="38">
        <v>1</v>
      </c>
    </row>
    <row r="24" spans="1:7" x14ac:dyDescent="0.25">
      <c r="A24" s="1"/>
      <c r="B24" s="47"/>
      <c r="C24" s="36" t="s">
        <v>24</v>
      </c>
      <c r="D24" s="36" t="s">
        <v>87</v>
      </c>
      <c r="E24" s="36"/>
      <c r="F24" s="36">
        <v>1</v>
      </c>
      <c r="G24" s="37">
        <v>1</v>
      </c>
    </row>
    <row r="25" spans="1:7" ht="15.75" thickBot="1" x14ac:dyDescent="0.3">
      <c r="A25" s="1"/>
      <c r="B25" s="25" t="s">
        <v>88</v>
      </c>
      <c r="C25" s="20"/>
      <c r="D25" s="12"/>
      <c r="E25" s="12"/>
      <c r="F25" s="12"/>
      <c r="G25" s="13">
        <v>2</v>
      </c>
    </row>
    <row r="26" spans="1:7" x14ac:dyDescent="0.25">
      <c r="A26" s="1"/>
      <c r="B26" s="46" t="s">
        <v>83</v>
      </c>
      <c r="C26" s="45" t="s">
        <v>24</v>
      </c>
      <c r="D26" s="28" t="s">
        <v>84</v>
      </c>
      <c r="E26" s="24"/>
      <c r="F26" s="24">
        <v>1</v>
      </c>
      <c r="G26" s="24">
        <v>1</v>
      </c>
    </row>
    <row r="27" spans="1:7" x14ac:dyDescent="0.25">
      <c r="A27" s="1"/>
      <c r="B27" s="46"/>
      <c r="C27" s="46"/>
      <c r="D27" s="9" t="s">
        <v>17</v>
      </c>
      <c r="E27" s="24"/>
      <c r="F27" s="24">
        <v>1</v>
      </c>
      <c r="G27" s="24">
        <v>1</v>
      </c>
    </row>
    <row r="28" spans="1:7" ht="15.75" thickBot="1" x14ac:dyDescent="0.3">
      <c r="B28" s="25" t="s">
        <v>85</v>
      </c>
      <c r="C28" s="20"/>
      <c r="D28" s="12"/>
      <c r="E28" s="12"/>
      <c r="F28" s="12"/>
      <c r="G28" s="13">
        <v>2</v>
      </c>
    </row>
    <row r="29" spans="1:7" x14ac:dyDescent="0.25">
      <c r="B29" s="48" t="s">
        <v>74</v>
      </c>
      <c r="C29" s="23" t="s">
        <v>32</v>
      </c>
      <c r="D29" s="17" t="s">
        <v>22</v>
      </c>
      <c r="E29" s="24">
        <v>1</v>
      </c>
      <c r="F29" s="24"/>
      <c r="G29" s="24">
        <v>1</v>
      </c>
    </row>
    <row r="30" spans="1:7" x14ac:dyDescent="0.25">
      <c r="B30" s="46"/>
      <c r="C30" s="23" t="s">
        <v>14</v>
      </c>
      <c r="D30" s="23" t="s">
        <v>70</v>
      </c>
      <c r="E30" s="24">
        <v>1</v>
      </c>
      <c r="F30" s="24"/>
      <c r="G30" s="24">
        <v>1</v>
      </c>
    </row>
    <row r="31" spans="1:7" x14ac:dyDescent="0.25">
      <c r="B31" s="46"/>
      <c r="C31" s="45" t="s">
        <v>24</v>
      </c>
      <c r="D31" s="28" t="s">
        <v>71</v>
      </c>
      <c r="E31" s="24">
        <v>1</v>
      </c>
      <c r="F31" s="24"/>
      <c r="G31" s="24">
        <v>1</v>
      </c>
    </row>
    <row r="32" spans="1:7" x14ac:dyDescent="0.25">
      <c r="B32" s="46"/>
      <c r="C32" s="46"/>
      <c r="D32" s="9" t="s">
        <v>23</v>
      </c>
      <c r="E32" s="24">
        <v>1</v>
      </c>
      <c r="F32" s="24"/>
      <c r="G32" s="24">
        <v>1</v>
      </c>
    </row>
    <row r="33" spans="2:11" x14ac:dyDescent="0.25">
      <c r="B33" s="46"/>
      <c r="C33" s="46"/>
      <c r="D33" s="27" t="s">
        <v>70</v>
      </c>
      <c r="E33" s="24">
        <v>1</v>
      </c>
      <c r="F33" s="24"/>
      <c r="G33" s="24">
        <v>1</v>
      </c>
    </row>
    <row r="34" spans="2:11" x14ac:dyDescent="0.25">
      <c r="B34" s="46"/>
      <c r="C34" s="46"/>
      <c r="D34" s="27" t="s">
        <v>27</v>
      </c>
      <c r="E34" s="24"/>
      <c r="F34" s="24">
        <v>1</v>
      </c>
      <c r="G34" s="24">
        <v>1</v>
      </c>
    </row>
    <row r="35" spans="2:11" x14ac:dyDescent="0.25">
      <c r="B35" s="46"/>
      <c r="C35" s="46"/>
      <c r="D35" s="27" t="s">
        <v>73</v>
      </c>
      <c r="E35" s="24"/>
      <c r="F35" s="24">
        <v>1</v>
      </c>
      <c r="G35" s="24">
        <v>1</v>
      </c>
    </row>
    <row r="36" spans="2:11" x14ac:dyDescent="0.25">
      <c r="B36" s="47"/>
      <c r="C36" s="47"/>
      <c r="D36" s="23" t="s">
        <v>75</v>
      </c>
      <c r="E36" s="24">
        <v>1</v>
      </c>
      <c r="F36" s="24"/>
      <c r="G36" s="24">
        <v>1</v>
      </c>
    </row>
    <row r="37" spans="2:11" ht="15.75" thickBot="1" x14ac:dyDescent="0.3">
      <c r="B37" s="25" t="s">
        <v>76</v>
      </c>
      <c r="C37" s="20"/>
      <c r="D37" s="12"/>
      <c r="E37" s="12">
        <v>6</v>
      </c>
      <c r="F37" s="12">
        <v>2</v>
      </c>
      <c r="G37" s="13">
        <v>8</v>
      </c>
    </row>
    <row r="38" spans="2:11" x14ac:dyDescent="0.25">
      <c r="B38" s="49" t="s">
        <v>69</v>
      </c>
      <c r="C38" s="5" t="s">
        <v>58</v>
      </c>
      <c r="D38" s="29" t="s">
        <v>26</v>
      </c>
      <c r="E38" s="6">
        <v>1</v>
      </c>
      <c r="F38" s="6"/>
      <c r="G38" s="7">
        <v>1</v>
      </c>
    </row>
    <row r="39" spans="2:11" x14ac:dyDescent="0.25">
      <c r="B39" s="50"/>
      <c r="C39" s="8" t="s">
        <v>14</v>
      </c>
      <c r="D39" s="27" t="s">
        <v>71</v>
      </c>
      <c r="E39" s="9">
        <v>1</v>
      </c>
      <c r="F39" s="9"/>
      <c r="G39" s="10">
        <v>1</v>
      </c>
      <c r="K39" s="17"/>
    </row>
    <row r="40" spans="2:11" x14ac:dyDescent="0.25">
      <c r="B40" s="50"/>
      <c r="C40" s="43" t="s">
        <v>24</v>
      </c>
      <c r="D40" s="27" t="s">
        <v>70</v>
      </c>
      <c r="E40" s="9">
        <v>1</v>
      </c>
      <c r="F40" s="9"/>
      <c r="G40" s="10">
        <v>1</v>
      </c>
      <c r="K40" s="17"/>
    </row>
    <row r="41" spans="2:11" x14ac:dyDescent="0.25">
      <c r="B41" s="50"/>
      <c r="C41" s="44"/>
      <c r="D41" s="27" t="s">
        <v>73</v>
      </c>
      <c r="E41" s="9"/>
      <c r="F41" s="9">
        <v>1</v>
      </c>
      <c r="G41" s="10">
        <v>1</v>
      </c>
      <c r="K41" s="17"/>
    </row>
    <row r="42" spans="2:11" x14ac:dyDescent="0.25">
      <c r="B42" s="50"/>
      <c r="C42" s="9" t="s">
        <v>37</v>
      </c>
      <c r="D42" s="18" t="s">
        <v>60</v>
      </c>
      <c r="E42" s="9">
        <v>1</v>
      </c>
      <c r="F42" s="9"/>
      <c r="G42" s="10">
        <v>1</v>
      </c>
      <c r="K42" s="17"/>
    </row>
    <row r="43" spans="2:11" ht="15.75" thickBot="1" x14ac:dyDescent="0.3">
      <c r="B43" s="11" t="s">
        <v>72</v>
      </c>
      <c r="C43" s="20"/>
      <c r="D43" s="12"/>
      <c r="E43" s="12">
        <v>4</v>
      </c>
      <c r="F43" s="12">
        <v>1</v>
      </c>
      <c r="G43" s="13">
        <v>5</v>
      </c>
      <c r="K43" s="19"/>
    </row>
    <row r="44" spans="2:11" x14ac:dyDescent="0.25">
      <c r="B44" s="53" t="s">
        <v>64</v>
      </c>
      <c r="C44" s="5" t="s">
        <v>65</v>
      </c>
      <c r="D44" s="29" t="s">
        <v>26</v>
      </c>
      <c r="E44" s="6">
        <v>1</v>
      </c>
      <c r="F44" s="6"/>
      <c r="G44" s="7">
        <v>1</v>
      </c>
    </row>
    <row r="45" spans="2:11" x14ac:dyDescent="0.25">
      <c r="B45" s="54"/>
      <c r="C45" s="8" t="s">
        <v>66</v>
      </c>
      <c r="D45" s="27" t="s">
        <v>17</v>
      </c>
      <c r="E45" s="9"/>
      <c r="F45" s="9">
        <v>1</v>
      </c>
      <c r="G45" s="10">
        <v>1</v>
      </c>
      <c r="K45" s="17"/>
    </row>
    <row r="46" spans="2:11" x14ac:dyDescent="0.25">
      <c r="B46" s="54"/>
      <c r="C46" s="9" t="s">
        <v>32</v>
      </c>
      <c r="D46" s="27" t="s">
        <v>22</v>
      </c>
      <c r="E46" s="9">
        <v>1</v>
      </c>
      <c r="F46" s="9"/>
      <c r="G46" s="10">
        <v>1</v>
      </c>
      <c r="K46" s="17"/>
    </row>
    <row r="47" spans="2:11" x14ac:dyDescent="0.25">
      <c r="B47" s="54"/>
      <c r="C47" s="9" t="s">
        <v>24</v>
      </c>
      <c r="D47" s="27" t="s">
        <v>52</v>
      </c>
      <c r="E47" s="9">
        <v>1</v>
      </c>
      <c r="F47" s="9"/>
      <c r="G47" s="10">
        <v>1</v>
      </c>
    </row>
    <row r="48" spans="2:11" x14ac:dyDescent="0.25">
      <c r="B48" s="54"/>
      <c r="C48" s="56" t="s">
        <v>37</v>
      </c>
      <c r="D48" s="27" t="s">
        <v>60</v>
      </c>
      <c r="E48" s="9">
        <v>1</v>
      </c>
      <c r="F48" s="9"/>
      <c r="G48" s="10">
        <v>1</v>
      </c>
    </row>
    <row r="49" spans="2:7" x14ac:dyDescent="0.25">
      <c r="B49" s="54"/>
      <c r="C49" s="56"/>
      <c r="D49" s="27" t="s">
        <v>17</v>
      </c>
      <c r="E49" s="9"/>
      <c r="F49" s="9">
        <v>1</v>
      </c>
      <c r="G49" s="10">
        <v>1</v>
      </c>
    </row>
    <row r="50" spans="2:7" x14ac:dyDescent="0.25">
      <c r="B50" s="54"/>
      <c r="C50" s="9" t="s">
        <v>39</v>
      </c>
      <c r="D50" s="4" t="s">
        <v>13</v>
      </c>
      <c r="E50" s="9">
        <v>1</v>
      </c>
      <c r="F50" s="9"/>
      <c r="G50" s="10">
        <v>1</v>
      </c>
    </row>
    <row r="51" spans="2:7" ht="15.75" thickBot="1" x14ac:dyDescent="0.3">
      <c r="B51" s="11" t="s">
        <v>67</v>
      </c>
      <c r="C51" s="12"/>
      <c r="D51" s="12"/>
      <c r="E51" s="12">
        <v>5</v>
      </c>
      <c r="F51" s="12">
        <v>2</v>
      </c>
      <c r="G51" s="13">
        <v>7</v>
      </c>
    </row>
    <row r="52" spans="2:7" x14ac:dyDescent="0.25">
      <c r="B52" s="49" t="s">
        <v>57</v>
      </c>
      <c r="C52" s="6" t="s">
        <v>58</v>
      </c>
      <c r="D52" s="6" t="s">
        <v>17</v>
      </c>
      <c r="E52" s="6"/>
      <c r="F52" s="6">
        <v>1</v>
      </c>
      <c r="G52" s="7">
        <v>1</v>
      </c>
    </row>
    <row r="53" spans="2:7" x14ac:dyDescent="0.25">
      <c r="B53" s="50"/>
      <c r="C53" s="9" t="s">
        <v>14</v>
      </c>
      <c r="D53" s="9" t="s">
        <v>23</v>
      </c>
      <c r="E53" s="9">
        <v>1</v>
      </c>
      <c r="F53" s="9"/>
      <c r="G53" s="10">
        <v>1</v>
      </c>
    </row>
    <row r="54" spans="2:7" x14ac:dyDescent="0.25">
      <c r="B54" s="50"/>
      <c r="C54" s="9" t="s">
        <v>59</v>
      </c>
      <c r="D54" s="9" t="s">
        <v>17</v>
      </c>
      <c r="E54" s="9"/>
      <c r="F54" s="9">
        <v>1</v>
      </c>
      <c r="G54" s="10">
        <v>1</v>
      </c>
    </row>
    <row r="55" spans="2:7" x14ac:dyDescent="0.25">
      <c r="B55" s="51"/>
      <c r="C55" s="9" t="s">
        <v>37</v>
      </c>
      <c r="D55" s="9" t="s">
        <v>60</v>
      </c>
      <c r="E55" s="9">
        <v>1</v>
      </c>
      <c r="F55" s="9"/>
      <c r="G55" s="10">
        <v>1</v>
      </c>
    </row>
    <row r="56" spans="2:7" ht="15.75" thickBot="1" x14ac:dyDescent="0.3">
      <c r="B56" s="11" t="s">
        <v>61</v>
      </c>
      <c r="C56" s="12"/>
      <c r="D56" s="12"/>
      <c r="E56" s="12">
        <v>2</v>
      </c>
      <c r="F56" s="12">
        <v>2</v>
      </c>
      <c r="G56" s="13">
        <v>4</v>
      </c>
    </row>
    <row r="57" spans="2:7" x14ac:dyDescent="0.25">
      <c r="B57" s="49" t="s">
        <v>50</v>
      </c>
      <c r="C57" s="6" t="s">
        <v>51</v>
      </c>
      <c r="D57" s="6" t="s">
        <v>17</v>
      </c>
      <c r="E57" s="6"/>
      <c r="F57" s="6">
        <v>1</v>
      </c>
      <c r="G57" s="7">
        <v>1</v>
      </c>
    </row>
    <row r="58" spans="2:7" x14ac:dyDescent="0.25">
      <c r="B58" s="50"/>
      <c r="C58" s="43" t="s">
        <v>24</v>
      </c>
      <c r="D58" s="9" t="s">
        <v>23</v>
      </c>
      <c r="E58" s="9">
        <v>1</v>
      </c>
      <c r="F58" s="9"/>
      <c r="G58" s="10">
        <v>1</v>
      </c>
    </row>
    <row r="59" spans="2:7" x14ac:dyDescent="0.25">
      <c r="B59" s="50"/>
      <c r="C59" s="58"/>
      <c r="D59" s="9" t="s">
        <v>52</v>
      </c>
      <c r="E59" s="9">
        <v>1</v>
      </c>
      <c r="F59" s="9"/>
      <c r="G59" s="10">
        <v>1</v>
      </c>
    </row>
    <row r="60" spans="2:7" x14ac:dyDescent="0.25">
      <c r="B60" s="50"/>
      <c r="C60" s="58"/>
      <c r="D60" s="9" t="s">
        <v>16</v>
      </c>
      <c r="E60" s="9">
        <v>1</v>
      </c>
      <c r="F60" s="9"/>
      <c r="G60" s="10">
        <v>1</v>
      </c>
    </row>
    <row r="61" spans="2:7" x14ac:dyDescent="0.25">
      <c r="B61" s="50"/>
      <c r="C61" s="58"/>
      <c r="D61" s="9" t="s">
        <v>17</v>
      </c>
      <c r="E61" s="9"/>
      <c r="F61" s="9">
        <v>2</v>
      </c>
      <c r="G61" s="10">
        <v>2</v>
      </c>
    </row>
    <row r="62" spans="2:7" x14ac:dyDescent="0.25">
      <c r="B62" s="50"/>
      <c r="C62" s="58"/>
      <c r="D62" s="9" t="s">
        <v>47</v>
      </c>
      <c r="E62" s="9"/>
      <c r="F62" s="9">
        <v>2</v>
      </c>
      <c r="G62" s="10">
        <v>2</v>
      </c>
    </row>
    <row r="63" spans="2:7" x14ac:dyDescent="0.25">
      <c r="B63" s="50"/>
      <c r="C63" s="58"/>
      <c r="D63" s="9" t="s">
        <v>53</v>
      </c>
      <c r="E63" s="9">
        <v>1</v>
      </c>
      <c r="F63" s="9"/>
      <c r="G63" s="10">
        <v>1</v>
      </c>
    </row>
    <row r="64" spans="2:7" x14ac:dyDescent="0.25">
      <c r="B64" s="50"/>
      <c r="C64" s="58"/>
      <c r="D64" s="9" t="s">
        <v>54</v>
      </c>
      <c r="E64" s="9"/>
      <c r="F64" s="9">
        <v>1</v>
      </c>
      <c r="G64" s="10">
        <v>1</v>
      </c>
    </row>
    <row r="65" spans="2:7" x14ac:dyDescent="0.25">
      <c r="B65" s="50"/>
      <c r="C65" s="58"/>
      <c r="D65" s="9" t="s">
        <v>30</v>
      </c>
      <c r="E65" s="9">
        <v>1</v>
      </c>
      <c r="F65" s="9"/>
      <c r="G65" s="10">
        <v>1</v>
      </c>
    </row>
    <row r="66" spans="2:7" x14ac:dyDescent="0.25">
      <c r="B66" s="50"/>
      <c r="C66" s="58"/>
      <c r="D66" s="9" t="s">
        <v>55</v>
      </c>
      <c r="E66" s="9">
        <v>1</v>
      </c>
      <c r="F66" s="9"/>
      <c r="G66" s="10">
        <v>1</v>
      </c>
    </row>
    <row r="67" spans="2:7" x14ac:dyDescent="0.25">
      <c r="B67" s="51"/>
      <c r="C67" s="9" t="s">
        <v>38</v>
      </c>
      <c r="D67" s="9" t="s">
        <v>11</v>
      </c>
      <c r="E67" s="9"/>
      <c r="F67" s="9">
        <v>1</v>
      </c>
      <c r="G67" s="10">
        <v>1</v>
      </c>
    </row>
    <row r="68" spans="2:7" ht="15.75" thickBot="1" x14ac:dyDescent="0.3">
      <c r="B68" s="11" t="s">
        <v>56</v>
      </c>
      <c r="C68" s="12"/>
      <c r="D68" s="12"/>
      <c r="E68" s="12">
        <v>6</v>
      </c>
      <c r="F68" s="12">
        <v>8</v>
      </c>
      <c r="G68" s="13">
        <v>14</v>
      </c>
    </row>
    <row r="69" spans="2:7" x14ac:dyDescent="0.25">
      <c r="B69" s="49" t="s">
        <v>41</v>
      </c>
      <c r="C69" s="6" t="s">
        <v>6</v>
      </c>
      <c r="D69" s="6" t="s">
        <v>42</v>
      </c>
      <c r="E69" s="6">
        <v>2</v>
      </c>
      <c r="F69" s="6"/>
      <c r="G69" s="7">
        <v>2</v>
      </c>
    </row>
    <row r="70" spans="2:7" x14ac:dyDescent="0.25">
      <c r="B70" s="50"/>
      <c r="C70" s="9" t="s">
        <v>43</v>
      </c>
      <c r="D70" s="9" t="s">
        <v>26</v>
      </c>
      <c r="E70" s="9">
        <v>1</v>
      </c>
      <c r="F70" s="9"/>
      <c r="G70" s="10">
        <v>1</v>
      </c>
    </row>
    <row r="71" spans="2:7" x14ac:dyDescent="0.25">
      <c r="B71" s="50"/>
      <c r="C71" s="43" t="s">
        <v>32</v>
      </c>
      <c r="D71" s="9" t="s">
        <v>16</v>
      </c>
      <c r="E71" s="9"/>
      <c r="F71" s="9">
        <v>1</v>
      </c>
      <c r="G71" s="10">
        <v>1</v>
      </c>
    </row>
    <row r="72" spans="2:7" x14ac:dyDescent="0.25">
      <c r="B72" s="50"/>
      <c r="C72" s="44"/>
      <c r="D72" s="9" t="s">
        <v>44</v>
      </c>
      <c r="E72" s="9"/>
      <c r="F72" s="9">
        <v>1</v>
      </c>
      <c r="G72" s="10">
        <v>1</v>
      </c>
    </row>
    <row r="73" spans="2:7" x14ac:dyDescent="0.25">
      <c r="B73" s="50"/>
      <c r="C73" s="9" t="s">
        <v>45</v>
      </c>
      <c r="D73" s="9" t="s">
        <v>17</v>
      </c>
      <c r="E73" s="9"/>
      <c r="F73" s="9">
        <v>1</v>
      </c>
      <c r="G73" s="10">
        <v>1</v>
      </c>
    </row>
    <row r="74" spans="2:7" x14ac:dyDescent="0.25">
      <c r="B74" s="50"/>
      <c r="C74" s="43" t="s">
        <v>37</v>
      </c>
      <c r="D74" s="9" t="s">
        <v>11</v>
      </c>
      <c r="E74" s="9">
        <v>1</v>
      </c>
      <c r="F74" s="9"/>
      <c r="G74" s="10">
        <v>1</v>
      </c>
    </row>
    <row r="75" spans="2:7" x14ac:dyDescent="0.25">
      <c r="B75" s="50"/>
      <c r="C75" s="58"/>
      <c r="D75" s="9" t="s">
        <v>46</v>
      </c>
      <c r="E75" s="9"/>
      <c r="F75" s="9">
        <v>1</v>
      </c>
      <c r="G75" s="10">
        <v>1</v>
      </c>
    </row>
    <row r="76" spans="2:7" x14ac:dyDescent="0.25">
      <c r="B76" s="50"/>
      <c r="C76" s="58"/>
      <c r="D76" s="9" t="s">
        <v>47</v>
      </c>
      <c r="E76" s="9"/>
      <c r="F76" s="9">
        <v>1</v>
      </c>
      <c r="G76" s="10">
        <v>1</v>
      </c>
    </row>
    <row r="77" spans="2:7" x14ac:dyDescent="0.25">
      <c r="B77" s="51"/>
      <c r="C77" s="44"/>
      <c r="D77" s="9" t="s">
        <v>48</v>
      </c>
      <c r="E77" s="9">
        <v>1</v>
      </c>
      <c r="F77" s="9"/>
      <c r="G77" s="10">
        <v>1</v>
      </c>
    </row>
    <row r="78" spans="2:7" ht="15.75" thickBot="1" x14ac:dyDescent="0.3">
      <c r="B78" s="11" t="s">
        <v>49</v>
      </c>
      <c r="C78" s="12"/>
      <c r="D78" s="12"/>
      <c r="E78" s="12">
        <v>5</v>
      </c>
      <c r="F78" s="12">
        <v>5</v>
      </c>
      <c r="G78" s="13">
        <v>10</v>
      </c>
    </row>
    <row r="79" spans="2:7" x14ac:dyDescent="0.25">
      <c r="B79" s="49" t="s">
        <v>29</v>
      </c>
      <c r="C79" s="57" t="s">
        <v>6</v>
      </c>
      <c r="D79" s="6" t="s">
        <v>17</v>
      </c>
      <c r="E79" s="6"/>
      <c r="F79" s="6">
        <v>1</v>
      </c>
      <c r="G79" s="7">
        <v>1</v>
      </c>
    </row>
    <row r="80" spans="2:7" x14ac:dyDescent="0.25">
      <c r="B80" s="50"/>
      <c r="C80" s="58"/>
      <c r="D80" s="9" t="s">
        <v>30</v>
      </c>
      <c r="E80" s="9"/>
      <c r="F80" s="9">
        <v>1</v>
      </c>
      <c r="G80" s="10">
        <v>1</v>
      </c>
    </row>
    <row r="81" spans="2:7" x14ac:dyDescent="0.25">
      <c r="B81" s="50"/>
      <c r="C81" s="44"/>
      <c r="D81" s="9" t="s">
        <v>31</v>
      </c>
      <c r="E81" s="9">
        <v>1</v>
      </c>
      <c r="F81" s="9"/>
      <c r="G81" s="10">
        <v>1</v>
      </c>
    </row>
    <row r="82" spans="2:7" x14ac:dyDescent="0.25">
      <c r="B82" s="50"/>
      <c r="C82" s="43" t="s">
        <v>32</v>
      </c>
      <c r="D82" s="9" t="s">
        <v>33</v>
      </c>
      <c r="E82" s="9">
        <v>1</v>
      </c>
      <c r="F82" s="9"/>
      <c r="G82" s="10">
        <v>1</v>
      </c>
    </row>
    <row r="83" spans="2:7" x14ac:dyDescent="0.25">
      <c r="B83" s="50"/>
      <c r="C83" s="58"/>
      <c r="D83" s="9" t="s">
        <v>34</v>
      </c>
      <c r="E83" s="9"/>
      <c r="F83" s="9">
        <v>1</v>
      </c>
      <c r="G83" s="10">
        <v>1</v>
      </c>
    </row>
    <row r="84" spans="2:7" x14ac:dyDescent="0.25">
      <c r="B84" s="50"/>
      <c r="C84" s="44"/>
      <c r="D84" s="9" t="s">
        <v>35</v>
      </c>
      <c r="E84" s="9"/>
      <c r="F84" s="9">
        <v>2</v>
      </c>
      <c r="G84" s="10">
        <v>2</v>
      </c>
    </row>
    <row r="85" spans="2:7" x14ac:dyDescent="0.25">
      <c r="B85" s="50"/>
      <c r="C85" s="9" t="s">
        <v>14</v>
      </c>
      <c r="D85" s="9" t="s">
        <v>11</v>
      </c>
      <c r="E85" s="9"/>
      <c r="F85" s="9">
        <v>1</v>
      </c>
      <c r="G85" s="10">
        <v>1</v>
      </c>
    </row>
    <row r="86" spans="2:7" x14ac:dyDescent="0.25">
      <c r="B86" s="50"/>
      <c r="C86" s="9" t="s">
        <v>18</v>
      </c>
      <c r="D86" s="9" t="s">
        <v>36</v>
      </c>
      <c r="E86" s="9">
        <v>1</v>
      </c>
      <c r="F86" s="9"/>
      <c r="G86" s="10">
        <v>1</v>
      </c>
    </row>
    <row r="87" spans="2:7" x14ac:dyDescent="0.25">
      <c r="B87" s="50"/>
      <c r="C87" s="9" t="s">
        <v>24</v>
      </c>
      <c r="D87" s="9" t="s">
        <v>11</v>
      </c>
      <c r="E87" s="9"/>
      <c r="F87" s="9">
        <v>1</v>
      </c>
      <c r="G87" s="10">
        <v>1</v>
      </c>
    </row>
    <row r="88" spans="2:7" x14ac:dyDescent="0.25">
      <c r="B88" s="50"/>
      <c r="C88" s="9" t="s">
        <v>37</v>
      </c>
      <c r="D88" s="9" t="s">
        <v>11</v>
      </c>
      <c r="E88" s="9">
        <v>1</v>
      </c>
      <c r="F88" s="9"/>
      <c r="G88" s="10">
        <v>1</v>
      </c>
    </row>
    <row r="89" spans="2:7" x14ac:dyDescent="0.25">
      <c r="B89" s="50"/>
      <c r="C89" s="9" t="s">
        <v>38</v>
      </c>
      <c r="D89" s="9" t="s">
        <v>26</v>
      </c>
      <c r="E89" s="9">
        <v>1</v>
      </c>
      <c r="F89" s="9"/>
      <c r="G89" s="10">
        <v>1</v>
      </c>
    </row>
    <row r="90" spans="2:7" x14ac:dyDescent="0.25">
      <c r="B90" s="51"/>
      <c r="C90" s="9" t="s">
        <v>39</v>
      </c>
      <c r="D90" s="9" t="s">
        <v>8</v>
      </c>
      <c r="E90" s="9">
        <v>2</v>
      </c>
      <c r="F90" s="9"/>
      <c r="G90" s="10">
        <v>2</v>
      </c>
    </row>
    <row r="91" spans="2:7" ht="15.75" thickBot="1" x14ac:dyDescent="0.3">
      <c r="B91" s="11" t="s">
        <v>40</v>
      </c>
      <c r="C91" s="12"/>
      <c r="D91" s="12"/>
      <c r="E91" s="12">
        <v>7</v>
      </c>
      <c r="F91" s="12">
        <v>7</v>
      </c>
      <c r="G91" s="13">
        <v>14</v>
      </c>
    </row>
    <row r="92" spans="2:7" x14ac:dyDescent="0.25">
      <c r="B92" s="49" t="s">
        <v>21</v>
      </c>
      <c r="C92" s="57" t="s">
        <v>6</v>
      </c>
      <c r="D92" s="6" t="s">
        <v>22</v>
      </c>
      <c r="E92" s="6">
        <v>1</v>
      </c>
      <c r="F92" s="6"/>
      <c r="G92" s="7">
        <v>1</v>
      </c>
    </row>
    <row r="93" spans="2:7" x14ac:dyDescent="0.25">
      <c r="B93" s="50"/>
      <c r="C93" s="58"/>
      <c r="D93" s="9" t="s">
        <v>23</v>
      </c>
      <c r="E93" s="9">
        <v>1</v>
      </c>
      <c r="F93" s="9"/>
      <c r="G93" s="10">
        <v>1</v>
      </c>
    </row>
    <row r="94" spans="2:7" x14ac:dyDescent="0.25">
      <c r="B94" s="50"/>
      <c r="C94" s="44"/>
      <c r="D94" s="9" t="s">
        <v>8</v>
      </c>
      <c r="E94" s="9">
        <v>1</v>
      </c>
      <c r="F94" s="9"/>
      <c r="G94" s="10">
        <v>1</v>
      </c>
    </row>
    <row r="95" spans="2:7" x14ac:dyDescent="0.25">
      <c r="B95" s="50"/>
      <c r="C95" s="43" t="s">
        <v>24</v>
      </c>
      <c r="D95" s="9" t="s">
        <v>11</v>
      </c>
      <c r="E95" s="9">
        <v>1</v>
      </c>
      <c r="F95" s="9">
        <v>1</v>
      </c>
      <c r="G95" s="10">
        <v>2</v>
      </c>
    </row>
    <row r="96" spans="2:7" x14ac:dyDescent="0.25">
      <c r="B96" s="50"/>
      <c r="C96" s="58"/>
      <c r="D96" s="9" t="s">
        <v>15</v>
      </c>
      <c r="E96" s="9">
        <v>1</v>
      </c>
      <c r="F96" s="9"/>
      <c r="G96" s="10">
        <v>1</v>
      </c>
    </row>
    <row r="97" spans="2:7" x14ac:dyDescent="0.25">
      <c r="B97" s="50"/>
      <c r="C97" s="58"/>
      <c r="D97" s="9" t="s">
        <v>25</v>
      </c>
      <c r="E97" s="9"/>
      <c r="F97" s="9">
        <v>1</v>
      </c>
      <c r="G97" s="10">
        <v>1</v>
      </c>
    </row>
    <row r="98" spans="2:7" x14ac:dyDescent="0.25">
      <c r="B98" s="50"/>
      <c r="C98" s="58"/>
      <c r="D98" s="9" t="s">
        <v>26</v>
      </c>
      <c r="E98" s="9">
        <v>1</v>
      </c>
      <c r="F98" s="9"/>
      <c r="G98" s="10">
        <v>1</v>
      </c>
    </row>
    <row r="99" spans="2:7" x14ac:dyDescent="0.25">
      <c r="B99" s="51"/>
      <c r="C99" s="44"/>
      <c r="D99" s="9" t="s">
        <v>27</v>
      </c>
      <c r="E99" s="9">
        <v>1</v>
      </c>
      <c r="F99" s="9"/>
      <c r="G99" s="10">
        <v>1</v>
      </c>
    </row>
    <row r="100" spans="2:7" ht="15.75" thickBot="1" x14ac:dyDescent="0.3">
      <c r="B100" s="11" t="s">
        <v>28</v>
      </c>
      <c r="C100" s="12"/>
      <c r="D100" s="12"/>
      <c r="E100" s="12">
        <v>7</v>
      </c>
      <c r="F100" s="12">
        <v>2</v>
      </c>
      <c r="G100" s="13">
        <v>9</v>
      </c>
    </row>
    <row r="101" spans="2:7" x14ac:dyDescent="0.25">
      <c r="B101" s="53" t="s">
        <v>5</v>
      </c>
      <c r="C101" s="55" t="s">
        <v>6</v>
      </c>
      <c r="D101" s="6" t="s">
        <v>7</v>
      </c>
      <c r="E101" s="6"/>
      <c r="F101" s="6">
        <v>1</v>
      </c>
      <c r="G101" s="7">
        <v>1</v>
      </c>
    </row>
    <row r="102" spans="2:7" x14ac:dyDescent="0.25">
      <c r="B102" s="54"/>
      <c r="C102" s="56"/>
      <c r="D102" s="9" t="s">
        <v>8</v>
      </c>
      <c r="E102" s="9">
        <v>1</v>
      </c>
      <c r="F102" s="9"/>
      <c r="G102" s="10">
        <v>1</v>
      </c>
    </row>
    <row r="103" spans="2:7" x14ac:dyDescent="0.25">
      <c r="B103" s="54"/>
      <c r="C103" s="56" t="s">
        <v>9</v>
      </c>
      <c r="D103" s="9" t="s">
        <v>7</v>
      </c>
      <c r="E103" s="9">
        <v>1</v>
      </c>
      <c r="F103" s="9"/>
      <c r="G103" s="10">
        <v>1</v>
      </c>
    </row>
    <row r="104" spans="2:7" x14ac:dyDescent="0.25">
      <c r="B104" s="54"/>
      <c r="C104" s="56"/>
      <c r="D104" s="9" t="s">
        <v>8</v>
      </c>
      <c r="E104" s="9">
        <v>1</v>
      </c>
      <c r="F104" s="9"/>
      <c r="G104" s="10">
        <v>1</v>
      </c>
    </row>
    <row r="105" spans="2:7" x14ac:dyDescent="0.25">
      <c r="B105" s="54"/>
      <c r="C105" s="9" t="s">
        <v>10</v>
      </c>
      <c r="D105" s="9" t="s">
        <v>11</v>
      </c>
      <c r="E105" s="9">
        <v>1</v>
      </c>
      <c r="F105" s="9"/>
      <c r="G105" s="10">
        <v>1</v>
      </c>
    </row>
    <row r="106" spans="2:7" x14ac:dyDescent="0.25">
      <c r="B106" s="54"/>
      <c r="C106" s="9" t="s">
        <v>12</v>
      </c>
      <c r="D106" s="9" t="s">
        <v>13</v>
      </c>
      <c r="E106" s="9"/>
      <c r="F106" s="9">
        <v>1</v>
      </c>
      <c r="G106" s="10">
        <v>1</v>
      </c>
    </row>
    <row r="107" spans="2:7" x14ac:dyDescent="0.25">
      <c r="B107" s="54"/>
      <c r="C107" s="56" t="s">
        <v>14</v>
      </c>
      <c r="D107" s="9" t="s">
        <v>15</v>
      </c>
      <c r="E107" s="9">
        <v>1</v>
      </c>
      <c r="F107" s="9"/>
      <c r="G107" s="10">
        <v>1</v>
      </c>
    </row>
    <row r="108" spans="2:7" x14ac:dyDescent="0.25">
      <c r="B108" s="54"/>
      <c r="C108" s="56"/>
      <c r="D108" s="9" t="s">
        <v>16</v>
      </c>
      <c r="E108" s="9"/>
      <c r="F108" s="9">
        <v>1</v>
      </c>
      <c r="G108" s="10">
        <v>1</v>
      </c>
    </row>
    <row r="109" spans="2:7" x14ac:dyDescent="0.25">
      <c r="B109" s="54"/>
      <c r="C109" s="56"/>
      <c r="D109" s="9" t="s">
        <v>17</v>
      </c>
      <c r="E109" s="9"/>
      <c r="F109" s="9">
        <v>1</v>
      </c>
      <c r="G109" s="10">
        <v>1</v>
      </c>
    </row>
    <row r="110" spans="2:7" x14ac:dyDescent="0.25">
      <c r="B110" s="54"/>
      <c r="C110" s="9" t="s">
        <v>18</v>
      </c>
      <c r="D110" s="9" t="s">
        <v>19</v>
      </c>
      <c r="E110" s="9"/>
      <c r="F110" s="9">
        <v>1</v>
      </c>
      <c r="G110" s="10">
        <v>1</v>
      </c>
    </row>
    <row r="111" spans="2:7" ht="15.75" thickBot="1" x14ac:dyDescent="0.3">
      <c r="B111" s="11" t="s">
        <v>20</v>
      </c>
      <c r="C111" s="12"/>
      <c r="D111" s="12"/>
      <c r="E111" s="12">
        <v>5</v>
      </c>
      <c r="F111" s="12">
        <v>5</v>
      </c>
      <c r="G111" s="13">
        <v>10</v>
      </c>
    </row>
  </sheetData>
  <mergeCells count="30">
    <mergeCell ref="B9:B16"/>
    <mergeCell ref="B7:G7"/>
    <mergeCell ref="B26:B27"/>
    <mergeCell ref="C26:C27"/>
    <mergeCell ref="P1:U1"/>
    <mergeCell ref="C14:C16"/>
    <mergeCell ref="B18:B21"/>
    <mergeCell ref="B23:B24"/>
    <mergeCell ref="B38:B42"/>
    <mergeCell ref="B101:B110"/>
    <mergeCell ref="C101:C102"/>
    <mergeCell ref="C103:C104"/>
    <mergeCell ref="C107:C109"/>
    <mergeCell ref="B44:B50"/>
    <mergeCell ref="C48:C49"/>
    <mergeCell ref="B92:B99"/>
    <mergeCell ref="C92:C94"/>
    <mergeCell ref="C95:C99"/>
    <mergeCell ref="B79:B90"/>
    <mergeCell ref="C79:C81"/>
    <mergeCell ref="C82:C84"/>
    <mergeCell ref="C58:C66"/>
    <mergeCell ref="C40:C41"/>
    <mergeCell ref="C31:C36"/>
    <mergeCell ref="B29:B36"/>
    <mergeCell ref="B52:B55"/>
    <mergeCell ref="B69:B77"/>
    <mergeCell ref="C71:C72"/>
    <mergeCell ref="C74:C77"/>
    <mergeCell ref="B57:B67"/>
  </mergeCells>
  <pageMargins left="0.7" right="0.7" top="0.75" bottom="0.75" header="0.3" footer="0.3"/>
  <pageSetup paperSize="9" orientation="portrait" r:id="rId1"/>
  <ignoredErrors>
    <ignoredError sqref="G17" formula="1"/>
  </ignoredError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Mobilidade PAS saíntes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estudos06</dc:creator>
  <cp:lastModifiedBy>Mónica Zas Varela</cp:lastModifiedBy>
  <dcterms:created xsi:type="dcterms:W3CDTF">2017-05-22T12:08:40Z</dcterms:created>
  <dcterms:modified xsi:type="dcterms:W3CDTF">2024-12-18T09:39:27Z</dcterms:modified>
</cp:coreProperties>
</file>