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315"/>
  </bookViews>
  <sheets>
    <sheet name="Prácticas" sheetId="1" r:id="rId1"/>
  </sheets>
  <definedNames>
    <definedName name="_xlnm._FilterDatabase" localSheetId="0" hidden="1">Prácticas!$A$6:$F$81</definedName>
    <definedName name="_xlnm.Print_Area" localSheetId="0">Prácticas!$A$1:$F$82</definedName>
  </definedNames>
  <calcPr calcId="145621"/>
</workbook>
</file>

<file path=xl/calcChain.xml><?xml version="1.0" encoding="utf-8"?>
<calcChain xmlns="http://schemas.openxmlformats.org/spreadsheetml/2006/main">
  <c r="C82" i="1" l="1"/>
  <c r="B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</calcChain>
</file>

<file path=xl/sharedStrings.xml><?xml version="1.0" encoding="utf-8"?>
<sst xmlns="http://schemas.openxmlformats.org/spreadsheetml/2006/main" count="88" uniqueCount="88">
  <si>
    <t>Unidade de Estudos e Programas</t>
  </si>
  <si>
    <t>CURSO 2010-2011</t>
  </si>
  <si>
    <t>suma prácticas</t>
  </si>
  <si>
    <t>Matrícula</t>
  </si>
  <si>
    <t>% alumnos en prácticas con respecto a matrícula *</t>
  </si>
  <si>
    <t>GRAOS</t>
  </si>
  <si>
    <t>Grao en Ciencia e Tecnoloxía dos Alimentos</t>
  </si>
  <si>
    <t>Grao en Ciencias Ambientais</t>
  </si>
  <si>
    <t>Grao en Dirección e Xestión Pública</t>
  </si>
  <si>
    <t>Grao en Educación Infantil (Pontevedra)</t>
  </si>
  <si>
    <t>Grao en Educación Primaria (Ourense)</t>
  </si>
  <si>
    <t>Grao en Educación Social</t>
  </si>
  <si>
    <t>Grao en Enfermaría (Meixoeiro)</t>
  </si>
  <si>
    <t>Grao en Enfermaría (Povisa)</t>
  </si>
  <si>
    <t>Grao en Fisioterapia</t>
  </si>
  <si>
    <t>Grao en Enxeñaría Agraria</t>
  </si>
  <si>
    <t>Grao en Traballo Social</t>
  </si>
  <si>
    <t>1º 2º CICLO</t>
  </si>
  <si>
    <t>Diplomatura en Ciencias Empresariais (Ourense)</t>
  </si>
  <si>
    <t>Diplomatura en Ciencias Empresariais (Vigo)</t>
  </si>
  <si>
    <t>Diplomatura en Relacions Laborais</t>
  </si>
  <si>
    <t>Diplomatura en Turismo</t>
  </si>
  <si>
    <t>Enxeñaría de Minas</t>
  </si>
  <si>
    <t>Enxeñaría de Telecomunicación</t>
  </si>
  <si>
    <t>Enxeñaría en Informática</t>
  </si>
  <si>
    <t>Enxeñaría Industrial</t>
  </si>
  <si>
    <t>Enxeñaría Técnica de Telecomunicación, especialidade en Sistemas de Telecomunicación</t>
  </si>
  <si>
    <t>Enxeñaría Técnica de Telecomunicación, Especialidade en Son e Imaxe</t>
  </si>
  <si>
    <t>Enxeñaría Técnica en Informática de Xestión</t>
  </si>
  <si>
    <t>Enxeñaría Técnica Forestal, Especialidade en Industrias Forestais</t>
  </si>
  <si>
    <t>Enxeñaría Técnica Industrial, especialidade en Electricidade</t>
  </si>
  <si>
    <t>Enxeñaría Técnica Industrial, especialidade en Electrónica Industrial</t>
  </si>
  <si>
    <t>Enxeñaría Técnica Industrial, especialidade en Mecánica</t>
  </si>
  <si>
    <t>Enxeñaría Técnica Industrial, Especialidade en Química Industrial</t>
  </si>
  <si>
    <t>Licenciatura en Administración e Dirección de Empresas (Ourense)</t>
  </si>
  <si>
    <t>Licenciatura en Administración e Dirección de Empresas (Vigo)</t>
  </si>
  <si>
    <t>Licenciatura en Belas Artes</t>
  </si>
  <si>
    <t>Licenciatura en Bioloxía</t>
  </si>
  <si>
    <t>Licenciatura en Ciencia e Tecnoloxía dos Alimentos</t>
  </si>
  <si>
    <t>Licenciatura en Ciencias da Actividade Física e do Deporte</t>
  </si>
  <si>
    <t xml:space="preserve">Licenciatura en Ciencias do Mar </t>
  </si>
  <si>
    <t>Licenciatura en Comunicación Audiovisual</t>
  </si>
  <si>
    <t>Licenciatura en Dereito (Ourense)</t>
  </si>
  <si>
    <t xml:space="preserve">Licenciatura en Dereito (Rama Económico-Empresarial) </t>
  </si>
  <si>
    <t>Licenciatura en Economía</t>
  </si>
  <si>
    <t>Licenciatura en Historia</t>
  </si>
  <si>
    <t>Licenciatura en Publicidade e Relacións Públicas</t>
  </si>
  <si>
    <t>Licenciatura en Química</t>
  </si>
  <si>
    <t>Licenciatura en Tradución e Interpretación</t>
  </si>
  <si>
    <t>Mestre, especialidade de Educación Especial</t>
  </si>
  <si>
    <t>Mestre, especialidade de Educación Infantil (Ourense)</t>
  </si>
  <si>
    <t>Mestre, especialidade de Educación Infantil (Pontevedra)</t>
  </si>
  <si>
    <t>MASTER</t>
  </si>
  <si>
    <t>Máster Universitario en Aplicacións de Procesado de Sinal en Comunicacións (SIGMA)</t>
  </si>
  <si>
    <t>Máster Universitario en Arte Contemporánea. Creación e Investigación</t>
  </si>
  <si>
    <t>Máster Universitario en Ciencia e Tecnoloxía Agroalimentaria.</t>
  </si>
  <si>
    <t>Máster Universitario en Ciencia e Tecnoloxía de Coloides e Interfases</t>
  </si>
  <si>
    <t>Máster Universitario en Contaminación Industrial: Avaliación, Prevención e Control</t>
  </si>
  <si>
    <t>Máster Universitario en Creación, Desenvolvemento e Comercialización de Contidos Audiovisuais</t>
  </si>
  <si>
    <t>Máster Universitario en Creación, Dirección e Innovación na Empresa</t>
  </si>
  <si>
    <t>Máster Universitario en Dirección de Arte en Publicidade</t>
  </si>
  <si>
    <t>Máster Universitario en Dirección e Xestión da Loxística e a Cadea de Subministración</t>
  </si>
  <si>
    <t>Máster Universitario en Dirección e Planificación do Turismo</t>
  </si>
  <si>
    <t>Máster Universitario en Economía, Avaliación e Xestión do Medio Mariño e os Recursos Pesqueiros</t>
  </si>
  <si>
    <t>Máster Universitario en Edición. R. D. 1393/2007</t>
  </si>
  <si>
    <t>Máster Universitario en Finanzas</t>
  </si>
  <si>
    <t>Máster Universitario en Fotónica e Tecnoloxías do Láser. R. D. 1393/2007</t>
  </si>
  <si>
    <t>Máster Universitario en Xestión do Desenvolvemento Sostible</t>
  </si>
  <si>
    <t>Máster Universitario en Información Técnica do Medicamento</t>
  </si>
  <si>
    <t>Máster Universitario en Enxeñaría de Soldadura</t>
  </si>
  <si>
    <t>Máster Universitario en Innovación Industrial e Optimización de Procesos</t>
  </si>
  <si>
    <t>Máster Universitario en Libro Ilustrado e Animación Audiovisual</t>
  </si>
  <si>
    <t>Máster Universitario en Necesidades Específicas de Apoio Educativo</t>
  </si>
  <si>
    <t>Máster Universitario en Política Lingüistica e Planificación da Lingua Galega</t>
  </si>
  <si>
    <t>Máster Universitario en Políticas Comunitarias e Cooperación Territorial</t>
  </si>
  <si>
    <t>Máster Universitario en Profesorado en Educación Secundaria Obrigatoria, Bacharelato, Formación Profesional e Ensino de Idiomas (Vigo)</t>
  </si>
  <si>
    <t>Máster Universitario en Tecnoloxías Avanzadas de Procesos de Deseño e Fabricación Mecánica</t>
  </si>
  <si>
    <t>Máster Universitario en Tecnoloxías para a Protección do Patrimonio Cultural Inmoble</t>
  </si>
  <si>
    <t>Máster Universitario en Tradución e Paratradución</t>
  </si>
  <si>
    <t>Máster Universitario en Tradución Multimedia</t>
  </si>
  <si>
    <t>TOTAL</t>
  </si>
  <si>
    <t>* cada alumno/a pode realizar máis de 1 período de prácticas polo que a porcentaxe pode ser superior a 100%</t>
  </si>
  <si>
    <t>Prácticas curriculares e extracurriculares</t>
  </si>
  <si>
    <t>Fonte: FUVI / Unidata</t>
  </si>
  <si>
    <t>Data de actualización: 11 de marzo de 2013</t>
  </si>
  <si>
    <t>Literal da Titulación</t>
  </si>
  <si>
    <t>nº estudantes en 
prácticas extracurriculares</t>
  </si>
  <si>
    <t>nº estudantes en 
prácticas curriculares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</si>
</sst>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7.5"/>
      <color theme="3"/>
      <name val="Arial"/>
      <family val="2"/>
    </font>
    <font>
      <sz val="6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10"/>
      <color indexed="8"/>
      <name val="Calibri"/>
      <family val="2"/>
    </font>
    <font>
      <b/>
      <sz val="12"/>
      <name val="Calibri"/>
      <family val="2"/>
    </font>
    <font>
      <i/>
      <sz val="11"/>
      <name val="Calibri"/>
      <family val="2"/>
    </font>
    <font>
      <b/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9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2" fillId="0" borderId="1" xfId="3" applyFont="1" applyBorder="1" applyAlignment="1">
      <alignment horizontal="right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9" fillId="0" borderId="6" xfId="3" applyNumberFormat="1" applyFont="1" applyFill="1" applyBorder="1" applyAlignment="1">
      <alignment horizontal="center" vertical="center"/>
    </xf>
    <xf numFmtId="10" fontId="11" fillId="0" borderId="7" xfId="2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5" borderId="6" xfId="3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2" fillId="6" borderId="2" xfId="0" applyFont="1" applyFill="1" applyBorder="1" applyAlignment="1">
      <alignment horizontal="right" vertical="center"/>
    </xf>
    <xf numFmtId="3" fontId="12" fillId="6" borderId="9" xfId="1" applyNumberFormat="1" applyFont="1" applyFill="1" applyBorder="1" applyAlignment="1">
      <alignment horizontal="center" vertical="center"/>
    </xf>
    <xf numFmtId="10" fontId="12" fillId="6" borderId="2" xfId="2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4" fillId="0" borderId="0" xfId="0" applyFont="1"/>
    <xf numFmtId="49" fontId="7" fillId="7" borderId="2" xfId="0" applyNumberFormat="1" applyFont="1" applyFill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center" vertical="center" wrapText="1"/>
    </xf>
    <xf numFmtId="0" fontId="16" fillId="7" borderId="2" xfId="0" applyNumberFormat="1" applyFont="1" applyFill="1" applyBorder="1" applyAlignment="1">
      <alignment horizontal="center" vertical="center" wrapText="1"/>
    </xf>
  </cellXfs>
  <cellStyles count="6">
    <cellStyle name="Millares" xfId="1" builtinId="3"/>
    <cellStyle name="Normal" xfId="0" builtinId="0"/>
    <cellStyle name="Normal 2" xfId="3"/>
    <cellStyle name="Normal 3" xfId="4"/>
    <cellStyle name="Porcentaje" xfId="2" builtinId="5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0</xdr:row>
      <xdr:rowOff>66675</xdr:rowOff>
    </xdr:from>
    <xdr:to>
      <xdr:col>0</xdr:col>
      <xdr:colOff>1933576</xdr:colOff>
      <xdr:row>0</xdr:row>
      <xdr:rowOff>476250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66675"/>
          <a:ext cx="17335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84"/>
  <sheetViews>
    <sheetView tabSelected="1" zoomScaleNormal="100" workbookViewId="0">
      <selection activeCell="A9" sqref="A9"/>
    </sheetView>
  </sheetViews>
  <sheetFormatPr baseColWidth="10" defaultColWidth="9.140625" defaultRowHeight="12.75" x14ac:dyDescent="0.2"/>
  <cols>
    <col min="1" max="1" width="60.140625" style="17" customWidth="1"/>
    <col min="2" max="2" width="14.5703125" style="5" bestFit="1" customWidth="1"/>
    <col min="3" max="3" width="14.28515625" style="5" bestFit="1" customWidth="1"/>
    <col min="4" max="5" width="8.140625" style="5" hidden="1" customWidth="1"/>
    <col min="6" max="6" width="13.42578125" style="5" customWidth="1"/>
    <col min="7" max="16384" width="9.140625" style="3"/>
  </cols>
  <sheetData>
    <row r="1" spans="1:6" ht="45" customHeight="1" thickBot="1" x14ac:dyDescent="0.25">
      <c r="A1" s="1"/>
      <c r="B1" s="2" t="s">
        <v>0</v>
      </c>
      <c r="C1" s="2"/>
      <c r="D1" s="2"/>
      <c r="E1" s="2"/>
      <c r="F1" s="2"/>
    </row>
    <row r="2" spans="1:6" ht="30" customHeight="1" thickTop="1" x14ac:dyDescent="0.2">
      <c r="A2" s="4" t="s">
        <v>1</v>
      </c>
    </row>
    <row r="3" spans="1:6" ht="21.75" customHeight="1" x14ac:dyDescent="0.25">
      <c r="A3" s="22" t="s">
        <v>82</v>
      </c>
    </row>
    <row r="4" spans="1:6" ht="15" x14ac:dyDescent="0.25">
      <c r="A4" s="23" t="s">
        <v>83</v>
      </c>
    </row>
    <row r="5" spans="1:6" ht="20.25" customHeight="1" x14ac:dyDescent="0.25">
      <c r="A5" s="24" t="s">
        <v>84</v>
      </c>
    </row>
    <row r="6" spans="1:6" s="7" customFormat="1" ht="45" customHeight="1" x14ac:dyDescent="0.2">
      <c r="A6" s="25" t="s">
        <v>85</v>
      </c>
      <c r="B6" s="26" t="s">
        <v>86</v>
      </c>
      <c r="C6" s="27" t="s">
        <v>87</v>
      </c>
      <c r="D6" s="6" t="s">
        <v>2</v>
      </c>
      <c r="E6" s="6" t="s">
        <v>3</v>
      </c>
      <c r="F6" s="27" t="s">
        <v>4</v>
      </c>
    </row>
    <row r="7" spans="1:6" s="7" customFormat="1" ht="20.100000000000001" customHeight="1" x14ac:dyDescent="0.2">
      <c r="A7" s="8" t="s">
        <v>5</v>
      </c>
      <c r="B7" s="9"/>
      <c r="C7" s="9"/>
      <c r="D7" s="9"/>
      <c r="E7" s="9"/>
      <c r="F7" s="10"/>
    </row>
    <row r="8" spans="1:6" s="7" customFormat="1" ht="20.100000000000001" customHeight="1" x14ac:dyDescent="0.2">
      <c r="A8" s="11" t="s">
        <v>6</v>
      </c>
      <c r="B8" s="12"/>
      <c r="C8" s="12">
        <v>3</v>
      </c>
      <c r="D8" s="12">
        <f>B8+C8</f>
        <v>3</v>
      </c>
      <c r="E8" s="12">
        <v>45</v>
      </c>
      <c r="F8" s="13">
        <f>D8/E8</f>
        <v>6.6666666666666666E-2</v>
      </c>
    </row>
    <row r="9" spans="1:6" s="7" customFormat="1" ht="20.100000000000001" customHeight="1" x14ac:dyDescent="0.2">
      <c r="A9" s="11" t="s">
        <v>7</v>
      </c>
      <c r="B9" s="12"/>
      <c r="C9" s="12">
        <v>1</v>
      </c>
      <c r="D9" s="12">
        <f t="shared" ref="D9:D18" si="0">B9+C9</f>
        <v>1</v>
      </c>
      <c r="E9" s="12">
        <v>45</v>
      </c>
      <c r="F9" s="13">
        <f t="shared" ref="F9:F72" si="1">D9/E9</f>
        <v>2.2222222222222223E-2</v>
      </c>
    </row>
    <row r="10" spans="1:6" s="7" customFormat="1" ht="20.100000000000001" customHeight="1" x14ac:dyDescent="0.2">
      <c r="A10" s="11" t="s">
        <v>8</v>
      </c>
      <c r="B10" s="12"/>
      <c r="C10" s="12">
        <v>8</v>
      </c>
      <c r="D10" s="12">
        <f t="shared" si="0"/>
        <v>8</v>
      </c>
      <c r="E10" s="12">
        <v>144</v>
      </c>
      <c r="F10" s="13">
        <f t="shared" si="1"/>
        <v>5.5555555555555552E-2</v>
      </c>
    </row>
    <row r="11" spans="1:6" s="7" customFormat="1" ht="20.100000000000001" customHeight="1" x14ac:dyDescent="0.2">
      <c r="A11" s="11" t="s">
        <v>9</v>
      </c>
      <c r="B11" s="12"/>
      <c r="C11" s="12">
        <v>1</v>
      </c>
      <c r="D11" s="12">
        <f t="shared" si="0"/>
        <v>1</v>
      </c>
      <c r="E11" s="12">
        <v>136</v>
      </c>
      <c r="F11" s="13">
        <f t="shared" si="1"/>
        <v>7.3529411764705881E-3</v>
      </c>
    </row>
    <row r="12" spans="1:6" s="7" customFormat="1" ht="20.100000000000001" customHeight="1" x14ac:dyDescent="0.2">
      <c r="A12" s="11" t="s">
        <v>10</v>
      </c>
      <c r="B12" s="12"/>
      <c r="C12" s="12">
        <v>1</v>
      </c>
      <c r="D12" s="12">
        <f t="shared" si="0"/>
        <v>1</v>
      </c>
      <c r="E12" s="12">
        <v>151</v>
      </c>
      <c r="F12" s="13">
        <f t="shared" si="1"/>
        <v>6.6225165562913907E-3</v>
      </c>
    </row>
    <row r="13" spans="1:6" s="7" customFormat="1" ht="20.100000000000001" customHeight="1" x14ac:dyDescent="0.2">
      <c r="A13" s="11" t="s">
        <v>11</v>
      </c>
      <c r="B13" s="12"/>
      <c r="C13" s="12">
        <v>37</v>
      </c>
      <c r="D13" s="12">
        <f t="shared" si="0"/>
        <v>37</v>
      </c>
      <c r="E13" s="12">
        <v>141</v>
      </c>
      <c r="F13" s="13">
        <f t="shared" si="1"/>
        <v>0.26241134751773049</v>
      </c>
    </row>
    <row r="14" spans="1:6" s="7" customFormat="1" ht="20.100000000000001" customHeight="1" x14ac:dyDescent="0.2">
      <c r="A14" s="11" t="s">
        <v>12</v>
      </c>
      <c r="B14" s="12"/>
      <c r="C14" s="12">
        <v>52</v>
      </c>
      <c r="D14" s="12">
        <f t="shared" si="0"/>
        <v>52</v>
      </c>
      <c r="E14" s="12">
        <v>99</v>
      </c>
      <c r="F14" s="13">
        <f t="shared" si="1"/>
        <v>0.5252525252525253</v>
      </c>
    </row>
    <row r="15" spans="1:6" s="7" customFormat="1" ht="20.100000000000001" customHeight="1" x14ac:dyDescent="0.2">
      <c r="A15" s="11" t="s">
        <v>13</v>
      </c>
      <c r="B15" s="12"/>
      <c r="C15" s="12">
        <v>208</v>
      </c>
      <c r="D15" s="12">
        <f t="shared" si="0"/>
        <v>208</v>
      </c>
      <c r="E15" s="12">
        <v>188</v>
      </c>
      <c r="F15" s="13">
        <f t="shared" si="1"/>
        <v>1.1063829787234043</v>
      </c>
    </row>
    <row r="16" spans="1:6" s="7" customFormat="1" ht="20.100000000000001" customHeight="1" x14ac:dyDescent="0.2">
      <c r="A16" s="11" t="s">
        <v>14</v>
      </c>
      <c r="B16" s="12"/>
      <c r="C16" s="12">
        <v>9</v>
      </c>
      <c r="D16" s="12">
        <f t="shared" si="0"/>
        <v>9</v>
      </c>
      <c r="E16" s="12">
        <v>196</v>
      </c>
      <c r="F16" s="13">
        <f t="shared" si="1"/>
        <v>4.5918367346938778E-2</v>
      </c>
    </row>
    <row r="17" spans="1:6" s="7" customFormat="1" ht="20.100000000000001" customHeight="1" x14ac:dyDescent="0.2">
      <c r="A17" s="11" t="s">
        <v>15</v>
      </c>
      <c r="B17" s="12"/>
      <c r="C17" s="12">
        <v>1</v>
      </c>
      <c r="D17" s="12">
        <f t="shared" si="0"/>
        <v>1</v>
      </c>
      <c r="E17" s="12">
        <v>25</v>
      </c>
      <c r="F17" s="13">
        <f t="shared" si="1"/>
        <v>0.04</v>
      </c>
    </row>
    <row r="18" spans="1:6" ht="20.100000000000001" customHeight="1" x14ac:dyDescent="0.2">
      <c r="A18" s="11" t="s">
        <v>16</v>
      </c>
      <c r="B18" s="12"/>
      <c r="C18" s="12">
        <v>2</v>
      </c>
      <c r="D18" s="12">
        <f t="shared" si="0"/>
        <v>2</v>
      </c>
      <c r="E18" s="12">
        <v>135</v>
      </c>
      <c r="F18" s="13">
        <f t="shared" si="1"/>
        <v>1.4814814814814815E-2</v>
      </c>
    </row>
    <row r="19" spans="1:6" ht="20.100000000000001" customHeight="1" x14ac:dyDescent="0.2">
      <c r="A19" s="14" t="s">
        <v>17</v>
      </c>
      <c r="B19" s="15"/>
      <c r="C19" s="15"/>
      <c r="D19" s="15"/>
      <c r="E19" s="15"/>
      <c r="F19" s="16"/>
    </row>
    <row r="20" spans="1:6" ht="20.100000000000001" customHeight="1" x14ac:dyDescent="0.2">
      <c r="A20" s="11" t="s">
        <v>18</v>
      </c>
      <c r="B20" s="12">
        <v>2</v>
      </c>
      <c r="C20" s="12"/>
      <c r="D20" s="12">
        <f>B20+C20</f>
        <v>2</v>
      </c>
      <c r="E20" s="12">
        <v>342</v>
      </c>
      <c r="F20" s="13">
        <f t="shared" si="1"/>
        <v>5.8479532163742687E-3</v>
      </c>
    </row>
    <row r="21" spans="1:6" ht="20.100000000000001" customHeight="1" x14ac:dyDescent="0.2">
      <c r="A21" s="11" t="s">
        <v>19</v>
      </c>
      <c r="B21" s="12">
        <v>32</v>
      </c>
      <c r="C21" s="12"/>
      <c r="D21" s="12">
        <f t="shared" ref="D21:D81" si="2">B21+C21</f>
        <v>32</v>
      </c>
      <c r="E21" s="12">
        <v>592</v>
      </c>
      <c r="F21" s="13">
        <f t="shared" si="1"/>
        <v>5.4054054054054057E-2</v>
      </c>
    </row>
    <row r="22" spans="1:6" ht="20.100000000000001" customHeight="1" x14ac:dyDescent="0.2">
      <c r="A22" s="11" t="s">
        <v>20</v>
      </c>
      <c r="B22" s="12">
        <v>20</v>
      </c>
      <c r="C22" s="12">
        <v>78</v>
      </c>
      <c r="D22" s="12">
        <f t="shared" si="2"/>
        <v>98</v>
      </c>
      <c r="E22" s="12">
        <v>279</v>
      </c>
      <c r="F22" s="13">
        <f t="shared" si="1"/>
        <v>0.35125448028673834</v>
      </c>
    </row>
    <row r="23" spans="1:6" ht="20.100000000000001" customHeight="1" x14ac:dyDescent="0.2">
      <c r="A23" s="11" t="s">
        <v>21</v>
      </c>
      <c r="B23" s="12">
        <v>1</v>
      </c>
      <c r="C23" s="12"/>
      <c r="D23" s="12">
        <f t="shared" si="2"/>
        <v>1</v>
      </c>
      <c r="E23" s="12">
        <v>85</v>
      </c>
      <c r="F23" s="13">
        <f t="shared" si="1"/>
        <v>1.1764705882352941E-2</v>
      </c>
    </row>
    <row r="24" spans="1:6" ht="20.100000000000001" customHeight="1" x14ac:dyDescent="0.2">
      <c r="A24" s="11" t="s">
        <v>22</v>
      </c>
      <c r="B24" s="12">
        <v>10</v>
      </c>
      <c r="C24" s="12"/>
      <c r="D24" s="12">
        <f t="shared" si="2"/>
        <v>10</v>
      </c>
      <c r="E24" s="12">
        <v>296</v>
      </c>
      <c r="F24" s="13">
        <f t="shared" si="1"/>
        <v>3.3783783783783786E-2</v>
      </c>
    </row>
    <row r="25" spans="1:6" ht="20.100000000000001" customHeight="1" x14ac:dyDescent="0.2">
      <c r="A25" s="11" t="s">
        <v>23</v>
      </c>
      <c r="B25" s="12">
        <v>67</v>
      </c>
      <c r="C25" s="12"/>
      <c r="D25" s="12">
        <f t="shared" si="2"/>
        <v>67</v>
      </c>
      <c r="E25" s="12">
        <v>637</v>
      </c>
      <c r="F25" s="13">
        <f t="shared" si="1"/>
        <v>0.10518053375196232</v>
      </c>
    </row>
    <row r="26" spans="1:6" ht="20.100000000000001" customHeight="1" x14ac:dyDescent="0.2">
      <c r="A26" s="11" t="s">
        <v>24</v>
      </c>
      <c r="B26" s="12">
        <v>6</v>
      </c>
      <c r="C26" s="12"/>
      <c r="D26" s="12">
        <f t="shared" si="2"/>
        <v>6</v>
      </c>
      <c r="E26" s="12">
        <v>178</v>
      </c>
      <c r="F26" s="13">
        <f t="shared" si="1"/>
        <v>3.3707865168539325E-2</v>
      </c>
    </row>
    <row r="27" spans="1:6" ht="20.100000000000001" customHeight="1" x14ac:dyDescent="0.2">
      <c r="A27" s="11" t="s">
        <v>25</v>
      </c>
      <c r="B27" s="12">
        <v>94</v>
      </c>
      <c r="C27" s="12"/>
      <c r="D27" s="12">
        <f t="shared" si="2"/>
        <v>94</v>
      </c>
      <c r="E27" s="12">
        <v>1568</v>
      </c>
      <c r="F27" s="13">
        <f t="shared" si="1"/>
        <v>5.9948979591836732E-2</v>
      </c>
    </row>
    <row r="28" spans="1:6" ht="20.100000000000001" customHeight="1" x14ac:dyDescent="0.2">
      <c r="A28" s="11" t="s">
        <v>26</v>
      </c>
      <c r="B28" s="12">
        <v>18</v>
      </c>
      <c r="C28" s="12"/>
      <c r="D28" s="12">
        <f t="shared" si="2"/>
        <v>18</v>
      </c>
      <c r="E28" s="12">
        <v>150</v>
      </c>
      <c r="F28" s="13">
        <f t="shared" si="1"/>
        <v>0.12</v>
      </c>
    </row>
    <row r="29" spans="1:6" ht="20.100000000000001" customHeight="1" x14ac:dyDescent="0.2">
      <c r="A29" s="11" t="s">
        <v>27</v>
      </c>
      <c r="B29" s="12">
        <v>5</v>
      </c>
      <c r="C29" s="12"/>
      <c r="D29" s="12">
        <f t="shared" si="2"/>
        <v>5</v>
      </c>
      <c r="E29" s="12">
        <v>142</v>
      </c>
      <c r="F29" s="13">
        <f t="shared" si="1"/>
        <v>3.5211267605633804E-2</v>
      </c>
    </row>
    <row r="30" spans="1:6" ht="20.100000000000001" customHeight="1" x14ac:dyDescent="0.2">
      <c r="A30" s="11" t="s">
        <v>28</v>
      </c>
      <c r="B30" s="12">
        <v>4</v>
      </c>
      <c r="C30" s="12"/>
      <c r="D30" s="12">
        <f t="shared" si="2"/>
        <v>4</v>
      </c>
      <c r="E30" s="12">
        <v>283</v>
      </c>
      <c r="F30" s="13">
        <f t="shared" si="1"/>
        <v>1.4134275618374558E-2</v>
      </c>
    </row>
    <row r="31" spans="1:6" ht="20.100000000000001" customHeight="1" x14ac:dyDescent="0.2">
      <c r="A31" s="11" t="s">
        <v>29</v>
      </c>
      <c r="B31" s="12">
        <v>1</v>
      </c>
      <c r="C31" s="12"/>
      <c r="D31" s="12">
        <f t="shared" si="2"/>
        <v>1</v>
      </c>
      <c r="E31" s="12">
        <v>149</v>
      </c>
      <c r="F31" s="13">
        <f t="shared" si="1"/>
        <v>6.7114093959731542E-3</v>
      </c>
    </row>
    <row r="32" spans="1:6" ht="20.100000000000001" customHeight="1" x14ac:dyDescent="0.2">
      <c r="A32" s="11" t="s">
        <v>30</v>
      </c>
      <c r="B32" s="12">
        <v>32</v>
      </c>
      <c r="C32" s="12"/>
      <c r="D32" s="12">
        <f t="shared" si="2"/>
        <v>32</v>
      </c>
      <c r="E32" s="12">
        <v>287</v>
      </c>
      <c r="F32" s="13">
        <f t="shared" si="1"/>
        <v>0.11149825783972125</v>
      </c>
    </row>
    <row r="33" spans="1:6" ht="20.100000000000001" customHeight="1" x14ac:dyDescent="0.2">
      <c r="A33" s="11" t="s">
        <v>31</v>
      </c>
      <c r="B33" s="12">
        <v>38</v>
      </c>
      <c r="C33" s="12"/>
      <c r="D33" s="12">
        <f t="shared" si="2"/>
        <v>38</v>
      </c>
      <c r="E33" s="12">
        <v>467</v>
      </c>
      <c r="F33" s="13">
        <f t="shared" si="1"/>
        <v>8.137044967880086E-2</v>
      </c>
    </row>
    <row r="34" spans="1:6" ht="20.100000000000001" customHeight="1" x14ac:dyDescent="0.2">
      <c r="A34" s="11" t="s">
        <v>32</v>
      </c>
      <c r="B34" s="12">
        <v>71</v>
      </c>
      <c r="C34" s="12"/>
      <c r="D34" s="12">
        <f t="shared" si="2"/>
        <v>71</v>
      </c>
      <c r="E34" s="12">
        <v>595</v>
      </c>
      <c r="F34" s="13">
        <f t="shared" si="1"/>
        <v>0.11932773109243698</v>
      </c>
    </row>
    <row r="35" spans="1:6" ht="20.100000000000001" customHeight="1" x14ac:dyDescent="0.2">
      <c r="A35" s="11" t="s">
        <v>33</v>
      </c>
      <c r="B35" s="12">
        <v>26</v>
      </c>
      <c r="C35" s="12"/>
      <c r="D35" s="12">
        <f t="shared" si="2"/>
        <v>26</v>
      </c>
      <c r="E35" s="12">
        <v>209</v>
      </c>
      <c r="F35" s="13">
        <f t="shared" si="1"/>
        <v>0.12440191387559808</v>
      </c>
    </row>
    <row r="36" spans="1:6" ht="20.100000000000001" customHeight="1" x14ac:dyDescent="0.2">
      <c r="A36" s="11" t="s">
        <v>34</v>
      </c>
      <c r="B36" s="12">
        <v>1</v>
      </c>
      <c r="C36" s="12"/>
      <c r="D36" s="12">
        <f t="shared" si="2"/>
        <v>1</v>
      </c>
      <c r="E36" s="12">
        <v>88</v>
      </c>
      <c r="F36" s="13">
        <f t="shared" si="1"/>
        <v>1.1363636363636364E-2</v>
      </c>
    </row>
    <row r="37" spans="1:6" ht="20.100000000000001" customHeight="1" x14ac:dyDescent="0.2">
      <c r="A37" s="11" t="s">
        <v>35</v>
      </c>
      <c r="B37" s="12">
        <v>74</v>
      </c>
      <c r="C37" s="12"/>
      <c r="D37" s="12">
        <f t="shared" si="2"/>
        <v>74</v>
      </c>
      <c r="E37" s="12">
        <v>881</v>
      </c>
      <c r="F37" s="13">
        <f t="shared" si="1"/>
        <v>8.3995459704880815E-2</v>
      </c>
    </row>
    <row r="38" spans="1:6" ht="20.100000000000001" customHeight="1" x14ac:dyDescent="0.2">
      <c r="A38" s="11" t="s">
        <v>36</v>
      </c>
      <c r="B38" s="12">
        <v>2</v>
      </c>
      <c r="C38" s="12"/>
      <c r="D38" s="12">
        <f t="shared" si="2"/>
        <v>2</v>
      </c>
      <c r="E38" s="12">
        <v>57</v>
      </c>
      <c r="F38" s="13">
        <f t="shared" si="1"/>
        <v>3.5087719298245612E-2</v>
      </c>
    </row>
    <row r="39" spans="1:6" ht="20.100000000000001" customHeight="1" x14ac:dyDescent="0.2">
      <c r="A39" s="11" t="s">
        <v>37</v>
      </c>
      <c r="B39" s="12">
        <v>39</v>
      </c>
      <c r="C39" s="12"/>
      <c r="D39" s="12">
        <f t="shared" si="2"/>
        <v>39</v>
      </c>
      <c r="E39" s="12">
        <v>257</v>
      </c>
      <c r="F39" s="13">
        <f t="shared" si="1"/>
        <v>0.1517509727626459</v>
      </c>
    </row>
    <row r="40" spans="1:6" ht="20.100000000000001" customHeight="1" x14ac:dyDescent="0.2">
      <c r="A40" s="11" t="s">
        <v>38</v>
      </c>
      <c r="B40" s="12">
        <v>0</v>
      </c>
      <c r="C40" s="12">
        <v>9</v>
      </c>
      <c r="D40" s="12">
        <f t="shared" si="2"/>
        <v>9</v>
      </c>
      <c r="E40" s="12">
        <v>32</v>
      </c>
      <c r="F40" s="13">
        <f t="shared" si="1"/>
        <v>0.28125</v>
      </c>
    </row>
    <row r="41" spans="1:6" ht="20.100000000000001" customHeight="1" x14ac:dyDescent="0.2">
      <c r="A41" s="11" t="s">
        <v>39</v>
      </c>
      <c r="B41" s="12">
        <v>1</v>
      </c>
      <c r="C41" s="12"/>
      <c r="D41" s="12">
        <f t="shared" si="2"/>
        <v>1</v>
      </c>
      <c r="E41" s="12">
        <v>293</v>
      </c>
      <c r="F41" s="13">
        <f t="shared" si="1"/>
        <v>3.4129692832764505E-3</v>
      </c>
    </row>
    <row r="42" spans="1:6" ht="20.100000000000001" customHeight="1" x14ac:dyDescent="0.2">
      <c r="A42" s="11" t="s">
        <v>40</v>
      </c>
      <c r="B42" s="12">
        <v>46</v>
      </c>
      <c r="C42" s="12"/>
      <c r="D42" s="12">
        <f t="shared" si="2"/>
        <v>46</v>
      </c>
      <c r="E42" s="12">
        <v>214</v>
      </c>
      <c r="F42" s="13">
        <f t="shared" si="1"/>
        <v>0.21495327102803738</v>
      </c>
    </row>
    <row r="43" spans="1:6" ht="20.100000000000001" customHeight="1" x14ac:dyDescent="0.2">
      <c r="A43" s="11" t="s">
        <v>41</v>
      </c>
      <c r="B43" s="12">
        <v>47</v>
      </c>
      <c r="C43" s="12"/>
      <c r="D43" s="12">
        <f t="shared" si="2"/>
        <v>47</v>
      </c>
      <c r="E43" s="12">
        <v>98</v>
      </c>
      <c r="F43" s="13">
        <f t="shared" si="1"/>
        <v>0.47959183673469385</v>
      </c>
    </row>
    <row r="44" spans="1:6" ht="20.100000000000001" customHeight="1" x14ac:dyDescent="0.2">
      <c r="A44" s="11" t="s">
        <v>42</v>
      </c>
      <c r="B44" s="12">
        <v>1</v>
      </c>
      <c r="C44" s="12"/>
      <c r="D44" s="12">
        <f t="shared" si="2"/>
        <v>1</v>
      </c>
      <c r="E44" s="12">
        <v>282</v>
      </c>
      <c r="F44" s="13">
        <f t="shared" si="1"/>
        <v>3.5460992907801418E-3</v>
      </c>
    </row>
    <row r="45" spans="1:6" ht="20.100000000000001" customHeight="1" x14ac:dyDescent="0.2">
      <c r="A45" s="11" t="s">
        <v>43</v>
      </c>
      <c r="B45" s="12">
        <v>26</v>
      </c>
      <c r="C45" s="12"/>
      <c r="D45" s="12">
        <f t="shared" si="2"/>
        <v>26</v>
      </c>
      <c r="E45" s="12">
        <v>482</v>
      </c>
      <c r="F45" s="13">
        <f t="shared" si="1"/>
        <v>5.3941908713692949E-2</v>
      </c>
    </row>
    <row r="46" spans="1:6" ht="20.100000000000001" customHeight="1" x14ac:dyDescent="0.2">
      <c r="A46" s="11" t="s">
        <v>44</v>
      </c>
      <c r="B46" s="12">
        <v>14</v>
      </c>
      <c r="C46" s="12"/>
      <c r="D46" s="12">
        <f t="shared" si="2"/>
        <v>14</v>
      </c>
      <c r="E46" s="12">
        <v>175</v>
      </c>
      <c r="F46" s="13">
        <f t="shared" si="1"/>
        <v>0.08</v>
      </c>
    </row>
    <row r="47" spans="1:6" ht="20.100000000000001" customHeight="1" x14ac:dyDescent="0.2">
      <c r="A47" s="11" t="s">
        <v>45</v>
      </c>
      <c r="B47" s="12">
        <v>1</v>
      </c>
      <c r="C47" s="12"/>
      <c r="D47" s="12">
        <f t="shared" si="2"/>
        <v>1</v>
      </c>
      <c r="E47" s="12">
        <v>71</v>
      </c>
      <c r="F47" s="13">
        <f t="shared" si="1"/>
        <v>1.4084507042253521E-2</v>
      </c>
    </row>
    <row r="48" spans="1:6" ht="20.100000000000001" customHeight="1" x14ac:dyDescent="0.2">
      <c r="A48" s="11" t="s">
        <v>46</v>
      </c>
      <c r="B48" s="12">
        <v>69</v>
      </c>
      <c r="C48" s="12"/>
      <c r="D48" s="12">
        <f t="shared" si="2"/>
        <v>69</v>
      </c>
      <c r="E48" s="12">
        <v>256</v>
      </c>
      <c r="F48" s="13">
        <f t="shared" si="1"/>
        <v>0.26953125</v>
      </c>
    </row>
    <row r="49" spans="1:6" ht="20.100000000000001" customHeight="1" x14ac:dyDescent="0.2">
      <c r="A49" s="11" t="s">
        <v>47</v>
      </c>
      <c r="B49" s="12">
        <v>2</v>
      </c>
      <c r="C49" s="12"/>
      <c r="D49" s="12">
        <f t="shared" si="2"/>
        <v>2</v>
      </c>
      <c r="E49" s="12">
        <v>89</v>
      </c>
      <c r="F49" s="13">
        <f t="shared" si="1"/>
        <v>2.247191011235955E-2</v>
      </c>
    </row>
    <row r="50" spans="1:6" ht="20.100000000000001" customHeight="1" x14ac:dyDescent="0.2">
      <c r="A50" s="11" t="s">
        <v>48</v>
      </c>
      <c r="B50" s="12">
        <v>75</v>
      </c>
      <c r="C50" s="12"/>
      <c r="D50" s="12">
        <f t="shared" si="2"/>
        <v>75</v>
      </c>
      <c r="E50" s="12">
        <v>401</v>
      </c>
      <c r="F50" s="13">
        <f t="shared" si="1"/>
        <v>0.18703241895261846</v>
      </c>
    </row>
    <row r="51" spans="1:6" ht="20.100000000000001" customHeight="1" x14ac:dyDescent="0.2">
      <c r="A51" s="11" t="s">
        <v>49</v>
      </c>
      <c r="B51" s="12">
        <v>2</v>
      </c>
      <c r="C51" s="12"/>
      <c r="D51" s="12">
        <f t="shared" si="2"/>
        <v>2</v>
      </c>
      <c r="E51" s="12">
        <v>89</v>
      </c>
      <c r="F51" s="13">
        <f t="shared" si="1"/>
        <v>2.247191011235955E-2</v>
      </c>
    </row>
    <row r="52" spans="1:6" ht="20.100000000000001" customHeight="1" x14ac:dyDescent="0.2">
      <c r="A52" s="11" t="s">
        <v>50</v>
      </c>
      <c r="B52" s="12">
        <v>1</v>
      </c>
      <c r="C52" s="12"/>
      <c r="D52" s="12">
        <f t="shared" si="2"/>
        <v>1</v>
      </c>
      <c r="E52" s="12">
        <v>163</v>
      </c>
      <c r="F52" s="13">
        <f t="shared" si="1"/>
        <v>6.1349693251533744E-3</v>
      </c>
    </row>
    <row r="53" spans="1:6" ht="20.100000000000001" customHeight="1" x14ac:dyDescent="0.2">
      <c r="A53" s="11" t="s">
        <v>51</v>
      </c>
      <c r="B53" s="12">
        <v>2</v>
      </c>
      <c r="C53" s="12"/>
      <c r="D53" s="12">
        <f t="shared" si="2"/>
        <v>2</v>
      </c>
      <c r="E53" s="12">
        <v>189</v>
      </c>
      <c r="F53" s="13">
        <f t="shared" si="1"/>
        <v>1.0582010582010581E-2</v>
      </c>
    </row>
    <row r="54" spans="1:6" ht="20.100000000000001" customHeight="1" x14ac:dyDescent="0.2">
      <c r="A54" s="14" t="s">
        <v>52</v>
      </c>
      <c r="B54" s="15"/>
      <c r="C54" s="15"/>
      <c r="D54" s="15"/>
      <c r="E54" s="15"/>
      <c r="F54" s="16"/>
    </row>
    <row r="55" spans="1:6" ht="20.100000000000001" customHeight="1" x14ac:dyDescent="0.2">
      <c r="A55" s="11" t="s">
        <v>53</v>
      </c>
      <c r="B55" s="12"/>
      <c r="C55" s="12">
        <v>8</v>
      </c>
      <c r="D55" s="12">
        <f t="shared" si="2"/>
        <v>8</v>
      </c>
      <c r="E55" s="12">
        <v>28</v>
      </c>
      <c r="F55" s="13">
        <f t="shared" si="1"/>
        <v>0.2857142857142857</v>
      </c>
    </row>
    <row r="56" spans="1:6" ht="20.100000000000001" customHeight="1" x14ac:dyDescent="0.2">
      <c r="A56" s="11" t="s">
        <v>54</v>
      </c>
      <c r="B56" s="12"/>
      <c r="C56" s="12">
        <v>15</v>
      </c>
      <c r="D56" s="12">
        <f t="shared" si="2"/>
        <v>15</v>
      </c>
      <c r="E56" s="12">
        <v>25</v>
      </c>
      <c r="F56" s="13">
        <f t="shared" si="1"/>
        <v>0.6</v>
      </c>
    </row>
    <row r="57" spans="1:6" ht="20.100000000000001" customHeight="1" x14ac:dyDescent="0.2">
      <c r="A57" s="11" t="s">
        <v>55</v>
      </c>
      <c r="B57" s="12"/>
      <c r="C57" s="12">
        <v>1</v>
      </c>
      <c r="D57" s="12">
        <f t="shared" si="2"/>
        <v>1</v>
      </c>
      <c r="E57" s="12">
        <v>21</v>
      </c>
      <c r="F57" s="13">
        <f t="shared" si="1"/>
        <v>4.7619047619047616E-2</v>
      </c>
    </row>
    <row r="58" spans="1:6" ht="20.100000000000001" customHeight="1" x14ac:dyDescent="0.2">
      <c r="A58" s="11" t="s">
        <v>56</v>
      </c>
      <c r="B58" s="12"/>
      <c r="C58" s="12">
        <v>6</v>
      </c>
      <c r="D58" s="12">
        <f t="shared" si="2"/>
        <v>6</v>
      </c>
      <c r="E58" s="12">
        <v>6</v>
      </c>
      <c r="F58" s="13">
        <f t="shared" si="1"/>
        <v>1</v>
      </c>
    </row>
    <row r="59" spans="1:6" ht="20.100000000000001" customHeight="1" x14ac:dyDescent="0.2">
      <c r="A59" s="11" t="s">
        <v>57</v>
      </c>
      <c r="B59" s="12"/>
      <c r="C59" s="12">
        <v>28</v>
      </c>
      <c r="D59" s="12">
        <f t="shared" si="2"/>
        <v>28</v>
      </c>
      <c r="E59" s="12">
        <v>28</v>
      </c>
      <c r="F59" s="13">
        <f t="shared" si="1"/>
        <v>1</v>
      </c>
    </row>
    <row r="60" spans="1:6" ht="20.100000000000001" customHeight="1" x14ac:dyDescent="0.2">
      <c r="A60" s="11" t="s">
        <v>58</v>
      </c>
      <c r="B60" s="12"/>
      <c r="C60" s="12">
        <v>21</v>
      </c>
      <c r="D60" s="12">
        <f t="shared" si="2"/>
        <v>21</v>
      </c>
      <c r="E60" s="12">
        <v>21</v>
      </c>
      <c r="F60" s="13">
        <f t="shared" si="1"/>
        <v>1</v>
      </c>
    </row>
    <row r="61" spans="1:6" ht="20.100000000000001" customHeight="1" x14ac:dyDescent="0.2">
      <c r="A61" s="11" t="s">
        <v>59</v>
      </c>
      <c r="B61" s="12"/>
      <c r="C61" s="12">
        <v>17</v>
      </c>
      <c r="D61" s="12">
        <f t="shared" si="2"/>
        <v>17</v>
      </c>
      <c r="E61" s="12">
        <v>51</v>
      </c>
      <c r="F61" s="13">
        <f t="shared" si="1"/>
        <v>0.33333333333333331</v>
      </c>
    </row>
    <row r="62" spans="1:6" ht="20.100000000000001" customHeight="1" x14ac:dyDescent="0.2">
      <c r="A62" s="11" t="s">
        <v>60</v>
      </c>
      <c r="B62" s="12"/>
      <c r="C62" s="12">
        <v>35</v>
      </c>
      <c r="D62" s="12">
        <f t="shared" si="2"/>
        <v>35</v>
      </c>
      <c r="E62" s="12">
        <v>35</v>
      </c>
      <c r="F62" s="13">
        <f t="shared" si="1"/>
        <v>1</v>
      </c>
    </row>
    <row r="63" spans="1:6" ht="20.100000000000001" customHeight="1" x14ac:dyDescent="0.2">
      <c r="A63" s="11" t="s">
        <v>61</v>
      </c>
      <c r="B63" s="12"/>
      <c r="C63" s="12">
        <v>72</v>
      </c>
      <c r="D63" s="12">
        <f t="shared" si="2"/>
        <v>72</v>
      </c>
      <c r="E63" s="12">
        <v>33</v>
      </c>
      <c r="F63" s="13">
        <f t="shared" si="1"/>
        <v>2.1818181818181817</v>
      </c>
    </row>
    <row r="64" spans="1:6" ht="20.100000000000001" customHeight="1" x14ac:dyDescent="0.2">
      <c r="A64" s="11" t="s">
        <v>62</v>
      </c>
      <c r="B64" s="12"/>
      <c r="C64" s="12">
        <v>35</v>
      </c>
      <c r="D64" s="12">
        <f t="shared" si="2"/>
        <v>35</v>
      </c>
      <c r="E64" s="12">
        <v>74</v>
      </c>
      <c r="F64" s="13">
        <f t="shared" si="1"/>
        <v>0.47297297297297297</v>
      </c>
    </row>
    <row r="65" spans="1:8" ht="20.100000000000001" customHeight="1" x14ac:dyDescent="0.2">
      <c r="A65" s="11" t="s">
        <v>63</v>
      </c>
      <c r="B65" s="12"/>
      <c r="C65" s="12">
        <v>10</v>
      </c>
      <c r="D65" s="12">
        <f t="shared" si="2"/>
        <v>10</v>
      </c>
      <c r="E65" s="12">
        <v>11</v>
      </c>
      <c r="F65" s="13">
        <f t="shared" si="1"/>
        <v>0.90909090909090906</v>
      </c>
    </row>
    <row r="66" spans="1:8" ht="20.100000000000001" customHeight="1" x14ac:dyDescent="0.2">
      <c r="A66" s="11" t="s">
        <v>64</v>
      </c>
      <c r="B66" s="12"/>
      <c r="C66" s="12">
        <v>8</v>
      </c>
      <c r="D66" s="12">
        <f t="shared" si="2"/>
        <v>8</v>
      </c>
      <c r="E66" s="12">
        <v>11</v>
      </c>
      <c r="F66" s="13">
        <f t="shared" si="1"/>
        <v>0.72727272727272729</v>
      </c>
    </row>
    <row r="67" spans="1:8" ht="20.100000000000001" customHeight="1" x14ac:dyDescent="0.2">
      <c r="A67" s="11" t="s">
        <v>65</v>
      </c>
      <c r="B67" s="12"/>
      <c r="C67" s="12">
        <v>29</v>
      </c>
      <c r="D67" s="12">
        <f t="shared" si="2"/>
        <v>29</v>
      </c>
      <c r="E67" s="12">
        <v>29</v>
      </c>
      <c r="F67" s="13">
        <f t="shared" si="1"/>
        <v>1</v>
      </c>
    </row>
    <row r="68" spans="1:8" ht="20.100000000000001" customHeight="1" x14ac:dyDescent="0.2">
      <c r="A68" s="11" t="s">
        <v>66</v>
      </c>
      <c r="B68" s="12"/>
      <c r="C68" s="12">
        <v>5</v>
      </c>
      <c r="D68" s="12">
        <f t="shared" si="2"/>
        <v>5</v>
      </c>
      <c r="E68" s="12">
        <v>6</v>
      </c>
      <c r="F68" s="13">
        <f t="shared" si="1"/>
        <v>0.83333333333333337</v>
      </c>
    </row>
    <row r="69" spans="1:8" ht="20.100000000000001" customHeight="1" x14ac:dyDescent="0.2">
      <c r="A69" s="11" t="s">
        <v>67</v>
      </c>
      <c r="B69" s="12"/>
      <c r="C69" s="12">
        <v>25</v>
      </c>
      <c r="D69" s="12">
        <f t="shared" si="2"/>
        <v>25</v>
      </c>
      <c r="E69" s="12">
        <v>25</v>
      </c>
      <c r="F69" s="13">
        <f t="shared" si="1"/>
        <v>1</v>
      </c>
    </row>
    <row r="70" spans="1:8" ht="20.100000000000001" customHeight="1" x14ac:dyDescent="0.2">
      <c r="A70" s="11" t="s">
        <v>68</v>
      </c>
      <c r="B70" s="12"/>
      <c r="C70" s="12">
        <v>46</v>
      </c>
      <c r="D70" s="12">
        <f t="shared" si="2"/>
        <v>46</v>
      </c>
      <c r="E70" s="12">
        <v>42</v>
      </c>
      <c r="F70" s="13">
        <f t="shared" si="1"/>
        <v>1.0952380952380953</v>
      </c>
    </row>
    <row r="71" spans="1:8" ht="20.100000000000001" customHeight="1" x14ac:dyDescent="0.2">
      <c r="A71" s="11" t="s">
        <v>69</v>
      </c>
      <c r="B71" s="12"/>
      <c r="C71" s="12">
        <v>44</v>
      </c>
      <c r="D71" s="12">
        <f t="shared" si="2"/>
        <v>44</v>
      </c>
      <c r="E71" s="12">
        <v>42</v>
      </c>
      <c r="F71" s="13">
        <f t="shared" si="1"/>
        <v>1.0476190476190477</v>
      </c>
      <c r="H71" s="17"/>
    </row>
    <row r="72" spans="1:8" ht="20.100000000000001" customHeight="1" x14ac:dyDescent="0.2">
      <c r="A72" s="11" t="s">
        <v>70</v>
      </c>
      <c r="B72" s="12"/>
      <c r="C72" s="12">
        <v>28</v>
      </c>
      <c r="D72" s="12">
        <f t="shared" si="2"/>
        <v>28</v>
      </c>
      <c r="E72" s="12">
        <v>30</v>
      </c>
      <c r="F72" s="13">
        <f t="shared" si="1"/>
        <v>0.93333333333333335</v>
      </c>
    </row>
    <row r="73" spans="1:8" ht="20.100000000000001" customHeight="1" x14ac:dyDescent="0.2">
      <c r="A73" s="11" t="s">
        <v>71</v>
      </c>
      <c r="B73" s="12"/>
      <c r="C73" s="12">
        <v>18</v>
      </c>
      <c r="D73" s="12">
        <f t="shared" si="2"/>
        <v>18</v>
      </c>
      <c r="E73" s="12">
        <v>36</v>
      </c>
      <c r="F73" s="13">
        <f t="shared" ref="F73:F81" si="3">D73/E73</f>
        <v>0.5</v>
      </c>
    </row>
    <row r="74" spans="1:8" ht="20.100000000000001" customHeight="1" x14ac:dyDescent="0.2">
      <c r="A74" s="11" t="s">
        <v>72</v>
      </c>
      <c r="B74" s="12"/>
      <c r="C74" s="12">
        <v>52</v>
      </c>
      <c r="D74" s="12">
        <f t="shared" si="2"/>
        <v>52</v>
      </c>
      <c r="E74" s="12">
        <v>26</v>
      </c>
      <c r="F74" s="13">
        <f t="shared" si="3"/>
        <v>2</v>
      </c>
    </row>
    <row r="75" spans="1:8" ht="20.100000000000001" customHeight="1" x14ac:dyDescent="0.2">
      <c r="A75" s="11" t="s">
        <v>73</v>
      </c>
      <c r="B75" s="12"/>
      <c r="C75" s="12">
        <v>1</v>
      </c>
      <c r="D75" s="12">
        <f t="shared" si="2"/>
        <v>1</v>
      </c>
      <c r="E75" s="12">
        <v>1</v>
      </c>
      <c r="F75" s="13">
        <f t="shared" si="3"/>
        <v>1</v>
      </c>
    </row>
    <row r="76" spans="1:8" ht="20.100000000000001" customHeight="1" x14ac:dyDescent="0.2">
      <c r="A76" s="11" t="s">
        <v>74</v>
      </c>
      <c r="B76" s="12"/>
      <c r="C76" s="12">
        <v>14</v>
      </c>
      <c r="D76" s="12">
        <f t="shared" si="2"/>
        <v>14</v>
      </c>
      <c r="E76" s="12">
        <v>24</v>
      </c>
      <c r="F76" s="13">
        <f t="shared" si="3"/>
        <v>0.58333333333333337</v>
      </c>
    </row>
    <row r="77" spans="1:8" ht="20.100000000000001" customHeight="1" x14ac:dyDescent="0.2">
      <c r="A77" s="11" t="s">
        <v>75</v>
      </c>
      <c r="B77" s="12"/>
      <c r="C77" s="12">
        <v>207</v>
      </c>
      <c r="D77" s="12">
        <f t="shared" si="2"/>
        <v>207</v>
      </c>
      <c r="E77" s="12">
        <v>208</v>
      </c>
      <c r="F77" s="13">
        <f t="shared" si="3"/>
        <v>0.99519230769230771</v>
      </c>
    </row>
    <row r="78" spans="1:8" ht="20.100000000000001" customHeight="1" x14ac:dyDescent="0.2">
      <c r="A78" s="11" t="s">
        <v>76</v>
      </c>
      <c r="B78" s="12"/>
      <c r="C78" s="12">
        <v>32</v>
      </c>
      <c r="D78" s="12">
        <f t="shared" si="2"/>
        <v>32</v>
      </c>
      <c r="E78" s="12">
        <v>32</v>
      </c>
      <c r="F78" s="13">
        <f t="shared" si="3"/>
        <v>1</v>
      </c>
    </row>
    <row r="79" spans="1:8" ht="20.100000000000001" customHeight="1" x14ac:dyDescent="0.2">
      <c r="A79" s="11" t="s">
        <v>77</v>
      </c>
      <c r="B79" s="12"/>
      <c r="C79" s="12">
        <v>38</v>
      </c>
      <c r="D79" s="12">
        <f t="shared" si="2"/>
        <v>38</v>
      </c>
      <c r="E79" s="12">
        <v>38</v>
      </c>
      <c r="F79" s="13">
        <f t="shared" si="3"/>
        <v>1</v>
      </c>
    </row>
    <row r="80" spans="1:8" ht="20.100000000000001" customHeight="1" x14ac:dyDescent="0.2">
      <c r="A80" s="11" t="s">
        <v>78</v>
      </c>
      <c r="B80" s="12"/>
      <c r="C80" s="12">
        <v>14</v>
      </c>
      <c r="D80" s="12">
        <f t="shared" si="2"/>
        <v>14</v>
      </c>
      <c r="E80" s="12">
        <v>19</v>
      </c>
      <c r="F80" s="13">
        <f t="shared" si="3"/>
        <v>0.73684210526315785</v>
      </c>
    </row>
    <row r="81" spans="1:6" ht="20.100000000000001" customHeight="1" x14ac:dyDescent="0.2">
      <c r="A81" s="11" t="s">
        <v>79</v>
      </c>
      <c r="B81" s="12"/>
      <c r="C81" s="12">
        <v>26</v>
      </c>
      <c r="D81" s="12">
        <f t="shared" si="2"/>
        <v>26</v>
      </c>
      <c r="E81" s="12">
        <v>29</v>
      </c>
      <c r="F81" s="13">
        <f t="shared" si="3"/>
        <v>0.89655172413793105</v>
      </c>
    </row>
    <row r="82" spans="1:6" ht="25.5" customHeight="1" x14ac:dyDescent="0.2">
      <c r="A82" s="18" t="s">
        <v>80</v>
      </c>
      <c r="B82" s="19">
        <f>SUBTOTAL(109,B7:B81)</f>
        <v>830</v>
      </c>
      <c r="C82" s="19">
        <f>SUBTOTAL(109,C7:C81)</f>
        <v>1245</v>
      </c>
      <c r="D82" s="19"/>
      <c r="E82" s="19"/>
      <c r="F82" s="20"/>
    </row>
    <row r="84" spans="1:6" x14ac:dyDescent="0.2">
      <c r="A84" s="21" t="s">
        <v>81</v>
      </c>
    </row>
  </sheetData>
  <mergeCells count="1">
    <mergeCell ref="B1:F1"/>
  </mergeCells>
  <pageMargins left="0.39370078740157483" right="0.39370078740157483" top="0.59055118110236227" bottom="0.59055118110236227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Prácticas</vt:lpstr>
      <vt:lpstr>Prácticas!Área_de_impresión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2016-02-16T10:40:56Z</dcterms:created>
  <dcterms:modified xsi:type="dcterms:W3CDTF">2016-02-16T10:46:41Z</dcterms:modified>
</cp:coreProperties>
</file>