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30" activeTab="2"/>
  </bookViews>
  <sheets>
    <sheet name="Actividades" sheetId="3" r:id="rId1"/>
    <sheet name="Competicións" sheetId="4" r:id="rId2"/>
    <sheet name="Instalacións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3" l="1"/>
  <c r="D60" i="3"/>
  <c r="D58" i="3"/>
  <c r="C61" i="3"/>
  <c r="B61" i="3"/>
  <c r="D61" i="3" s="1"/>
  <c r="C18" i="3" l="1"/>
  <c r="E18" i="3"/>
  <c r="F18" i="3"/>
  <c r="H18" i="3"/>
  <c r="I18" i="3"/>
  <c r="B18" i="3"/>
  <c r="J11" i="3"/>
  <c r="J12" i="3"/>
  <c r="J13" i="3"/>
  <c r="J14" i="3"/>
  <c r="J15" i="3"/>
  <c r="J16" i="3"/>
  <c r="J17" i="3"/>
  <c r="J10" i="3"/>
  <c r="G11" i="3"/>
  <c r="G12" i="3"/>
  <c r="G13" i="3"/>
  <c r="G14" i="3"/>
  <c r="G15" i="3"/>
  <c r="G16" i="3"/>
  <c r="G17" i="3"/>
  <c r="G10" i="3"/>
  <c r="D11" i="3"/>
  <c r="D12" i="3"/>
  <c r="D13" i="3"/>
  <c r="D14" i="3"/>
  <c r="D15" i="3"/>
  <c r="D16" i="3"/>
  <c r="D17" i="3"/>
  <c r="D10" i="3"/>
  <c r="G18" i="3" l="1"/>
  <c r="D18" i="3"/>
  <c r="J18" i="3"/>
</calcChain>
</file>

<file path=xl/sharedStrings.xml><?xml version="1.0" encoding="utf-8"?>
<sst xmlns="http://schemas.openxmlformats.org/spreadsheetml/2006/main" count="308" uniqueCount="143">
  <si>
    <t>Unidade de Análises e Programas</t>
  </si>
  <si>
    <t xml:space="preserve">Fonte: Área de benestar, saúde e deporte </t>
  </si>
  <si>
    <t>Ocupación das instalacións de uso colectivo</t>
  </si>
  <si>
    <t>Horas de ocupación</t>
  </si>
  <si>
    <t>% ocupación comunidade universitaria</t>
  </si>
  <si>
    <t>% ocupación persoas alleas</t>
  </si>
  <si>
    <t>Ourense</t>
  </si>
  <si>
    <t>Campo de herba sintética</t>
  </si>
  <si>
    <t>Pista de atletismo</t>
  </si>
  <si>
    <t>Pista polideportiva (pavillón)</t>
  </si>
  <si>
    <t>Pistas de tenis (2)</t>
  </si>
  <si>
    <t>Pontevedra</t>
  </si>
  <si>
    <t>Tenis de mesa (1)</t>
  </si>
  <si>
    <t>Vigo</t>
  </si>
  <si>
    <t>Estadio (pista atletismo + herba sintética)</t>
  </si>
  <si>
    <t>Tenis de mesa</t>
  </si>
  <si>
    <t>Usos das instalacións de uso individual</t>
  </si>
  <si>
    <t>Total usos</t>
  </si>
  <si>
    <t>% uso com. univ.</t>
  </si>
  <si>
    <t>% uso externo</t>
  </si>
  <si>
    <t>% uso mulleres</t>
  </si>
  <si>
    <t>Sala de cardio-fitness</t>
  </si>
  <si>
    <t>Sala de ciclo indoor</t>
  </si>
  <si>
    <t>Bicicletas BTT</t>
  </si>
  <si>
    <t>4. Promoción da saúde</t>
  </si>
  <si>
    <t>Medicina deportiva</t>
  </si>
  <si>
    <t>OURENSE</t>
  </si>
  <si>
    <t>PONTEVEDRA</t>
  </si>
  <si>
    <t>VIGO</t>
  </si>
  <si>
    <t>Total</t>
  </si>
  <si>
    <t>Consulta dietética</t>
  </si>
  <si>
    <t>Consulta informativa</t>
  </si>
  <si>
    <t>Revisión médico-deportiva básica</t>
  </si>
  <si>
    <t>Revisión médico-deportiva avanzada</t>
  </si>
  <si>
    <t>Fisioterapia</t>
  </si>
  <si>
    <t>Homes</t>
  </si>
  <si>
    <t>Mulleres</t>
  </si>
  <si>
    <t>Horas de apertura</t>
  </si>
  <si>
    <t>Estadio (pista atletismo + herba natural)</t>
  </si>
  <si>
    <t>Pista de tenis (5)</t>
  </si>
  <si>
    <t>Salas multiusos (3)</t>
  </si>
  <si>
    <t>Tenis de mesa (5)</t>
  </si>
  <si>
    <t>% ocupación sobre horas apertura</t>
  </si>
  <si>
    <t>Campus da Auga ConVida</t>
  </si>
  <si>
    <t>3. Actividades na natureza</t>
  </si>
  <si>
    <t>Rutas culturais</t>
  </si>
  <si>
    <t>Augaventura Campus Mar Life</t>
  </si>
  <si>
    <t>2. Escolas e cursos de iniciación deportiva</t>
  </si>
  <si>
    <t>1º cuadrimestre</t>
  </si>
  <si>
    <t>2º cuadrimestre</t>
  </si>
  <si>
    <t>Rugby</t>
  </si>
  <si>
    <t>Tenis</t>
  </si>
  <si>
    <t>Tenis infantil</t>
  </si>
  <si>
    <t>Xadrez</t>
  </si>
  <si>
    <t>Voleibol</t>
  </si>
  <si>
    <t>Balonmán</t>
  </si>
  <si>
    <t>Natación</t>
  </si>
  <si>
    <t>1. Actividades de fitness</t>
  </si>
  <si>
    <t>Programas na sala cardio fitness</t>
  </si>
  <si>
    <t>Iniciación ao exercicio físico</t>
  </si>
  <si>
    <t>Condición física xeral</t>
  </si>
  <si>
    <t>Perda de peso</t>
  </si>
  <si>
    <t>Forza e hipertrofia</t>
  </si>
  <si>
    <t>Probas deportivas especificas</t>
  </si>
  <si>
    <t>Recuperación de lesións</t>
  </si>
  <si>
    <t>Preparación de carreiras populares</t>
  </si>
  <si>
    <t>CORE / GAP</t>
  </si>
  <si>
    <t>Adestramento persoal en pequenos grupos</t>
  </si>
  <si>
    <t>Artes marciais mixtas</t>
  </si>
  <si>
    <t>Fútbol gaélico</t>
  </si>
  <si>
    <t xml:space="preserve">Natación  </t>
  </si>
  <si>
    <t xml:space="preserve">Fonte: Memoria da Área de benestar, saúde e deporte </t>
  </si>
  <si>
    <t>Competicións universitarias</t>
  </si>
  <si>
    <t>Ligas universitarias internas</t>
  </si>
  <si>
    <t>Modalidades</t>
  </si>
  <si>
    <t>Núm. de equipos</t>
  </si>
  <si>
    <t>Participantes</t>
  </si>
  <si>
    <t>Baloncesto mixto</t>
  </si>
  <si>
    <t>Fútbol 7 mixto</t>
  </si>
  <si>
    <t>Fútbol sala mixto</t>
  </si>
  <si>
    <t>Fútbol sala feminino</t>
  </si>
  <si>
    <t>Fútbol sala masculino</t>
  </si>
  <si>
    <t>Voleibol mixto</t>
  </si>
  <si>
    <t>Copa Fair Play</t>
  </si>
  <si>
    <t>Modalidade</t>
  </si>
  <si>
    <t>MODALIDADE</t>
  </si>
  <si>
    <t>Fútbol 7 masculino</t>
  </si>
  <si>
    <t>Campionatos galegos</t>
  </si>
  <si>
    <t>Totais</t>
  </si>
  <si>
    <t>Orientación</t>
  </si>
  <si>
    <t>Baloncesto Feminino</t>
  </si>
  <si>
    <t>UVIGO</t>
  </si>
  <si>
    <t>Baloncesto Masculino</t>
  </si>
  <si>
    <t>Balonmán Feminino</t>
  </si>
  <si>
    <t>Balonmán Masculino</t>
  </si>
  <si>
    <t>Fútbol 11 Masculino</t>
  </si>
  <si>
    <t>Fútbol Sala Feminino</t>
  </si>
  <si>
    <t>Fútbol Sala Masculino</t>
  </si>
  <si>
    <t>Rugby Feminino</t>
  </si>
  <si>
    <t>Rugby Masculino</t>
  </si>
  <si>
    <t>Voleibol Feminino</t>
  </si>
  <si>
    <t>Voleibol Masculino</t>
  </si>
  <si>
    <t>Campionatos nacionais</t>
  </si>
  <si>
    <t>Categoría</t>
  </si>
  <si>
    <t>Lugar</t>
  </si>
  <si>
    <t>Participantes Uvigo</t>
  </si>
  <si>
    <t>Atletismo</t>
  </si>
  <si>
    <t>Esgrima</t>
  </si>
  <si>
    <t>Loitas olímpicas</t>
  </si>
  <si>
    <t>Taekwondo</t>
  </si>
  <si>
    <t>Fútbol sala</t>
  </si>
  <si>
    <t>Universidade gañadora</t>
  </si>
  <si>
    <t>Actividades deportivas, curso 2017/2018</t>
  </si>
  <si>
    <t>% participación actividade</t>
  </si>
  <si>
    <t>Participación
total</t>
  </si>
  <si>
    <t>Escalada</t>
  </si>
  <si>
    <t>Consulta antropométrica</t>
  </si>
  <si>
    <t>% mulleres</t>
  </si>
  <si>
    <t>Nº sesións</t>
  </si>
  <si>
    <t>Total sesións</t>
  </si>
  <si>
    <t>%mulleres
sobre total</t>
  </si>
  <si>
    <t>NIVEL DE ACTIVIDADE FÍSICA POR SEXO</t>
  </si>
  <si>
    <t>ADHERENCIA Á DIETA MEDITERRÁNEA</t>
  </si>
  <si>
    <t>Balonmán masculino</t>
  </si>
  <si>
    <t>UJ
Jaén</t>
  </si>
  <si>
    <t>Bádminton</t>
  </si>
  <si>
    <t>UA
Almería</t>
  </si>
  <si>
    <t>UCJC
Madrid</t>
  </si>
  <si>
    <t>UCAM
Murcia</t>
  </si>
  <si>
    <t>Triatlon</t>
  </si>
  <si>
    <t>UM
Málaga</t>
  </si>
  <si>
    <t>Judo</t>
  </si>
  <si>
    <t>Volei Praia</t>
  </si>
  <si>
    <t>UNIOVI
Oviedo</t>
  </si>
  <si>
    <t>Sala multiusos</t>
  </si>
  <si>
    <t>% uso homes</t>
  </si>
  <si>
    <t>Actividades dirixidas</t>
  </si>
  <si>
    <t>Muro de escalada</t>
  </si>
  <si>
    <t>-</t>
  </si>
  <si>
    <t>25*</t>
  </si>
  <si>
    <t>* Datos globais de participantes ao longo do ano (10 homes e 15 mulleres)</t>
  </si>
  <si>
    <t>USC</t>
  </si>
  <si>
    <t>UDC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</si>
</sst>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C00000"/>
      <name val="Calibri"/>
      <family val="2"/>
    </font>
    <font>
      <sz val="10"/>
      <color rgb="FF0070C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C0000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806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i/>
      <sz val="10"/>
      <name val="Calibri"/>
      <family val="2"/>
    </font>
    <font>
      <b/>
      <i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  <font>
      <sz val="11"/>
      <color rgb="FFC00000"/>
      <name val="Calibri"/>
      <family val="2"/>
      <scheme val="minor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00CC99"/>
      <name val="Calibri"/>
      <family val="2"/>
    </font>
    <font>
      <sz val="10"/>
      <color rgb="FF00B0F0"/>
      <name val="Calibri"/>
      <family val="2"/>
    </font>
    <font>
      <b/>
      <sz val="10"/>
      <color rgb="FF00CC99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13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0" fillId="0" borderId="1" xfId="0" applyBorder="1"/>
    <xf numFmtId="0" fontId="4" fillId="0" borderId="1" xfId="2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0" fontId="23" fillId="0" borderId="2" xfId="0" applyNumberFormat="1" applyFont="1" applyBorder="1" applyAlignment="1">
      <alignment horizontal="center" vertical="center"/>
    </xf>
    <xf numFmtId="10" fontId="24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0" fontId="23" fillId="0" borderId="0" xfId="0" applyNumberFormat="1" applyFont="1" applyBorder="1" applyAlignment="1">
      <alignment horizontal="center" vertical="center"/>
    </xf>
    <xf numFmtId="10" fontId="24" fillId="0" borderId="0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0" fillId="0" borderId="0" xfId="1" applyNumberFormat="1" applyFont="1"/>
    <xf numFmtId="0" fontId="0" fillId="0" borderId="0" xfId="0" applyNumberFormat="1"/>
    <xf numFmtId="0" fontId="2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0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30" fillId="0" borderId="2" xfId="0" applyFont="1" applyFill="1" applyBorder="1"/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/>
    <xf numFmtId="0" fontId="2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justify" vertical="center" wrapText="1"/>
    </xf>
    <xf numFmtId="0" fontId="32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2" fillId="0" borderId="1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0" fontId="2" fillId="0" borderId="0" xfId="2" applyBorder="1"/>
    <xf numFmtId="0" fontId="0" fillId="0" borderId="0" xfId="0" applyBorder="1"/>
    <xf numFmtId="0" fontId="2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2" fillId="0" borderId="0" xfId="2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" fontId="20" fillId="0" borderId="2" xfId="0" applyNumberFormat="1" applyFont="1" applyFill="1" applyBorder="1" applyAlignment="1">
      <alignment horizontal="center" vertical="center" wrapText="1"/>
    </xf>
    <xf numFmtId="1" fontId="20" fillId="0" borderId="13" xfId="0" applyNumberFormat="1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/>
    </xf>
    <xf numFmtId="0" fontId="40" fillId="0" borderId="2" xfId="0" applyFont="1" applyBorder="1"/>
    <xf numFmtId="9" fontId="40" fillId="0" borderId="2" xfId="1" applyFont="1" applyBorder="1"/>
    <xf numFmtId="0" fontId="41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40" fillId="0" borderId="0" xfId="0" applyFont="1" applyBorder="1"/>
    <xf numFmtId="0" fontId="41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9" fontId="19" fillId="0" borderId="5" xfId="1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44" fillId="0" borderId="2" xfId="0" applyFont="1" applyFill="1" applyBorder="1" applyAlignment="1">
      <alignment horizontal="center" vertical="center" wrapText="1"/>
    </xf>
    <xf numFmtId="9" fontId="38" fillId="0" borderId="5" xfId="1" applyNumberFormat="1" applyFont="1" applyBorder="1" applyAlignment="1">
      <alignment horizontal="center" vertical="center" wrapText="1"/>
    </xf>
    <xf numFmtId="9" fontId="44" fillId="0" borderId="5" xfId="1" applyNumberFormat="1" applyFont="1" applyBorder="1" applyAlignment="1">
      <alignment horizontal="center" vertical="center" wrapText="1"/>
    </xf>
    <xf numFmtId="9" fontId="11" fillId="0" borderId="2" xfId="1" applyFont="1" applyFill="1" applyBorder="1" applyAlignment="1">
      <alignment horizontal="center" vertical="center" wrapText="1"/>
    </xf>
    <xf numFmtId="9" fontId="38" fillId="0" borderId="0" xfId="1" applyNumberFormat="1" applyFont="1" applyBorder="1" applyAlignment="1">
      <alignment horizontal="center" vertical="center" wrapText="1"/>
    </xf>
    <xf numFmtId="9" fontId="44" fillId="0" borderId="0" xfId="1" applyNumberFormat="1" applyFont="1" applyBorder="1" applyAlignment="1">
      <alignment horizontal="center" vertical="center" wrapText="1"/>
    </xf>
    <xf numFmtId="9" fontId="11" fillId="0" borderId="0" xfId="1" applyFont="1" applyFill="1" applyBorder="1" applyAlignment="1">
      <alignment horizontal="center" vertical="center" wrapText="1"/>
    </xf>
    <xf numFmtId="9" fontId="19" fillId="0" borderId="0" xfId="1" applyNumberFormat="1" applyFont="1" applyBorder="1" applyAlignment="1">
      <alignment horizontal="center" vertical="center" wrapText="1"/>
    </xf>
    <xf numFmtId="0" fontId="45" fillId="0" borderId="2" xfId="0" applyFont="1" applyBorder="1"/>
    <xf numFmtId="0" fontId="46" fillId="0" borderId="2" xfId="0" applyFont="1" applyBorder="1"/>
    <xf numFmtId="0" fontId="46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0" fontId="10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top" wrapText="1"/>
    </xf>
    <xf numFmtId="0" fontId="45" fillId="0" borderId="0" xfId="0" applyFont="1" applyBorder="1"/>
    <xf numFmtId="0" fontId="46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48" fillId="0" borderId="1" xfId="2" applyFont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wrapText="1"/>
    </xf>
    <xf numFmtId="0" fontId="40" fillId="0" borderId="2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9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48" fillId="0" borderId="1" xfId="2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33" fillId="0" borderId="3" xfId="0" applyFont="1" applyBorder="1" applyAlignment="1">
      <alignment horizontal="center"/>
    </xf>
    <xf numFmtId="0" fontId="47" fillId="0" borderId="1" xfId="2" applyFont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Uso</a:t>
            </a:r>
            <a:r>
              <a:rPr lang="en-US" baseline="0"/>
              <a:t> individual por xénero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Instalacións!$F$25</c:f>
              <c:strCache>
                <c:ptCount val="1"/>
                <c:pt idx="0">
                  <c:v>% uso 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Instalacións!$A$26:$B$35</c:f>
              <c:multiLvlStrCache>
                <c:ptCount val="10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Actividades dirixidas</c:v>
                  </c:pt>
                  <c:pt idx="4">
                    <c:v>Sala de cardio-fitness</c:v>
                  </c:pt>
                  <c:pt idx="5">
                    <c:v>Actividades dirixidas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Instalacións!$F$26:$F$35</c:f>
              <c:numCache>
                <c:formatCode>0.00%</c:formatCode>
                <c:ptCount val="10"/>
                <c:pt idx="0">
                  <c:v>0.30330000000000001</c:v>
                </c:pt>
                <c:pt idx="1">
                  <c:v>0.81899999999999995</c:v>
                </c:pt>
                <c:pt idx="2">
                  <c:v>0.75180000000000002</c:v>
                </c:pt>
                <c:pt idx="3">
                  <c:v>0.1067</c:v>
                </c:pt>
                <c:pt idx="4">
                  <c:v>0.69299999999999995</c:v>
                </c:pt>
                <c:pt idx="5">
                  <c:v>0.34710000000000002</c:v>
                </c:pt>
                <c:pt idx="6">
                  <c:v>0.9355</c:v>
                </c:pt>
                <c:pt idx="7">
                  <c:v>0.72729999999999995</c:v>
                </c:pt>
                <c:pt idx="8">
                  <c:v>0.82969999999999999</c:v>
                </c:pt>
                <c:pt idx="9">
                  <c:v>0.8145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F3A-8C59-92E505C00CAE}"/>
            </c:ext>
          </c:extLst>
        </c:ser>
        <c:ser>
          <c:idx val="1"/>
          <c:order val="1"/>
          <c:tx>
            <c:strRef>
              <c:f>Instalacións!$G$25</c:f>
              <c:strCache>
                <c:ptCount val="1"/>
                <c:pt idx="0">
                  <c:v>% uso 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Instalacións!$A$26:$B$35</c:f>
              <c:multiLvlStrCache>
                <c:ptCount val="10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Actividades dirixidas</c:v>
                  </c:pt>
                  <c:pt idx="4">
                    <c:v>Sala de cardio-fitness</c:v>
                  </c:pt>
                  <c:pt idx="5">
                    <c:v>Actividades dirixidas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Instalacións!$G$26:$G$35</c:f>
              <c:numCache>
                <c:formatCode>0.00%</c:formatCode>
                <c:ptCount val="10"/>
                <c:pt idx="0">
                  <c:v>0.65980000000000005</c:v>
                </c:pt>
                <c:pt idx="1">
                  <c:v>0.17699999999999999</c:v>
                </c:pt>
                <c:pt idx="2">
                  <c:v>0.2482</c:v>
                </c:pt>
                <c:pt idx="3">
                  <c:v>0.89049999999999996</c:v>
                </c:pt>
                <c:pt idx="4">
                  <c:v>0.307</c:v>
                </c:pt>
                <c:pt idx="5">
                  <c:v>0.65290000000000004</c:v>
                </c:pt>
                <c:pt idx="6">
                  <c:v>6.4500000000000002E-2</c:v>
                </c:pt>
                <c:pt idx="7">
                  <c:v>0.2727</c:v>
                </c:pt>
                <c:pt idx="8">
                  <c:v>0.15809999999999999</c:v>
                </c:pt>
                <c:pt idx="9">
                  <c:v>0.1852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F3A-8C59-92E505C0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6389136"/>
        <c:axId val="1996391216"/>
      </c:barChart>
      <c:catAx>
        <c:axId val="199638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91216"/>
        <c:crosses val="autoZero"/>
        <c:auto val="1"/>
        <c:lblAlgn val="ctr"/>
        <c:lblOffset val="100"/>
        <c:noMultiLvlLbl val="0"/>
      </c:catAx>
      <c:valAx>
        <c:axId val="19963912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individual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Instalacións!$D$25</c:f>
              <c:strCache>
                <c:ptCount val="1"/>
                <c:pt idx="0">
                  <c:v>% uso com. univ.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Instalacións!$A$26:$B$35</c:f>
              <c:multiLvlStrCache>
                <c:ptCount val="10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Actividades dirixidas</c:v>
                  </c:pt>
                  <c:pt idx="4">
                    <c:v>Sala de cardio-fitness</c:v>
                  </c:pt>
                  <c:pt idx="5">
                    <c:v>Actividades dirixidas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Instalacións!$D$26:$D$35</c:f>
              <c:numCache>
                <c:formatCode>0.00%</c:formatCode>
                <c:ptCount val="10"/>
                <c:pt idx="0">
                  <c:v>0.54379999999999995</c:v>
                </c:pt>
                <c:pt idx="1">
                  <c:v>0.46050000000000002</c:v>
                </c:pt>
                <c:pt idx="2">
                  <c:v>0.62290000000000001</c:v>
                </c:pt>
                <c:pt idx="3">
                  <c:v>0.57609999999999995</c:v>
                </c:pt>
                <c:pt idx="4">
                  <c:v>0.88890000000000002</c:v>
                </c:pt>
                <c:pt idx="5">
                  <c:v>0.90749999999999997</c:v>
                </c:pt>
                <c:pt idx="6">
                  <c:v>0.871</c:v>
                </c:pt>
                <c:pt idx="7">
                  <c:v>0.85450000000000004</c:v>
                </c:pt>
                <c:pt idx="8">
                  <c:v>0.12570000000000001</c:v>
                </c:pt>
                <c:pt idx="9">
                  <c:v>0.84830000000000005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F-4CA5-9A2C-F67F205EC31F}"/>
            </c:ext>
          </c:extLst>
        </c:ser>
        <c:ser>
          <c:idx val="1"/>
          <c:order val="1"/>
          <c:tx>
            <c:strRef>
              <c:f>Instalacións!$E$25</c:f>
              <c:strCache>
                <c:ptCount val="1"/>
                <c:pt idx="0">
                  <c:v>% uso externo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Instalacións!$A$26:$B$35</c:f>
              <c:multiLvlStrCache>
                <c:ptCount val="10"/>
                <c:lvl>
                  <c:pt idx="0">
                    <c:v>Pista de atletismo</c:v>
                  </c:pt>
                  <c:pt idx="1">
                    <c:v>Sala de cardio-fitness</c:v>
                  </c:pt>
                  <c:pt idx="2">
                    <c:v>Sala de ciclo indoor</c:v>
                  </c:pt>
                  <c:pt idx="3">
                    <c:v>Actividades dirixidas</c:v>
                  </c:pt>
                  <c:pt idx="4">
                    <c:v>Sala de cardio-fitness</c:v>
                  </c:pt>
                  <c:pt idx="5">
                    <c:v>Actividades dirixidas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de cardio-fitness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Instalacións!$E$26:$E$35</c:f>
              <c:numCache>
                <c:formatCode>0.00%</c:formatCode>
                <c:ptCount val="10"/>
                <c:pt idx="0">
                  <c:v>0.41930000000000001</c:v>
                </c:pt>
                <c:pt idx="1">
                  <c:v>0.53949999999999998</c:v>
                </c:pt>
                <c:pt idx="2">
                  <c:v>0.37709999999999999</c:v>
                </c:pt>
                <c:pt idx="3">
                  <c:v>0.42109999999999997</c:v>
                </c:pt>
                <c:pt idx="4">
                  <c:v>0.1111</c:v>
                </c:pt>
                <c:pt idx="5">
                  <c:v>9.2499999999999999E-2</c:v>
                </c:pt>
                <c:pt idx="6">
                  <c:v>0.129</c:v>
                </c:pt>
                <c:pt idx="7">
                  <c:v>0.14549999999999999</c:v>
                </c:pt>
                <c:pt idx="8">
                  <c:v>0.88380000000000003</c:v>
                </c:pt>
                <c:pt idx="9">
                  <c:v>0.1515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CA5-9A2C-F67F205E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5840"/>
        <c:axId val="2064041248"/>
      </c:barChart>
      <c:catAx>
        <c:axId val="206403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41248"/>
        <c:crosses val="autoZero"/>
        <c:auto val="1"/>
        <c:lblAlgn val="ctr"/>
        <c:lblOffset val="100"/>
        <c:noMultiLvlLbl val="0"/>
      </c:catAx>
      <c:valAx>
        <c:axId val="2064041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Horas de ocupación,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52840187012026E-2"/>
          <c:y val="0.15799787007454738"/>
          <c:w val="0.89090522976663311"/>
          <c:h val="0.4626597234451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Instalacións!$D$6</c:f>
              <c:strCache>
                <c:ptCount val="1"/>
                <c:pt idx="0">
                  <c:v>Horas de ocupación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37-4C1C-BD21-9B34FBDB915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37-4C1C-BD21-9B34FBDB915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37-4C1C-BD21-9B34FBDB915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837-4C1C-BD21-9B34FBDB915A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837-4C1C-BD21-9B34FBDB915A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837-4C1C-BD21-9B34FBDB915A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837-4C1C-BD21-9B34FBDB915A}"/>
              </c:ext>
            </c:extLst>
          </c:dPt>
          <c:cat>
            <c:strRef>
              <c:f>Instalacións!$B$7:$B$19</c:f>
              <c:strCache>
                <c:ptCount val="13"/>
                <c:pt idx="0">
                  <c:v>Estadio (pista atletismo + herba sintética)</c:v>
                </c:pt>
                <c:pt idx="1">
                  <c:v>Pista polideportiva (pavillón)</c:v>
                </c:pt>
                <c:pt idx="2">
                  <c:v>Pistas de tenis (2)</c:v>
                </c:pt>
                <c:pt idx="3">
                  <c:v>Sala multiusos</c:v>
                </c:pt>
                <c:pt idx="4">
                  <c:v>Tenis de mesa</c:v>
                </c:pt>
                <c:pt idx="5">
                  <c:v>Pista polideportiva (pavillón)</c:v>
                </c:pt>
                <c:pt idx="6">
                  <c:v>Tenis de mesa (1)</c:v>
                </c:pt>
                <c:pt idx="7">
                  <c:v>Campo de herba sintética</c:v>
                </c:pt>
                <c:pt idx="8">
                  <c:v>Estadio (pista atletismo + herba natural)</c:v>
                </c:pt>
                <c:pt idx="9">
                  <c:v>Pista polideportiva (pavillón)</c:v>
                </c:pt>
                <c:pt idx="10">
                  <c:v>Pista de tenis (5)</c:v>
                </c:pt>
                <c:pt idx="11">
                  <c:v>Salas multiusos (3)</c:v>
                </c:pt>
                <c:pt idx="12">
                  <c:v>Tenis de mesa (5)</c:v>
                </c:pt>
              </c:strCache>
            </c:strRef>
          </c:cat>
          <c:val>
            <c:numRef>
              <c:f>Instalacións!$D$7:$D$19</c:f>
              <c:numCache>
                <c:formatCode>0</c:formatCode>
                <c:ptCount val="13"/>
                <c:pt idx="0">
                  <c:v>1799</c:v>
                </c:pt>
                <c:pt idx="1">
                  <c:v>1729</c:v>
                </c:pt>
                <c:pt idx="2">
                  <c:v>866</c:v>
                </c:pt>
                <c:pt idx="3">
                  <c:v>237</c:v>
                </c:pt>
                <c:pt idx="4">
                  <c:v>155</c:v>
                </c:pt>
                <c:pt idx="5">
                  <c:v>1879</c:v>
                </c:pt>
                <c:pt idx="6">
                  <c:v>5</c:v>
                </c:pt>
                <c:pt idx="7">
                  <c:v>796</c:v>
                </c:pt>
                <c:pt idx="8">
                  <c:v>664</c:v>
                </c:pt>
                <c:pt idx="9">
                  <c:v>1553</c:v>
                </c:pt>
                <c:pt idx="10">
                  <c:v>534</c:v>
                </c:pt>
                <c:pt idx="11">
                  <c:v>277</c:v>
                </c:pt>
                <c:pt idx="12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0-4AD4-9FCA-72D812DF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034176"/>
        <c:axId val="2064034592"/>
      </c:barChart>
      <c:catAx>
        <c:axId val="20640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592"/>
        <c:crosses val="autoZero"/>
        <c:auto val="1"/>
        <c:lblAlgn val="ctr"/>
        <c:lblOffset val="100"/>
        <c:noMultiLvlLbl val="0"/>
      </c:catAx>
      <c:valAx>
        <c:axId val="2064034592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colectivo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Instalacións!$F$6</c:f>
              <c:strCache>
                <c:ptCount val="1"/>
                <c:pt idx="0">
                  <c:v>% ocupación comunidade universitaria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Instalacións!$A$7:$B$19</c:f>
              <c:multiLvlStrCache>
                <c:ptCount val="13"/>
                <c:lvl>
                  <c:pt idx="0">
                    <c:v>Estadio (pista atletismo + herba sintética)</c:v>
                  </c:pt>
                  <c:pt idx="1">
                    <c:v>Pista polideportiva (pavillón)</c:v>
                  </c:pt>
                  <c:pt idx="2">
                    <c:v>Pistas de tenis (2)</c:v>
                  </c:pt>
                  <c:pt idx="3">
                    <c:v>Sala multiusos</c:v>
                  </c:pt>
                  <c:pt idx="4">
                    <c:v>Tenis de mesa</c:v>
                  </c:pt>
                  <c:pt idx="5">
                    <c:v>Pista polideportiva (pavillón)</c:v>
                  </c:pt>
                  <c:pt idx="6">
                    <c:v>Tenis de mesa (1)</c:v>
                  </c:pt>
                  <c:pt idx="7">
                    <c:v>Campo de herba sintética</c:v>
                  </c:pt>
                  <c:pt idx="8">
                    <c:v>Estadio (pista atletismo + herba natural)</c:v>
                  </c:pt>
                  <c:pt idx="9">
                    <c:v>Pista polideportiva (pavillón)</c:v>
                  </c:pt>
                  <c:pt idx="10">
                    <c:v>Pista de tenis (5)</c:v>
                  </c:pt>
                  <c:pt idx="11">
                    <c:v>Salas multiusos (3)</c:v>
                  </c:pt>
                  <c:pt idx="12">
                    <c:v>Tenis de mesa (5)</c:v>
                  </c:pt>
                </c:lvl>
                <c:lvl>
                  <c:pt idx="0">
                    <c:v>Ourense</c:v>
                  </c:pt>
                  <c:pt idx="5">
                    <c:v>Pontevedra</c:v>
                  </c:pt>
                  <c:pt idx="7">
                    <c:v>Vigo</c:v>
                  </c:pt>
                </c:lvl>
              </c:multiLvlStrCache>
            </c:multiLvlStrRef>
          </c:cat>
          <c:val>
            <c:numRef>
              <c:f>Instalacións!$F$7:$F$19</c:f>
              <c:numCache>
                <c:formatCode>0.00%</c:formatCode>
                <c:ptCount val="13"/>
                <c:pt idx="0">
                  <c:v>7.8799999999999995E-2</c:v>
                </c:pt>
                <c:pt idx="1">
                  <c:v>0.48399999999999999</c:v>
                </c:pt>
                <c:pt idx="2">
                  <c:v>0.4607</c:v>
                </c:pt>
                <c:pt idx="3">
                  <c:v>1</c:v>
                </c:pt>
                <c:pt idx="4">
                  <c:v>0.59260000000000002</c:v>
                </c:pt>
                <c:pt idx="5">
                  <c:v>0.18959999999999999</c:v>
                </c:pt>
                <c:pt idx="6">
                  <c:v>1</c:v>
                </c:pt>
                <c:pt idx="7">
                  <c:v>0.22</c:v>
                </c:pt>
                <c:pt idx="8">
                  <c:v>0.23860000000000001</c:v>
                </c:pt>
                <c:pt idx="9">
                  <c:v>0.45419999999999999</c:v>
                </c:pt>
                <c:pt idx="10">
                  <c:v>0.82899999999999996</c:v>
                </c:pt>
                <c:pt idx="11">
                  <c:v>0.94520000000000004</c:v>
                </c:pt>
                <c:pt idx="12">
                  <c:v>0.99380000000000002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1-40F1-8CB3-E0F839907B0E}"/>
            </c:ext>
          </c:extLst>
        </c:ser>
        <c:ser>
          <c:idx val="1"/>
          <c:order val="1"/>
          <c:tx>
            <c:strRef>
              <c:f>Instalacións!$G$6</c:f>
              <c:strCache>
                <c:ptCount val="1"/>
                <c:pt idx="0">
                  <c:v>% ocupación persoas alleas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Instalacións!$A$7:$B$19</c:f>
              <c:multiLvlStrCache>
                <c:ptCount val="13"/>
                <c:lvl>
                  <c:pt idx="0">
                    <c:v>Estadio (pista atletismo + herba sintética)</c:v>
                  </c:pt>
                  <c:pt idx="1">
                    <c:v>Pista polideportiva (pavillón)</c:v>
                  </c:pt>
                  <c:pt idx="2">
                    <c:v>Pistas de tenis (2)</c:v>
                  </c:pt>
                  <c:pt idx="3">
                    <c:v>Sala multiusos</c:v>
                  </c:pt>
                  <c:pt idx="4">
                    <c:v>Tenis de mesa</c:v>
                  </c:pt>
                  <c:pt idx="5">
                    <c:v>Pista polideportiva (pavillón)</c:v>
                  </c:pt>
                  <c:pt idx="6">
                    <c:v>Tenis de mesa (1)</c:v>
                  </c:pt>
                  <c:pt idx="7">
                    <c:v>Campo de herba sintética</c:v>
                  </c:pt>
                  <c:pt idx="8">
                    <c:v>Estadio (pista atletismo + herba natural)</c:v>
                  </c:pt>
                  <c:pt idx="9">
                    <c:v>Pista polideportiva (pavillón)</c:v>
                  </c:pt>
                  <c:pt idx="10">
                    <c:v>Pista de tenis (5)</c:v>
                  </c:pt>
                  <c:pt idx="11">
                    <c:v>Salas multiusos (3)</c:v>
                  </c:pt>
                  <c:pt idx="12">
                    <c:v>Tenis de mesa (5)</c:v>
                  </c:pt>
                </c:lvl>
                <c:lvl>
                  <c:pt idx="0">
                    <c:v>Ourense</c:v>
                  </c:pt>
                  <c:pt idx="5">
                    <c:v>Pontevedra</c:v>
                  </c:pt>
                  <c:pt idx="7">
                    <c:v>Vigo</c:v>
                  </c:pt>
                </c:lvl>
              </c:multiLvlStrCache>
            </c:multiLvlStrRef>
          </c:cat>
          <c:val>
            <c:numRef>
              <c:f>Instalacións!$G$7:$G$19</c:f>
              <c:numCache>
                <c:formatCode>0.00%</c:formatCode>
                <c:ptCount val="13"/>
                <c:pt idx="0">
                  <c:v>0.92120000000000002</c:v>
                </c:pt>
                <c:pt idx="1">
                  <c:v>0.51600000000000001</c:v>
                </c:pt>
                <c:pt idx="2">
                  <c:v>0.51670000000000005</c:v>
                </c:pt>
                <c:pt idx="3">
                  <c:v>0</c:v>
                </c:pt>
                <c:pt idx="4">
                  <c:v>0.40739999999999998</c:v>
                </c:pt>
                <c:pt idx="5">
                  <c:v>0.81040000000000001</c:v>
                </c:pt>
                <c:pt idx="6">
                  <c:v>0</c:v>
                </c:pt>
                <c:pt idx="7">
                  <c:v>0.77969999999999995</c:v>
                </c:pt>
                <c:pt idx="8">
                  <c:v>0.76139999999999997</c:v>
                </c:pt>
                <c:pt idx="9">
                  <c:v>0.54579999999999995</c:v>
                </c:pt>
                <c:pt idx="10">
                  <c:v>0.17100000000000001</c:v>
                </c:pt>
                <c:pt idx="11">
                  <c:v>5.4800000000000001E-2</c:v>
                </c:pt>
                <c:pt idx="12">
                  <c:v>6.1999999999999998E-3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1-40F1-8CB3-E0F83990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2512"/>
        <c:axId val="2064037920"/>
      </c:barChart>
      <c:catAx>
        <c:axId val="20640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7920"/>
        <c:crosses val="autoZero"/>
        <c:auto val="1"/>
        <c:lblAlgn val="ctr"/>
        <c:lblOffset val="100"/>
        <c:noMultiLvlLbl val="0"/>
      </c:catAx>
      <c:valAx>
        <c:axId val="20640379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19049</xdr:rowOff>
    </xdr:from>
    <xdr:to>
      <xdr:col>2</xdr:col>
      <xdr:colOff>676275</xdr:colOff>
      <xdr:row>0</xdr:row>
      <xdr:rowOff>561974</xdr:rowOff>
    </xdr:to>
    <xdr:pic>
      <xdr:nvPicPr>
        <xdr:cNvPr id="7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49"/>
          <a:ext cx="300037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95250</xdr:colOff>
      <xdr:row>1</xdr:row>
      <xdr:rowOff>133350</xdr:rowOff>
    </xdr:from>
    <xdr:to>
      <xdr:col>20</xdr:col>
      <xdr:colOff>728978</xdr:colOff>
      <xdr:row>24</xdr:row>
      <xdr:rowOff>205306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1975" y="762000"/>
          <a:ext cx="5205728" cy="4863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180975</xdr:rowOff>
    </xdr:from>
    <xdr:to>
      <xdr:col>5</xdr:col>
      <xdr:colOff>400050</xdr:colOff>
      <xdr:row>83</xdr:row>
      <xdr:rowOff>9524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277975"/>
          <a:ext cx="5124450" cy="3067049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67</xdr:row>
      <xdr:rowOff>0</xdr:rowOff>
    </xdr:from>
    <xdr:to>
      <xdr:col>13</xdr:col>
      <xdr:colOff>561975</xdr:colOff>
      <xdr:row>83</xdr:row>
      <xdr:rowOff>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1800" y="14287500"/>
          <a:ext cx="4791075" cy="30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95249</xdr:rowOff>
    </xdr:from>
    <xdr:to>
      <xdr:col>2</xdr:col>
      <xdr:colOff>295275</xdr:colOff>
      <xdr:row>0</xdr:row>
      <xdr:rowOff>542925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95249"/>
          <a:ext cx="2667002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0</xdr:row>
      <xdr:rowOff>161925</xdr:rowOff>
    </xdr:from>
    <xdr:to>
      <xdr:col>1</xdr:col>
      <xdr:colOff>2028824</xdr:colOff>
      <xdr:row>0</xdr:row>
      <xdr:rowOff>600075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3" y="161925"/>
          <a:ext cx="26289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95249</xdr:colOff>
      <xdr:row>23</xdr:row>
      <xdr:rowOff>123825</xdr:rowOff>
    </xdr:from>
    <xdr:to>
      <xdr:col>18</xdr:col>
      <xdr:colOff>9524</xdr:colOff>
      <xdr:row>39</xdr:row>
      <xdr:rowOff>180975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447676</xdr:colOff>
      <xdr:row>23</xdr:row>
      <xdr:rowOff>66674</xdr:rowOff>
    </xdr:from>
    <xdr:to>
      <xdr:col>29</xdr:col>
      <xdr:colOff>0</xdr:colOff>
      <xdr:row>39</xdr:row>
      <xdr:rowOff>190499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76199</xdr:colOff>
      <xdr:row>4</xdr:row>
      <xdr:rowOff>161925</xdr:rowOff>
    </xdr:from>
    <xdr:to>
      <xdr:col>17</xdr:col>
      <xdr:colOff>752474</xdr:colOff>
      <xdr:row>18</xdr:row>
      <xdr:rowOff>180975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409575</xdr:colOff>
      <xdr:row>4</xdr:row>
      <xdr:rowOff>152400</xdr:rowOff>
    </xdr:from>
    <xdr:to>
      <xdr:col>29</xdr:col>
      <xdr:colOff>9525</xdr:colOff>
      <xdr:row>20</xdr:row>
      <xdr:rowOff>123825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opLeftCell="A52" workbookViewId="0">
      <selection activeCell="M9" sqref="M9"/>
    </sheetView>
  </sheetViews>
  <sheetFormatPr baseColWidth="10" defaultRowHeight="15" x14ac:dyDescent="0.25"/>
  <cols>
    <col min="1" max="1" width="25.140625" customWidth="1"/>
    <col min="9" max="9" width="13.28515625" customWidth="1"/>
    <col min="11" max="11" width="11.85546875" customWidth="1"/>
    <col min="12" max="12" width="12" customWidth="1"/>
  </cols>
  <sheetData>
    <row r="1" spans="1:21" ht="49.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3"/>
      <c r="N1" s="171" t="s">
        <v>0</v>
      </c>
      <c r="O1" s="171"/>
      <c r="P1" s="171"/>
      <c r="Q1" s="171"/>
      <c r="R1" s="171"/>
      <c r="S1" s="171"/>
      <c r="T1" s="3"/>
      <c r="U1" s="3"/>
    </row>
    <row r="3" spans="1:21" ht="23.25" x14ac:dyDescent="0.35">
      <c r="A3" s="5" t="s">
        <v>112</v>
      </c>
    </row>
    <row r="4" spans="1:21" x14ac:dyDescent="0.25">
      <c r="A4" s="6" t="s">
        <v>1</v>
      </c>
    </row>
    <row r="7" spans="1:21" ht="18.75" x14ac:dyDescent="0.3">
      <c r="A7" s="182" t="s">
        <v>57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</row>
    <row r="8" spans="1:21" x14ac:dyDescent="0.25">
      <c r="A8" s="183" t="s">
        <v>58</v>
      </c>
      <c r="B8" s="156" t="s">
        <v>26</v>
      </c>
      <c r="C8" s="157"/>
      <c r="D8" s="158"/>
      <c r="E8" s="159" t="s">
        <v>27</v>
      </c>
      <c r="F8" s="160"/>
      <c r="G8" s="161"/>
      <c r="H8" s="162" t="s">
        <v>28</v>
      </c>
      <c r="I8" s="163"/>
      <c r="J8" s="164"/>
      <c r="K8" s="172" t="s">
        <v>114</v>
      </c>
      <c r="L8" s="172" t="s">
        <v>113</v>
      </c>
    </row>
    <row r="9" spans="1:21" ht="21" customHeight="1" x14ac:dyDescent="0.25">
      <c r="A9" s="184"/>
      <c r="B9" s="20" t="s">
        <v>35</v>
      </c>
      <c r="C9" s="20" t="s">
        <v>36</v>
      </c>
      <c r="D9" s="20" t="s">
        <v>29</v>
      </c>
      <c r="E9" s="20" t="s">
        <v>35</v>
      </c>
      <c r="F9" s="20" t="s">
        <v>36</v>
      </c>
      <c r="G9" s="20" t="s">
        <v>29</v>
      </c>
      <c r="H9" s="20" t="s">
        <v>35</v>
      </c>
      <c r="I9" s="20" t="s">
        <v>36</v>
      </c>
      <c r="J9" s="53" t="s">
        <v>29</v>
      </c>
      <c r="K9" s="173"/>
      <c r="L9" s="173"/>
    </row>
    <row r="10" spans="1:21" x14ac:dyDescent="0.25">
      <c r="A10" s="21" t="s">
        <v>59</v>
      </c>
      <c r="B10" s="8">
        <v>24</v>
      </c>
      <c r="C10" s="8">
        <v>35</v>
      </c>
      <c r="D10" s="8">
        <f>SUM(B10:C10)</f>
        <v>59</v>
      </c>
      <c r="E10" s="10">
        <v>10</v>
      </c>
      <c r="F10" s="10">
        <v>20</v>
      </c>
      <c r="G10" s="10">
        <f>SUM(E10:F10)</f>
        <v>30</v>
      </c>
      <c r="H10" s="12">
        <v>67</v>
      </c>
      <c r="I10" s="12">
        <v>59</v>
      </c>
      <c r="J10" s="12">
        <f>SUM(H10:I10)</f>
        <v>126</v>
      </c>
      <c r="K10" s="98">
        <v>215</v>
      </c>
      <c r="L10" s="54">
        <v>0.22</v>
      </c>
    </row>
    <row r="11" spans="1:21" x14ac:dyDescent="0.25">
      <c r="A11" s="21" t="s">
        <v>60</v>
      </c>
      <c r="B11" s="8">
        <v>31</v>
      </c>
      <c r="C11" s="8">
        <v>27</v>
      </c>
      <c r="D11" s="8">
        <f t="shared" ref="D11:D17" si="0">SUM(B11:C11)</f>
        <v>58</v>
      </c>
      <c r="E11" s="10">
        <v>20</v>
      </c>
      <c r="F11" s="10">
        <v>30</v>
      </c>
      <c r="G11" s="10">
        <f t="shared" ref="G11:G17" si="1">SUM(E11:F11)</f>
        <v>50</v>
      </c>
      <c r="H11" s="12">
        <v>141</v>
      </c>
      <c r="I11" s="12">
        <v>32</v>
      </c>
      <c r="J11" s="12">
        <f t="shared" ref="J11:J17" si="2">SUM(H11:I11)</f>
        <v>173</v>
      </c>
      <c r="K11" s="98">
        <v>281</v>
      </c>
      <c r="L11" s="54">
        <v>0.28999999999999998</v>
      </c>
    </row>
    <row r="12" spans="1:21" x14ac:dyDescent="0.25">
      <c r="A12" s="21" t="s">
        <v>61</v>
      </c>
      <c r="B12" s="8">
        <v>18</v>
      </c>
      <c r="C12" s="8">
        <v>36</v>
      </c>
      <c r="D12" s="8">
        <f t="shared" si="0"/>
        <v>54</v>
      </c>
      <c r="E12" s="10">
        <v>10</v>
      </c>
      <c r="F12" s="10">
        <v>15</v>
      </c>
      <c r="G12" s="10">
        <f t="shared" si="1"/>
        <v>25</v>
      </c>
      <c r="H12" s="12">
        <v>26</v>
      </c>
      <c r="I12" s="12">
        <v>29</v>
      </c>
      <c r="J12" s="12">
        <f t="shared" si="2"/>
        <v>55</v>
      </c>
      <c r="K12" s="98">
        <v>134</v>
      </c>
      <c r="L12" s="54">
        <v>0.14000000000000001</v>
      </c>
    </row>
    <row r="13" spans="1:21" x14ac:dyDescent="0.25">
      <c r="A13" s="21" t="s">
        <v>62</v>
      </c>
      <c r="B13" s="8">
        <v>16</v>
      </c>
      <c r="C13" s="8">
        <v>1</v>
      </c>
      <c r="D13" s="8">
        <f t="shared" si="0"/>
        <v>17</v>
      </c>
      <c r="E13" s="10">
        <v>10</v>
      </c>
      <c r="F13" s="10">
        <v>5</v>
      </c>
      <c r="G13" s="10">
        <f t="shared" si="1"/>
        <v>15</v>
      </c>
      <c r="H13" s="12">
        <v>119</v>
      </c>
      <c r="I13" s="12">
        <v>19</v>
      </c>
      <c r="J13" s="12">
        <f t="shared" si="2"/>
        <v>138</v>
      </c>
      <c r="K13" s="98">
        <v>170</v>
      </c>
      <c r="L13" s="54">
        <v>0.18</v>
      </c>
    </row>
    <row r="14" spans="1:21" x14ac:dyDescent="0.25">
      <c r="A14" s="21" t="s">
        <v>63</v>
      </c>
      <c r="B14" s="8">
        <v>7</v>
      </c>
      <c r="C14" s="8">
        <v>5</v>
      </c>
      <c r="D14" s="8">
        <f t="shared" si="0"/>
        <v>12</v>
      </c>
      <c r="E14" s="10">
        <v>5</v>
      </c>
      <c r="F14" s="10">
        <v>2</v>
      </c>
      <c r="G14" s="10">
        <f t="shared" si="1"/>
        <v>7</v>
      </c>
      <c r="H14" s="12">
        <v>16</v>
      </c>
      <c r="I14" s="12">
        <v>8</v>
      </c>
      <c r="J14" s="12">
        <f t="shared" si="2"/>
        <v>24</v>
      </c>
      <c r="K14" s="98">
        <v>43</v>
      </c>
      <c r="L14" s="54">
        <v>0.04</v>
      </c>
    </row>
    <row r="15" spans="1:21" x14ac:dyDescent="0.25">
      <c r="A15" s="21" t="s">
        <v>64</v>
      </c>
      <c r="B15" s="8">
        <v>4</v>
      </c>
      <c r="C15" s="8">
        <v>4</v>
      </c>
      <c r="D15" s="8">
        <f t="shared" si="0"/>
        <v>8</v>
      </c>
      <c r="E15" s="10">
        <v>3</v>
      </c>
      <c r="F15" s="10">
        <v>1</v>
      </c>
      <c r="G15" s="10">
        <f t="shared" si="1"/>
        <v>4</v>
      </c>
      <c r="H15" s="12">
        <v>10</v>
      </c>
      <c r="I15" s="12">
        <v>4</v>
      </c>
      <c r="J15" s="12">
        <f t="shared" si="2"/>
        <v>14</v>
      </c>
      <c r="K15" s="98">
        <v>26</v>
      </c>
      <c r="L15" s="54">
        <v>0.03</v>
      </c>
    </row>
    <row r="16" spans="1:21" ht="25.5" x14ac:dyDescent="0.25">
      <c r="A16" s="21" t="s">
        <v>65</v>
      </c>
      <c r="B16" s="8">
        <v>0</v>
      </c>
      <c r="C16" s="8">
        <v>0</v>
      </c>
      <c r="D16" s="8">
        <f t="shared" si="0"/>
        <v>0</v>
      </c>
      <c r="E16" s="10">
        <v>0</v>
      </c>
      <c r="F16" s="10">
        <v>0</v>
      </c>
      <c r="G16" s="10">
        <f t="shared" si="1"/>
        <v>0</v>
      </c>
      <c r="H16" s="12">
        <v>14</v>
      </c>
      <c r="I16" s="12">
        <v>10</v>
      </c>
      <c r="J16" s="12">
        <f t="shared" si="2"/>
        <v>24</v>
      </c>
      <c r="K16" s="98">
        <v>24</v>
      </c>
      <c r="L16" s="54">
        <v>0.02</v>
      </c>
    </row>
    <row r="17" spans="1:14" x14ac:dyDescent="0.25">
      <c r="A17" s="21" t="s">
        <v>66</v>
      </c>
      <c r="B17" s="8">
        <v>1</v>
      </c>
      <c r="C17" s="8">
        <v>18</v>
      </c>
      <c r="D17" s="8">
        <f t="shared" si="0"/>
        <v>19</v>
      </c>
      <c r="E17" s="10">
        <v>0</v>
      </c>
      <c r="F17" s="10">
        <v>15</v>
      </c>
      <c r="G17" s="10">
        <f t="shared" si="1"/>
        <v>15</v>
      </c>
      <c r="H17" s="12">
        <v>19</v>
      </c>
      <c r="I17" s="12">
        <v>17</v>
      </c>
      <c r="J17" s="12">
        <f t="shared" si="2"/>
        <v>36</v>
      </c>
      <c r="K17" s="98">
        <v>70</v>
      </c>
      <c r="L17" s="54">
        <v>7.0000000000000007E-2</v>
      </c>
    </row>
    <row r="18" spans="1:14" x14ac:dyDescent="0.25">
      <c r="A18" s="55" t="s">
        <v>29</v>
      </c>
      <c r="B18" s="30">
        <f>SUM(B10:B17)</f>
        <v>101</v>
      </c>
      <c r="C18" s="30">
        <f t="shared" ref="C18:J18" si="3">SUM(C10:C17)</f>
        <v>126</v>
      </c>
      <c r="D18" s="30">
        <f t="shared" si="3"/>
        <v>227</v>
      </c>
      <c r="E18" s="96">
        <f t="shared" si="3"/>
        <v>58</v>
      </c>
      <c r="F18" s="96">
        <f t="shared" si="3"/>
        <v>88</v>
      </c>
      <c r="G18" s="96">
        <f t="shared" si="3"/>
        <v>146</v>
      </c>
      <c r="H18" s="85">
        <f t="shared" si="3"/>
        <v>412</v>
      </c>
      <c r="I18" s="85">
        <f t="shared" si="3"/>
        <v>178</v>
      </c>
      <c r="J18" s="85">
        <f t="shared" si="3"/>
        <v>590</v>
      </c>
      <c r="K18" s="98">
        <v>963</v>
      </c>
      <c r="L18" s="99"/>
      <c r="M18" s="60"/>
    </row>
    <row r="19" spans="1:14" x14ac:dyDescent="0.25">
      <c r="L19" s="60"/>
    </row>
    <row r="21" spans="1:14" ht="18.75" x14ac:dyDescent="0.25">
      <c r="A21" s="165" t="s">
        <v>47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</row>
    <row r="22" spans="1:14" ht="15" customHeight="1" x14ac:dyDescent="0.25">
      <c r="A22" s="166"/>
      <c r="B22" s="156" t="s">
        <v>26</v>
      </c>
      <c r="C22" s="157"/>
      <c r="D22" s="157"/>
      <c r="E22" s="157"/>
      <c r="F22" s="158"/>
      <c r="G22" s="40"/>
      <c r="I22" s="41"/>
      <c r="J22" s="168" t="s">
        <v>27</v>
      </c>
      <c r="K22" s="168"/>
      <c r="L22" s="168"/>
      <c r="M22" s="168"/>
      <c r="N22" s="168"/>
    </row>
    <row r="23" spans="1:14" ht="15" customHeight="1" x14ac:dyDescent="0.25">
      <c r="A23" s="167"/>
      <c r="B23" s="169" t="s">
        <v>48</v>
      </c>
      <c r="C23" s="169"/>
      <c r="D23" s="169" t="s">
        <v>49</v>
      </c>
      <c r="E23" s="169"/>
      <c r="F23" s="20"/>
      <c r="G23" s="40"/>
      <c r="I23" s="42"/>
      <c r="J23" s="151" t="s">
        <v>48</v>
      </c>
      <c r="K23" s="152"/>
      <c r="L23" s="151" t="s">
        <v>49</v>
      </c>
      <c r="M23" s="152"/>
      <c r="N23" s="43"/>
    </row>
    <row r="24" spans="1:14" x14ac:dyDescent="0.25">
      <c r="A24" s="167"/>
      <c r="B24" s="20" t="s">
        <v>35</v>
      </c>
      <c r="C24" s="20" t="s">
        <v>36</v>
      </c>
      <c r="D24" s="20" t="s">
        <v>35</v>
      </c>
      <c r="E24" s="20" t="s">
        <v>36</v>
      </c>
      <c r="F24" s="20" t="s">
        <v>29</v>
      </c>
      <c r="G24" s="40"/>
      <c r="I24" s="44"/>
      <c r="J24" s="45" t="s">
        <v>35</v>
      </c>
      <c r="K24" s="45" t="s">
        <v>36</v>
      </c>
      <c r="L24" s="45" t="s">
        <v>35</v>
      </c>
      <c r="M24" s="45" t="s">
        <v>36</v>
      </c>
      <c r="N24" s="45" t="s">
        <v>29</v>
      </c>
    </row>
    <row r="25" spans="1:14" ht="25.5" x14ac:dyDescent="0.25">
      <c r="A25" s="46" t="s">
        <v>67</v>
      </c>
      <c r="B25" s="8">
        <v>12</v>
      </c>
      <c r="C25" s="8">
        <v>15</v>
      </c>
      <c r="D25" s="8">
        <v>10</v>
      </c>
      <c r="E25" s="8">
        <v>14</v>
      </c>
      <c r="F25" s="8">
        <v>51</v>
      </c>
      <c r="G25" s="40"/>
      <c r="I25" s="47" t="s">
        <v>115</v>
      </c>
      <c r="J25" s="10">
        <v>9</v>
      </c>
      <c r="K25" s="10">
        <v>5</v>
      </c>
      <c r="L25" s="10">
        <v>8</v>
      </c>
      <c r="M25" s="10">
        <v>7</v>
      </c>
      <c r="N25" s="10">
        <v>29</v>
      </c>
    </row>
    <row r="26" spans="1:14" x14ac:dyDescent="0.25">
      <c r="A26" s="48" t="s">
        <v>68</v>
      </c>
      <c r="B26" s="8">
        <v>5</v>
      </c>
      <c r="C26" s="8">
        <v>9</v>
      </c>
      <c r="D26" s="8">
        <v>7</v>
      </c>
      <c r="E26" s="8">
        <v>9</v>
      </c>
      <c r="F26" s="8">
        <v>30</v>
      </c>
      <c r="G26" s="40"/>
      <c r="I26" s="50" t="s">
        <v>29</v>
      </c>
      <c r="J26" s="10">
        <v>9</v>
      </c>
      <c r="K26" s="10">
        <v>5</v>
      </c>
      <c r="L26" s="10">
        <v>8</v>
      </c>
      <c r="M26" s="10">
        <v>7</v>
      </c>
      <c r="N26" s="10">
        <v>29</v>
      </c>
    </row>
    <row r="27" spans="1:14" x14ac:dyDescent="0.25">
      <c r="A27" s="48" t="s">
        <v>69</v>
      </c>
      <c r="B27" s="8">
        <v>6</v>
      </c>
      <c r="C27" s="8">
        <v>6</v>
      </c>
      <c r="D27" s="8">
        <v>7</v>
      </c>
      <c r="E27" s="8">
        <v>6</v>
      </c>
      <c r="F27" s="8">
        <v>25</v>
      </c>
      <c r="G27" s="40"/>
    </row>
    <row r="28" spans="1:14" x14ac:dyDescent="0.25">
      <c r="A28" s="48" t="s">
        <v>70</v>
      </c>
      <c r="B28" s="8" t="s">
        <v>138</v>
      </c>
      <c r="C28" s="8" t="s">
        <v>138</v>
      </c>
      <c r="D28" s="8" t="s">
        <v>138</v>
      </c>
      <c r="E28" s="8" t="s">
        <v>138</v>
      </c>
      <c r="F28" s="8" t="s">
        <v>139</v>
      </c>
      <c r="G28" s="40"/>
    </row>
    <row r="29" spans="1:14" x14ac:dyDescent="0.25">
      <c r="A29" s="48" t="s">
        <v>50</v>
      </c>
      <c r="B29" s="8">
        <v>3</v>
      </c>
      <c r="C29" s="8">
        <v>0</v>
      </c>
      <c r="D29" s="8">
        <v>4</v>
      </c>
      <c r="E29" s="8">
        <v>0</v>
      </c>
      <c r="F29" s="8">
        <v>7</v>
      </c>
      <c r="G29" s="40"/>
      <c r="I29" s="41"/>
      <c r="J29" s="150" t="s">
        <v>28</v>
      </c>
      <c r="K29" s="150"/>
      <c r="L29" s="150"/>
      <c r="M29" s="150"/>
      <c r="N29" s="150"/>
    </row>
    <row r="30" spans="1:14" ht="15" customHeight="1" x14ac:dyDescent="0.25">
      <c r="A30" s="48" t="s">
        <v>51</v>
      </c>
      <c r="B30" s="8">
        <v>16</v>
      </c>
      <c r="C30" s="8">
        <v>6</v>
      </c>
      <c r="D30" s="8">
        <v>14</v>
      </c>
      <c r="E30" s="8">
        <v>4</v>
      </c>
      <c r="F30" s="8">
        <v>40</v>
      </c>
      <c r="G30" s="40"/>
      <c r="I30" s="42"/>
      <c r="J30" s="151" t="s">
        <v>48</v>
      </c>
      <c r="K30" s="152"/>
      <c r="L30" s="151" t="s">
        <v>49</v>
      </c>
      <c r="M30" s="152"/>
      <c r="N30" s="51"/>
    </row>
    <row r="31" spans="1:14" x14ac:dyDescent="0.25">
      <c r="A31" s="48" t="s">
        <v>52</v>
      </c>
      <c r="B31" s="8">
        <v>13</v>
      </c>
      <c r="C31" s="8">
        <v>7</v>
      </c>
      <c r="D31" s="8">
        <v>13</v>
      </c>
      <c r="E31" s="8">
        <v>6</v>
      </c>
      <c r="F31" s="8">
        <v>39</v>
      </c>
      <c r="G31" s="40"/>
      <c r="I31" s="44"/>
      <c r="J31" s="45" t="s">
        <v>35</v>
      </c>
      <c r="K31" s="45" t="s">
        <v>36</v>
      </c>
      <c r="L31" s="45" t="s">
        <v>35</v>
      </c>
      <c r="M31" s="45" t="s">
        <v>36</v>
      </c>
      <c r="N31" s="45" t="s">
        <v>29</v>
      </c>
    </row>
    <row r="32" spans="1:14" x14ac:dyDescent="0.25">
      <c r="A32" s="48" t="s">
        <v>54</v>
      </c>
      <c r="B32" s="8">
        <v>5</v>
      </c>
      <c r="C32" s="8">
        <v>8</v>
      </c>
      <c r="D32" s="8">
        <v>5</v>
      </c>
      <c r="E32" s="8">
        <v>9</v>
      </c>
      <c r="F32" s="8">
        <v>27</v>
      </c>
      <c r="G32" s="40"/>
      <c r="I32" s="49" t="s">
        <v>115</v>
      </c>
      <c r="J32" s="12">
        <v>6</v>
      </c>
      <c r="K32" s="12">
        <v>4</v>
      </c>
      <c r="L32" s="12">
        <v>0</v>
      </c>
      <c r="M32" s="12">
        <v>0</v>
      </c>
      <c r="N32" s="12">
        <v>10</v>
      </c>
    </row>
    <row r="33" spans="1:24" x14ac:dyDescent="0.25">
      <c r="A33" s="48" t="s">
        <v>53</v>
      </c>
      <c r="B33" s="8">
        <v>4</v>
      </c>
      <c r="C33" s="8">
        <v>0</v>
      </c>
      <c r="D33" s="8">
        <v>3</v>
      </c>
      <c r="E33" s="8">
        <v>1</v>
      </c>
      <c r="F33" s="8">
        <v>8</v>
      </c>
      <c r="G33" s="40"/>
      <c r="I33" s="49" t="s">
        <v>56</v>
      </c>
      <c r="J33" s="12">
        <v>7</v>
      </c>
      <c r="K33" s="12">
        <v>5</v>
      </c>
      <c r="L33" s="12">
        <v>6</v>
      </c>
      <c r="M33" s="12">
        <v>5</v>
      </c>
      <c r="N33" s="12">
        <v>23</v>
      </c>
    </row>
    <row r="34" spans="1:24" x14ac:dyDescent="0.25">
      <c r="A34" s="52" t="s">
        <v>29</v>
      </c>
      <c r="B34" s="8">
        <v>64</v>
      </c>
      <c r="C34" s="8">
        <v>51</v>
      </c>
      <c r="D34" s="8">
        <v>63</v>
      </c>
      <c r="E34" s="8">
        <v>49</v>
      </c>
      <c r="F34" s="8">
        <v>227</v>
      </c>
      <c r="G34" s="40"/>
      <c r="H34" s="40"/>
      <c r="I34" s="49" t="s">
        <v>51</v>
      </c>
      <c r="J34" s="12">
        <v>4</v>
      </c>
      <c r="K34" s="12">
        <v>4</v>
      </c>
      <c r="L34" s="12">
        <v>6</v>
      </c>
      <c r="M34" s="12">
        <v>6</v>
      </c>
      <c r="N34" s="12">
        <v>20</v>
      </c>
    </row>
    <row r="35" spans="1:24" x14ac:dyDescent="0.25">
      <c r="A35" s="56"/>
      <c r="B35" s="32"/>
      <c r="C35" s="32"/>
      <c r="D35" s="32"/>
      <c r="E35" s="32"/>
      <c r="F35" s="32"/>
      <c r="G35" s="40"/>
      <c r="H35" s="40"/>
      <c r="I35" s="49" t="s">
        <v>15</v>
      </c>
      <c r="J35" s="12">
        <v>0</v>
      </c>
      <c r="K35" s="12">
        <v>0</v>
      </c>
      <c r="L35" s="12">
        <v>4</v>
      </c>
      <c r="M35" s="12">
        <v>0</v>
      </c>
      <c r="N35" s="12">
        <v>4</v>
      </c>
    </row>
    <row r="36" spans="1:24" ht="38.25" x14ac:dyDescent="0.25">
      <c r="A36" s="141" t="s">
        <v>140</v>
      </c>
      <c r="B36" s="32"/>
      <c r="C36" s="32"/>
      <c r="D36" s="32"/>
      <c r="E36" s="32"/>
      <c r="F36" s="32"/>
      <c r="G36" s="40"/>
      <c r="H36" s="40"/>
      <c r="I36" s="50" t="s">
        <v>29</v>
      </c>
      <c r="J36" s="12">
        <v>17</v>
      </c>
      <c r="K36" s="12">
        <v>13</v>
      </c>
      <c r="L36" s="12">
        <v>16</v>
      </c>
      <c r="M36" s="12">
        <v>11</v>
      </c>
      <c r="N36" s="12">
        <v>57</v>
      </c>
    </row>
    <row r="37" spans="1:24" x14ac:dyDescent="0.25">
      <c r="A37" s="56"/>
      <c r="B37" s="32"/>
      <c r="C37" s="32"/>
      <c r="D37" s="32"/>
      <c r="E37" s="32"/>
      <c r="F37" s="32"/>
      <c r="G37" s="40"/>
      <c r="H37" s="40"/>
    </row>
    <row r="39" spans="1:24" ht="18.75" x14ac:dyDescent="0.3">
      <c r="A39" s="185" t="s">
        <v>44</v>
      </c>
      <c r="B39" s="185"/>
      <c r="C39" s="185"/>
      <c r="D39" s="185"/>
    </row>
    <row r="40" spans="1:24" ht="18.75" x14ac:dyDescent="0.25">
      <c r="A40" s="38"/>
      <c r="B40" s="20" t="s">
        <v>35</v>
      </c>
      <c r="C40" s="20" t="s">
        <v>36</v>
      </c>
      <c r="D40" s="20" t="s">
        <v>29</v>
      </c>
    </row>
    <row r="41" spans="1:24" x14ac:dyDescent="0.25">
      <c r="A41" s="39" t="s">
        <v>45</v>
      </c>
      <c r="B41" s="37">
        <v>305</v>
      </c>
      <c r="C41" s="37">
        <v>427</v>
      </c>
      <c r="D41" s="37">
        <v>732</v>
      </c>
    </row>
    <row r="42" spans="1:24" x14ac:dyDescent="0.25">
      <c r="A42" s="39" t="s">
        <v>46</v>
      </c>
      <c r="B42" s="37">
        <v>134</v>
      </c>
      <c r="C42" s="37">
        <v>120</v>
      </c>
      <c r="D42" s="37">
        <v>254</v>
      </c>
    </row>
    <row r="43" spans="1:24" x14ac:dyDescent="0.25">
      <c r="R43" s="40"/>
      <c r="S43" s="40"/>
      <c r="T43" s="40"/>
      <c r="U43" s="40"/>
      <c r="V43" s="40"/>
      <c r="W43" s="40"/>
    </row>
    <row r="44" spans="1:24" x14ac:dyDescent="0.25">
      <c r="R44" s="40"/>
      <c r="S44" s="40"/>
      <c r="T44" s="40"/>
      <c r="U44" s="40"/>
      <c r="V44" s="40"/>
      <c r="W44" s="40"/>
    </row>
    <row r="45" spans="1:24" ht="18.75" x14ac:dyDescent="0.3">
      <c r="A45" s="153" t="s">
        <v>24</v>
      </c>
      <c r="B45" s="153"/>
      <c r="C45" s="153"/>
      <c r="D45" s="153"/>
      <c r="E45" s="153"/>
      <c r="F45" s="153"/>
      <c r="G45" s="153"/>
      <c r="H45" s="153"/>
      <c r="I45" s="153"/>
      <c r="J45" s="153"/>
    </row>
    <row r="46" spans="1:24" x14ac:dyDescent="0.25">
      <c r="A46" s="154" t="s">
        <v>25</v>
      </c>
      <c r="B46" s="156" t="s">
        <v>26</v>
      </c>
      <c r="C46" s="157"/>
      <c r="D46" s="158"/>
      <c r="E46" s="159" t="s">
        <v>27</v>
      </c>
      <c r="F46" s="160"/>
      <c r="G46" s="161"/>
      <c r="H46" s="162" t="s">
        <v>28</v>
      </c>
      <c r="I46" s="163"/>
      <c r="J46" s="164"/>
      <c r="K46" s="174" t="s">
        <v>114</v>
      </c>
    </row>
    <row r="47" spans="1:24" x14ac:dyDescent="0.25">
      <c r="A47" s="155"/>
      <c r="B47" s="20" t="s">
        <v>35</v>
      </c>
      <c r="C47" s="20" t="s">
        <v>36</v>
      </c>
      <c r="D47" s="20" t="s">
        <v>29</v>
      </c>
      <c r="E47" s="20" t="s">
        <v>35</v>
      </c>
      <c r="F47" s="20" t="s">
        <v>36</v>
      </c>
      <c r="G47" s="20" t="s">
        <v>29</v>
      </c>
      <c r="H47" s="20" t="s">
        <v>35</v>
      </c>
      <c r="I47" s="20" t="s">
        <v>36</v>
      </c>
      <c r="J47" s="53" t="s">
        <v>29</v>
      </c>
      <c r="K47" s="175"/>
      <c r="L47" s="95" t="s">
        <v>117</v>
      </c>
    </row>
    <row r="48" spans="1:24" x14ac:dyDescent="0.25">
      <c r="A48" s="100" t="s">
        <v>116</v>
      </c>
      <c r="B48" s="8">
        <v>1</v>
      </c>
      <c r="C48" s="8">
        <v>0</v>
      </c>
      <c r="D48" s="8">
        <v>1</v>
      </c>
      <c r="E48" s="10">
        <v>0</v>
      </c>
      <c r="F48" s="10">
        <v>0</v>
      </c>
      <c r="G48" s="10">
        <v>0</v>
      </c>
      <c r="H48" s="12">
        <v>59</v>
      </c>
      <c r="I48" s="12">
        <v>18</v>
      </c>
      <c r="J48" s="101">
        <v>60</v>
      </c>
      <c r="K48" s="104">
        <v>61</v>
      </c>
      <c r="L48" s="105">
        <v>0.29508196721311475</v>
      </c>
      <c r="S48" s="121"/>
      <c r="T48" s="108"/>
      <c r="U48" s="109"/>
      <c r="V48" s="110"/>
      <c r="W48" s="111"/>
      <c r="X48" s="122"/>
    </row>
    <row r="49" spans="1:24" x14ac:dyDescent="0.25">
      <c r="A49" s="21" t="s">
        <v>30</v>
      </c>
      <c r="B49" s="8">
        <v>0</v>
      </c>
      <c r="C49" s="8">
        <v>1</v>
      </c>
      <c r="D49" s="8">
        <v>1</v>
      </c>
      <c r="E49" s="10">
        <v>3</v>
      </c>
      <c r="F49" s="10">
        <v>1</v>
      </c>
      <c r="G49" s="10">
        <v>4</v>
      </c>
      <c r="H49" s="12">
        <v>4</v>
      </c>
      <c r="I49" s="12">
        <v>4</v>
      </c>
      <c r="J49" s="101">
        <v>8</v>
      </c>
      <c r="K49" s="104">
        <v>13</v>
      </c>
      <c r="L49" s="105">
        <v>0.46153846153846156</v>
      </c>
      <c r="S49" s="121"/>
      <c r="T49" s="112"/>
      <c r="U49" s="112"/>
      <c r="V49" s="112"/>
      <c r="W49" s="117"/>
      <c r="X49" s="123"/>
    </row>
    <row r="50" spans="1:24" x14ac:dyDescent="0.25">
      <c r="A50" s="21" t="s">
        <v>31</v>
      </c>
      <c r="B50" s="8">
        <v>7</v>
      </c>
      <c r="C50" s="8">
        <v>6</v>
      </c>
      <c r="D50" s="8">
        <v>13</v>
      </c>
      <c r="E50" s="10">
        <v>4</v>
      </c>
      <c r="F50" s="10">
        <v>8</v>
      </c>
      <c r="G50" s="10">
        <v>12</v>
      </c>
      <c r="H50" s="12">
        <v>10</v>
      </c>
      <c r="I50" s="12">
        <v>7</v>
      </c>
      <c r="J50" s="101">
        <v>17</v>
      </c>
      <c r="K50" s="104">
        <v>42</v>
      </c>
      <c r="L50" s="105">
        <v>0.5</v>
      </c>
      <c r="S50" s="118"/>
      <c r="T50" s="32"/>
      <c r="U50" s="33"/>
      <c r="V50" s="18"/>
      <c r="W50" s="117"/>
      <c r="X50" s="119"/>
    </row>
    <row r="51" spans="1:24" ht="25.5" x14ac:dyDescent="0.25">
      <c r="A51" s="21" t="s">
        <v>32</v>
      </c>
      <c r="B51" s="8">
        <v>21</v>
      </c>
      <c r="C51" s="8">
        <v>37</v>
      </c>
      <c r="D51" s="8">
        <v>58</v>
      </c>
      <c r="E51" s="10">
        <v>17</v>
      </c>
      <c r="F51" s="10">
        <v>31</v>
      </c>
      <c r="G51" s="10">
        <v>48</v>
      </c>
      <c r="H51" s="12">
        <v>28</v>
      </c>
      <c r="I51" s="12">
        <v>20</v>
      </c>
      <c r="J51" s="101">
        <v>50</v>
      </c>
      <c r="K51" s="104">
        <v>156</v>
      </c>
      <c r="L51" s="105">
        <v>0.5641025641025641</v>
      </c>
      <c r="S51" s="118"/>
      <c r="T51" s="32"/>
      <c r="U51" s="33"/>
      <c r="V51" s="18"/>
      <c r="W51" s="117"/>
      <c r="X51" s="119"/>
    </row>
    <row r="52" spans="1:24" ht="25.5" x14ac:dyDescent="0.25">
      <c r="A52" s="21" t="s">
        <v>33</v>
      </c>
      <c r="B52" s="8">
        <v>3</v>
      </c>
      <c r="C52" s="8">
        <v>1</v>
      </c>
      <c r="D52" s="8">
        <v>4</v>
      </c>
      <c r="E52" s="10">
        <v>0</v>
      </c>
      <c r="F52" s="10">
        <v>0</v>
      </c>
      <c r="G52" s="10">
        <v>0</v>
      </c>
      <c r="H52" s="12">
        <v>1</v>
      </c>
      <c r="I52" s="12">
        <v>0</v>
      </c>
      <c r="J52" s="101">
        <v>1</v>
      </c>
      <c r="K52" s="104">
        <v>5</v>
      </c>
      <c r="L52" s="105">
        <v>0.2</v>
      </c>
      <c r="S52" s="118"/>
      <c r="T52" s="32"/>
      <c r="U52" s="33"/>
      <c r="V52" s="18"/>
      <c r="W52" s="117"/>
      <c r="X52" s="119"/>
    </row>
    <row r="53" spans="1:24" x14ac:dyDescent="0.25">
      <c r="A53" s="21" t="s">
        <v>29</v>
      </c>
      <c r="B53" s="8">
        <v>32</v>
      </c>
      <c r="C53" s="8">
        <v>45</v>
      </c>
      <c r="D53" s="8">
        <v>77</v>
      </c>
      <c r="E53" s="8">
        <v>24</v>
      </c>
      <c r="F53" s="8">
        <v>40</v>
      </c>
      <c r="G53" s="8">
        <v>64</v>
      </c>
      <c r="H53" s="8">
        <v>102</v>
      </c>
      <c r="I53" s="8">
        <v>49</v>
      </c>
      <c r="J53" s="102">
        <v>136</v>
      </c>
      <c r="K53" s="104">
        <v>277</v>
      </c>
      <c r="L53" s="105">
        <v>0.48375451263537905</v>
      </c>
      <c r="S53" s="118"/>
      <c r="T53" s="32"/>
      <c r="U53" s="120"/>
      <c r="V53" s="110"/>
      <c r="W53" s="117"/>
      <c r="X53" s="119"/>
    </row>
    <row r="54" spans="1:24" x14ac:dyDescent="0.25">
      <c r="A54" s="31"/>
      <c r="B54" s="32"/>
      <c r="C54" s="32"/>
      <c r="D54" s="32"/>
      <c r="E54" s="33"/>
      <c r="F54" s="33"/>
      <c r="G54" s="33"/>
      <c r="H54" s="18"/>
      <c r="I54" s="18"/>
      <c r="J54" s="18"/>
    </row>
    <row r="55" spans="1:24" ht="15" customHeight="1" x14ac:dyDescent="0.25"/>
    <row r="56" spans="1:24" ht="25.5" customHeight="1" x14ac:dyDescent="0.25">
      <c r="A56" s="176" t="s">
        <v>34</v>
      </c>
      <c r="B56" s="169" t="s">
        <v>118</v>
      </c>
      <c r="C56" s="169"/>
      <c r="D56" s="178" t="s">
        <v>119</v>
      </c>
      <c r="E56" s="180" t="s">
        <v>120</v>
      </c>
    </row>
    <row r="57" spans="1:24" x14ac:dyDescent="0.25">
      <c r="A57" s="177"/>
      <c r="B57" s="107" t="s">
        <v>35</v>
      </c>
      <c r="C57" s="107" t="s">
        <v>36</v>
      </c>
      <c r="D57" s="179"/>
      <c r="E57" s="181"/>
    </row>
    <row r="58" spans="1:24" x14ac:dyDescent="0.25">
      <c r="A58" s="113" t="s">
        <v>6</v>
      </c>
      <c r="B58" s="106">
        <v>96</v>
      </c>
      <c r="C58" s="106">
        <v>49</v>
      </c>
      <c r="D58" s="96">
        <f>SUM(B58:C58)</f>
        <v>145</v>
      </c>
      <c r="E58" s="127">
        <v>0.33793103448275863</v>
      </c>
    </row>
    <row r="59" spans="1:24" x14ac:dyDescent="0.25">
      <c r="A59" s="114" t="s">
        <v>11</v>
      </c>
      <c r="B59" s="115">
        <v>74</v>
      </c>
      <c r="C59" s="115">
        <v>55</v>
      </c>
      <c r="D59" s="126">
        <f t="shared" ref="D59:D61" si="4">SUM(B59:C59)</f>
        <v>129</v>
      </c>
      <c r="E59" s="128">
        <v>0.4263565891472868</v>
      </c>
    </row>
    <row r="60" spans="1:24" x14ac:dyDescent="0.25">
      <c r="A60" s="116" t="s">
        <v>13</v>
      </c>
      <c r="B60" s="12">
        <v>55</v>
      </c>
      <c r="C60" s="12">
        <v>81</v>
      </c>
      <c r="D60" s="12">
        <f t="shared" si="4"/>
        <v>136</v>
      </c>
      <c r="E60" s="129">
        <v>0.59558823529411764</v>
      </c>
    </row>
    <row r="61" spans="1:24" x14ac:dyDescent="0.25">
      <c r="A61" s="125" t="s">
        <v>29</v>
      </c>
      <c r="B61" s="95">
        <f>SUM(B58:B60)</f>
        <v>225</v>
      </c>
      <c r="C61" s="95">
        <f t="shared" ref="C61" si="5">SUM(C58:C60)</f>
        <v>185</v>
      </c>
      <c r="D61" s="95">
        <f t="shared" si="4"/>
        <v>410</v>
      </c>
      <c r="E61" s="124">
        <v>0.45121951219512196</v>
      </c>
      <c r="I61" s="130"/>
    </row>
    <row r="62" spans="1:24" x14ac:dyDescent="0.25">
      <c r="I62" s="131"/>
    </row>
    <row r="63" spans="1:24" x14ac:dyDescent="0.25">
      <c r="I63" s="132"/>
    </row>
    <row r="64" spans="1:24" x14ac:dyDescent="0.25">
      <c r="A64" s="34" t="s">
        <v>43</v>
      </c>
      <c r="I64" s="133"/>
    </row>
    <row r="66" spans="1:18" x14ac:dyDescent="0.25">
      <c r="A66" s="170" t="s">
        <v>121</v>
      </c>
      <c r="B66" s="170"/>
      <c r="C66" s="170"/>
      <c r="D66" s="170"/>
      <c r="E66" s="170"/>
      <c r="I66" s="170" t="s">
        <v>122</v>
      </c>
      <c r="J66" s="170"/>
      <c r="K66" s="170"/>
      <c r="L66" s="170"/>
      <c r="M66" s="170"/>
    </row>
    <row r="67" spans="1:18" x14ac:dyDescent="0.25">
      <c r="Q67" s="35"/>
      <c r="R67" s="36"/>
    </row>
  </sheetData>
  <mergeCells count="32">
    <mergeCell ref="A66:E66"/>
    <mergeCell ref="I66:M66"/>
    <mergeCell ref="N1:S1"/>
    <mergeCell ref="L8:L9"/>
    <mergeCell ref="K46:K47"/>
    <mergeCell ref="A56:A57"/>
    <mergeCell ref="B56:C56"/>
    <mergeCell ref="D56:D57"/>
    <mergeCell ref="E56:E57"/>
    <mergeCell ref="A7:K7"/>
    <mergeCell ref="A8:A9"/>
    <mergeCell ref="B8:D8"/>
    <mergeCell ref="E8:G8"/>
    <mergeCell ref="H8:J8"/>
    <mergeCell ref="K8:K9"/>
    <mergeCell ref="A39:D39"/>
    <mergeCell ref="A21:M21"/>
    <mergeCell ref="A22:A24"/>
    <mergeCell ref="B22:F22"/>
    <mergeCell ref="J22:N22"/>
    <mergeCell ref="B23:C23"/>
    <mergeCell ref="D23:E23"/>
    <mergeCell ref="J23:K23"/>
    <mergeCell ref="L23:M23"/>
    <mergeCell ref="J29:N29"/>
    <mergeCell ref="J30:K30"/>
    <mergeCell ref="L30:M30"/>
    <mergeCell ref="A45:J45"/>
    <mergeCell ref="A46:A47"/>
    <mergeCell ref="B46:D46"/>
    <mergeCell ref="E46:G46"/>
    <mergeCell ref="H46:J4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46" workbookViewId="0">
      <selection activeCell="R17" sqref="R17"/>
    </sheetView>
  </sheetViews>
  <sheetFormatPr baseColWidth="10" defaultRowHeight="15" x14ac:dyDescent="0.25"/>
  <cols>
    <col min="1" max="1" width="25.5703125" customWidth="1"/>
    <col min="6" max="6" width="22.85546875" customWidth="1"/>
    <col min="12" max="12" width="36" customWidth="1"/>
  </cols>
  <sheetData>
    <row r="1" spans="1:15" ht="49.5" customHeight="1" thickBot="1" x14ac:dyDescent="0.3">
      <c r="A1" s="1"/>
      <c r="B1" s="2"/>
      <c r="C1" s="3"/>
      <c r="D1" s="57"/>
      <c r="E1" s="4"/>
      <c r="F1" s="4"/>
      <c r="G1" s="4"/>
      <c r="H1" s="4"/>
      <c r="I1" s="3"/>
      <c r="J1" s="3"/>
      <c r="K1" s="3"/>
      <c r="L1" s="186" t="s">
        <v>0</v>
      </c>
      <c r="M1" s="186"/>
      <c r="N1" s="186"/>
      <c r="O1" s="186"/>
    </row>
    <row r="2" spans="1:15" ht="19.5" customHeight="1" x14ac:dyDescent="0.25">
      <c r="A2" s="58"/>
      <c r="B2" s="59"/>
      <c r="C2" s="60"/>
      <c r="D2" s="61"/>
      <c r="E2" s="62"/>
      <c r="F2" s="62"/>
      <c r="G2" s="62"/>
      <c r="H2" s="62"/>
      <c r="I2" s="63"/>
      <c r="J2" s="63"/>
      <c r="K2" s="63"/>
      <c r="L2" s="63"/>
    </row>
    <row r="3" spans="1:15" ht="19.5" customHeight="1" x14ac:dyDescent="0.35">
      <c r="A3" s="5" t="s">
        <v>112</v>
      </c>
      <c r="B3" s="59"/>
      <c r="C3" s="60"/>
      <c r="D3" s="61"/>
      <c r="E3" s="62"/>
      <c r="F3" s="62"/>
      <c r="G3" s="62"/>
      <c r="H3" s="62"/>
      <c r="I3" s="63"/>
      <c r="J3" s="63"/>
      <c r="K3" s="63"/>
      <c r="L3" s="63"/>
    </row>
    <row r="4" spans="1:15" ht="19.5" customHeight="1" x14ac:dyDescent="0.25">
      <c r="A4" s="6" t="s">
        <v>71</v>
      </c>
      <c r="B4" s="59"/>
      <c r="C4" s="60"/>
      <c r="D4" s="61"/>
      <c r="E4" s="62"/>
      <c r="F4" s="62"/>
      <c r="G4" s="62"/>
      <c r="H4" s="62"/>
      <c r="I4" s="63"/>
      <c r="J4" s="63"/>
      <c r="K4" s="63"/>
      <c r="L4" s="63"/>
    </row>
    <row r="5" spans="1:15" ht="19.5" customHeight="1" x14ac:dyDescent="0.25">
      <c r="A5" s="58"/>
      <c r="B5" s="59"/>
      <c r="C5" s="60"/>
      <c r="D5" s="61"/>
      <c r="E5" s="62"/>
      <c r="F5" s="62"/>
      <c r="G5" s="62"/>
      <c r="H5" s="62"/>
      <c r="I5" s="63"/>
      <c r="J5" s="63"/>
      <c r="K5" s="63"/>
      <c r="L5" s="63"/>
    </row>
    <row r="6" spans="1:15" ht="18.75" x14ac:dyDescent="0.3">
      <c r="A6" s="189" t="s">
        <v>72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</row>
    <row r="7" spans="1:15" ht="15.75" x14ac:dyDescent="0.25">
      <c r="A7" s="188" t="s">
        <v>73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</row>
    <row r="8" spans="1:15" x14ac:dyDescent="0.25">
      <c r="A8" s="190" t="s">
        <v>6</v>
      </c>
      <c r="B8" s="190"/>
      <c r="C8" s="190"/>
      <c r="D8" s="190"/>
      <c r="F8" s="191" t="s">
        <v>11</v>
      </c>
      <c r="G8" s="191"/>
      <c r="H8" s="191"/>
      <c r="I8" s="191"/>
      <c r="J8" s="143"/>
      <c r="L8" s="192" t="s">
        <v>13</v>
      </c>
      <c r="M8" s="192"/>
      <c r="N8" s="192"/>
      <c r="O8" s="192"/>
    </row>
    <row r="9" spans="1:15" ht="15.75" customHeight="1" x14ac:dyDescent="0.25">
      <c r="A9" s="187" t="s">
        <v>74</v>
      </c>
      <c r="B9" s="187" t="s">
        <v>75</v>
      </c>
      <c r="C9" s="187" t="s">
        <v>76</v>
      </c>
      <c r="D9" s="187"/>
      <c r="E9" s="64"/>
      <c r="F9" s="187" t="s">
        <v>74</v>
      </c>
      <c r="G9" s="187" t="s">
        <v>75</v>
      </c>
      <c r="H9" s="187" t="s">
        <v>76</v>
      </c>
      <c r="I9" s="187"/>
      <c r="J9" s="93"/>
      <c r="K9" s="64"/>
      <c r="L9" s="187" t="s">
        <v>74</v>
      </c>
      <c r="M9" s="187" t="s">
        <v>75</v>
      </c>
      <c r="N9" s="187" t="s">
        <v>76</v>
      </c>
      <c r="O9" s="187"/>
    </row>
    <row r="10" spans="1:15" ht="15.75" customHeight="1" x14ac:dyDescent="0.25">
      <c r="A10" s="187"/>
      <c r="B10" s="187"/>
      <c r="C10" s="55" t="s">
        <v>35</v>
      </c>
      <c r="D10" s="55" t="s">
        <v>36</v>
      </c>
      <c r="E10" s="64"/>
      <c r="F10" s="187"/>
      <c r="G10" s="187"/>
      <c r="H10" s="55" t="s">
        <v>35</v>
      </c>
      <c r="I10" s="55" t="s">
        <v>36</v>
      </c>
      <c r="J10" s="93"/>
      <c r="K10" s="64"/>
      <c r="L10" s="187"/>
      <c r="M10" s="187"/>
      <c r="N10" s="55" t="s">
        <v>35</v>
      </c>
      <c r="O10" s="55" t="s">
        <v>36</v>
      </c>
    </row>
    <row r="11" spans="1:15" x14ac:dyDescent="0.25">
      <c r="A11" s="65" t="s">
        <v>77</v>
      </c>
      <c r="B11" s="8">
        <v>3</v>
      </c>
      <c r="C11" s="8">
        <v>31</v>
      </c>
      <c r="D11" s="8">
        <v>0</v>
      </c>
      <c r="F11" s="66" t="s">
        <v>77</v>
      </c>
      <c r="G11" s="67">
        <v>1</v>
      </c>
      <c r="H11" s="67">
        <v>12</v>
      </c>
      <c r="I11" s="67">
        <v>0</v>
      </c>
      <c r="J11" s="87"/>
      <c r="L11" s="68" t="s">
        <v>77</v>
      </c>
      <c r="M11" s="69">
        <v>6</v>
      </c>
      <c r="N11" s="69">
        <v>68</v>
      </c>
      <c r="O11" s="12">
        <v>10</v>
      </c>
    </row>
    <row r="12" spans="1:15" x14ac:dyDescent="0.25">
      <c r="A12" s="65" t="s">
        <v>78</v>
      </c>
      <c r="B12" s="8">
        <v>6</v>
      </c>
      <c r="C12" s="8">
        <v>85</v>
      </c>
      <c r="D12" s="8">
        <v>0</v>
      </c>
      <c r="F12" s="66" t="s">
        <v>80</v>
      </c>
      <c r="G12" s="67">
        <v>1</v>
      </c>
      <c r="H12" s="67"/>
      <c r="I12" s="67">
        <v>8</v>
      </c>
      <c r="J12" s="87"/>
      <c r="L12" s="68" t="s">
        <v>80</v>
      </c>
      <c r="M12" s="69">
        <v>2</v>
      </c>
      <c r="N12" s="69"/>
      <c r="O12" s="69">
        <v>19</v>
      </c>
    </row>
    <row r="13" spans="1:15" x14ac:dyDescent="0.25">
      <c r="A13" s="65" t="s">
        <v>79</v>
      </c>
      <c r="B13" s="8">
        <v>15</v>
      </c>
      <c r="C13" s="8">
        <v>131</v>
      </c>
      <c r="D13" s="8">
        <v>0</v>
      </c>
      <c r="F13" s="66" t="s">
        <v>81</v>
      </c>
      <c r="G13" s="67">
        <v>5</v>
      </c>
      <c r="H13" s="67">
        <v>47</v>
      </c>
      <c r="I13" s="67"/>
      <c r="J13" s="87"/>
      <c r="L13" s="68" t="s">
        <v>79</v>
      </c>
      <c r="M13" s="69">
        <v>25</v>
      </c>
      <c r="N13" s="69">
        <v>272</v>
      </c>
      <c r="O13" s="69">
        <v>2</v>
      </c>
    </row>
    <row r="14" spans="1:15" x14ac:dyDescent="0.25">
      <c r="A14" s="70" t="s">
        <v>29</v>
      </c>
      <c r="B14" s="30">
        <v>24</v>
      </c>
      <c r="C14" s="30">
        <v>247</v>
      </c>
      <c r="D14" s="30">
        <v>0</v>
      </c>
      <c r="F14" s="66" t="s">
        <v>78</v>
      </c>
      <c r="G14" s="67">
        <v>8</v>
      </c>
      <c r="H14" s="67">
        <v>94</v>
      </c>
      <c r="I14" s="88">
        <v>4</v>
      </c>
      <c r="J14" s="145"/>
      <c r="L14" s="68" t="s">
        <v>78</v>
      </c>
      <c r="M14" s="69">
        <v>24</v>
      </c>
      <c r="N14" s="69">
        <v>328</v>
      </c>
      <c r="O14" s="12">
        <v>6</v>
      </c>
    </row>
    <row r="15" spans="1:15" x14ac:dyDescent="0.25">
      <c r="F15" s="66" t="s">
        <v>123</v>
      </c>
      <c r="G15" s="67">
        <v>1</v>
      </c>
      <c r="H15" s="67">
        <v>10</v>
      </c>
      <c r="I15" s="134"/>
      <c r="J15" s="146"/>
      <c r="L15" s="68" t="s">
        <v>82</v>
      </c>
      <c r="M15" s="69">
        <v>4</v>
      </c>
      <c r="N15" s="69">
        <v>25</v>
      </c>
      <c r="O15" s="69">
        <v>22</v>
      </c>
    </row>
    <row r="16" spans="1:15" x14ac:dyDescent="0.25">
      <c r="F16" s="66" t="s">
        <v>82</v>
      </c>
      <c r="G16" s="67">
        <v>1</v>
      </c>
      <c r="H16" s="67">
        <v>3</v>
      </c>
      <c r="I16" s="67">
        <v>8</v>
      </c>
      <c r="J16" s="87"/>
      <c r="L16" s="84" t="s">
        <v>29</v>
      </c>
      <c r="M16" s="149">
        <v>61</v>
      </c>
      <c r="N16" s="149">
        <v>693</v>
      </c>
      <c r="O16" s="149">
        <v>59</v>
      </c>
    </row>
    <row r="17" spans="1:15" x14ac:dyDescent="0.25">
      <c r="F17" s="135" t="s">
        <v>29</v>
      </c>
      <c r="G17" s="136">
        <v>17</v>
      </c>
      <c r="H17" s="136">
        <v>166</v>
      </c>
      <c r="I17" s="136">
        <v>20</v>
      </c>
      <c r="J17" s="147"/>
      <c r="L17" s="148"/>
      <c r="M17" s="110"/>
      <c r="N17" s="110"/>
      <c r="O17" s="110"/>
    </row>
    <row r="18" spans="1:15" x14ac:dyDescent="0.25">
      <c r="L18" s="83"/>
      <c r="M18" s="60"/>
      <c r="N18" s="60"/>
      <c r="O18" s="60"/>
    </row>
    <row r="20" spans="1:15" ht="15.75" x14ac:dyDescent="0.25">
      <c r="A20" s="188" t="s">
        <v>83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</row>
    <row r="21" spans="1:15" x14ac:dyDescent="0.25">
      <c r="A21" s="190" t="s">
        <v>6</v>
      </c>
      <c r="B21" s="190"/>
      <c r="C21" s="190"/>
      <c r="D21" s="190"/>
      <c r="F21" s="191" t="s">
        <v>11</v>
      </c>
      <c r="G21" s="191"/>
      <c r="H21" s="191"/>
      <c r="I21" s="191"/>
      <c r="J21" s="143"/>
      <c r="L21" s="192" t="s">
        <v>13</v>
      </c>
      <c r="M21" s="192"/>
      <c r="N21" s="192"/>
      <c r="O21" s="192"/>
    </row>
    <row r="22" spans="1:15" ht="15.75" customHeight="1" x14ac:dyDescent="0.25">
      <c r="A22" s="198" t="s">
        <v>84</v>
      </c>
      <c r="B22" s="198" t="s">
        <v>75</v>
      </c>
      <c r="C22" s="187" t="s">
        <v>76</v>
      </c>
      <c r="D22" s="187"/>
      <c r="F22" s="198" t="s">
        <v>84</v>
      </c>
      <c r="G22" s="198" t="s">
        <v>75</v>
      </c>
      <c r="H22" s="187" t="s">
        <v>76</v>
      </c>
      <c r="I22" s="187"/>
      <c r="J22" s="93"/>
      <c r="L22" s="198" t="s">
        <v>85</v>
      </c>
      <c r="M22" s="187" t="s">
        <v>75</v>
      </c>
      <c r="N22" s="187" t="s">
        <v>76</v>
      </c>
      <c r="O22" s="187"/>
    </row>
    <row r="23" spans="1:15" x14ac:dyDescent="0.25">
      <c r="A23" s="198"/>
      <c r="B23" s="198"/>
      <c r="C23" s="55" t="s">
        <v>35</v>
      </c>
      <c r="D23" s="55" t="s">
        <v>36</v>
      </c>
      <c r="F23" s="198"/>
      <c r="G23" s="198"/>
      <c r="H23" s="55" t="s">
        <v>35</v>
      </c>
      <c r="I23" s="55" t="s">
        <v>36</v>
      </c>
      <c r="J23" s="93"/>
      <c r="L23" s="198"/>
      <c r="M23" s="187"/>
      <c r="N23" s="55" t="s">
        <v>35</v>
      </c>
      <c r="O23" s="55" t="s">
        <v>36</v>
      </c>
    </row>
    <row r="24" spans="1:15" x14ac:dyDescent="0.25">
      <c r="A24" s="65" t="s">
        <v>81</v>
      </c>
      <c r="B24" s="8">
        <v>11</v>
      </c>
      <c r="C24" s="8">
        <v>125</v>
      </c>
      <c r="D24" s="8"/>
      <c r="F24" s="66" t="s">
        <v>81</v>
      </c>
      <c r="G24" s="67">
        <v>2</v>
      </c>
      <c r="H24" s="67">
        <v>18</v>
      </c>
      <c r="I24" s="88"/>
      <c r="J24" s="145"/>
      <c r="L24" s="68" t="s">
        <v>77</v>
      </c>
      <c r="M24" s="12">
        <v>6</v>
      </c>
      <c r="N24" s="12">
        <v>62</v>
      </c>
      <c r="O24" s="12">
        <v>8</v>
      </c>
    </row>
    <row r="25" spans="1:15" x14ac:dyDescent="0.25">
      <c r="A25" s="65" t="s">
        <v>86</v>
      </c>
      <c r="B25" s="8">
        <v>7</v>
      </c>
      <c r="C25" s="8">
        <v>97</v>
      </c>
      <c r="D25" s="8"/>
      <c r="F25" s="66" t="s">
        <v>78</v>
      </c>
      <c r="G25" s="67">
        <v>4</v>
      </c>
      <c r="H25" s="67">
        <v>50</v>
      </c>
      <c r="I25" s="10">
        <v>1</v>
      </c>
      <c r="J25" s="33"/>
      <c r="L25" s="68" t="s">
        <v>80</v>
      </c>
      <c r="M25" s="12">
        <v>2</v>
      </c>
      <c r="N25" s="12"/>
      <c r="O25" s="12">
        <v>19</v>
      </c>
    </row>
    <row r="26" spans="1:15" x14ac:dyDescent="0.25">
      <c r="A26" s="70" t="s">
        <v>29</v>
      </c>
      <c r="B26" s="30">
        <v>18</v>
      </c>
      <c r="C26" s="30">
        <v>222</v>
      </c>
      <c r="D26" s="30"/>
      <c r="F26" s="71" t="s">
        <v>29</v>
      </c>
      <c r="G26" s="72">
        <v>6</v>
      </c>
      <c r="H26" s="72">
        <v>68</v>
      </c>
      <c r="I26" s="72">
        <v>1</v>
      </c>
      <c r="J26" s="75"/>
      <c r="L26" s="68" t="s">
        <v>79</v>
      </c>
      <c r="M26" s="12">
        <v>24</v>
      </c>
      <c r="N26" s="12">
        <v>244</v>
      </c>
      <c r="O26" s="12">
        <v>2</v>
      </c>
    </row>
    <row r="27" spans="1:15" ht="15.75" customHeight="1" x14ac:dyDescent="0.25">
      <c r="A27" s="89"/>
      <c r="B27" s="108"/>
      <c r="C27" s="108"/>
      <c r="D27" s="108"/>
      <c r="F27" s="86"/>
      <c r="G27" s="87"/>
      <c r="H27" s="87"/>
      <c r="I27" s="87"/>
      <c r="J27" s="87"/>
      <c r="L27" s="68" t="s">
        <v>78</v>
      </c>
      <c r="M27" s="12">
        <v>18</v>
      </c>
      <c r="N27" s="12">
        <v>237</v>
      </c>
      <c r="O27" s="12">
        <v>6</v>
      </c>
    </row>
    <row r="28" spans="1:15" ht="15.75" customHeight="1" x14ac:dyDescent="0.25">
      <c r="A28" s="89"/>
      <c r="B28" s="90"/>
      <c r="C28" s="90"/>
      <c r="D28" s="90"/>
      <c r="F28" s="86"/>
      <c r="G28" s="87"/>
      <c r="H28" s="87"/>
      <c r="I28" s="87"/>
      <c r="J28" s="87"/>
      <c r="L28" s="68" t="s">
        <v>82</v>
      </c>
      <c r="M28" s="12">
        <v>4</v>
      </c>
      <c r="N28" s="12">
        <v>23</v>
      </c>
      <c r="O28" s="12">
        <v>22</v>
      </c>
    </row>
    <row r="29" spans="1:15" x14ac:dyDescent="0.25">
      <c r="F29" s="74"/>
      <c r="G29" s="75"/>
      <c r="H29" s="75"/>
      <c r="I29" s="75"/>
      <c r="J29" s="75"/>
      <c r="L29" s="73" t="s">
        <v>29</v>
      </c>
      <c r="M29" s="85">
        <v>54</v>
      </c>
      <c r="N29" s="85">
        <v>566</v>
      </c>
      <c r="O29" s="85">
        <v>57</v>
      </c>
    </row>
    <row r="30" spans="1:15" x14ac:dyDescent="0.25">
      <c r="F30" s="74"/>
      <c r="G30" s="75"/>
      <c r="H30" s="75"/>
      <c r="I30" s="75"/>
      <c r="J30" s="75"/>
      <c r="L30" s="76"/>
      <c r="M30" s="77"/>
      <c r="N30" s="77"/>
      <c r="O30" s="77"/>
    </row>
    <row r="32" spans="1:15" ht="15.75" x14ac:dyDescent="0.25">
      <c r="A32" s="188" t="s">
        <v>87</v>
      </c>
      <c r="B32" s="188"/>
      <c r="C32" s="188"/>
      <c r="D32" s="199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</row>
    <row r="33" spans="1:16" ht="25.5" x14ac:dyDescent="0.25">
      <c r="A33" s="78" t="s">
        <v>84</v>
      </c>
      <c r="B33" s="78" t="s">
        <v>76</v>
      </c>
      <c r="C33" s="142" t="s">
        <v>111</v>
      </c>
      <c r="D33" s="92"/>
      <c r="F33" s="55" t="s">
        <v>56</v>
      </c>
      <c r="G33" s="55" t="s">
        <v>35</v>
      </c>
      <c r="H33" s="55" t="s">
        <v>36</v>
      </c>
      <c r="I33" s="55" t="s">
        <v>88</v>
      </c>
      <c r="J33" s="142" t="s">
        <v>111</v>
      </c>
      <c r="L33" s="55" t="s">
        <v>89</v>
      </c>
      <c r="M33" s="55" t="s">
        <v>35</v>
      </c>
      <c r="N33" s="55" t="s">
        <v>36</v>
      </c>
      <c r="O33" s="55" t="s">
        <v>88</v>
      </c>
      <c r="P33" s="142" t="s">
        <v>111</v>
      </c>
    </row>
    <row r="34" spans="1:16" x14ac:dyDescent="0.25">
      <c r="A34" s="79" t="s">
        <v>90</v>
      </c>
      <c r="B34" s="14">
        <v>12</v>
      </c>
      <c r="C34" s="14" t="s">
        <v>141</v>
      </c>
      <c r="D34" s="91"/>
      <c r="F34" s="14" t="s">
        <v>91</v>
      </c>
      <c r="G34" s="14">
        <v>8</v>
      </c>
      <c r="H34" s="14">
        <v>2</v>
      </c>
      <c r="I34" s="139">
        <v>10</v>
      </c>
      <c r="J34" s="14" t="s">
        <v>141</v>
      </c>
      <c r="L34" s="14" t="s">
        <v>76</v>
      </c>
      <c r="M34" s="14">
        <v>10</v>
      </c>
      <c r="N34" s="14">
        <v>3</v>
      </c>
      <c r="O34" s="139">
        <v>13</v>
      </c>
      <c r="P34" s="14" t="s">
        <v>91</v>
      </c>
    </row>
    <row r="35" spans="1:16" x14ac:dyDescent="0.25">
      <c r="A35" s="79" t="s">
        <v>92</v>
      </c>
      <c r="B35" s="14">
        <v>12</v>
      </c>
      <c r="C35" s="14" t="s">
        <v>142</v>
      </c>
      <c r="D35" s="91"/>
      <c r="F35" s="94"/>
      <c r="G35" s="94"/>
      <c r="H35" s="94"/>
      <c r="I35" s="94"/>
      <c r="J35" s="94"/>
    </row>
    <row r="36" spans="1:16" x14ac:dyDescent="0.25">
      <c r="A36" s="79" t="s">
        <v>93</v>
      </c>
      <c r="B36" s="14">
        <v>14</v>
      </c>
      <c r="C36" s="14" t="s">
        <v>91</v>
      </c>
      <c r="D36" s="91"/>
      <c r="F36" s="94"/>
      <c r="G36" s="94"/>
      <c r="H36" s="94"/>
      <c r="I36" s="94"/>
      <c r="J36" s="94"/>
    </row>
    <row r="37" spans="1:16" x14ac:dyDescent="0.25">
      <c r="A37" s="79" t="s">
        <v>94</v>
      </c>
      <c r="B37" s="14">
        <v>13</v>
      </c>
      <c r="C37" s="14" t="s">
        <v>91</v>
      </c>
      <c r="D37" s="91"/>
      <c r="F37" s="94"/>
      <c r="G37" s="94"/>
      <c r="H37" s="94"/>
      <c r="I37" s="94"/>
      <c r="J37" s="94"/>
    </row>
    <row r="38" spans="1:16" x14ac:dyDescent="0.25">
      <c r="A38" s="79" t="s">
        <v>95</v>
      </c>
      <c r="B38" s="14">
        <v>18</v>
      </c>
      <c r="C38" s="14" t="s">
        <v>91</v>
      </c>
      <c r="D38" s="91"/>
    </row>
    <row r="39" spans="1:16" x14ac:dyDescent="0.25">
      <c r="A39" s="79" t="s">
        <v>96</v>
      </c>
      <c r="B39" s="14">
        <v>12</v>
      </c>
      <c r="C39" s="14" t="s">
        <v>142</v>
      </c>
      <c r="D39" s="91"/>
    </row>
    <row r="40" spans="1:16" x14ac:dyDescent="0.25">
      <c r="A40" s="79" t="s">
        <v>97</v>
      </c>
      <c r="B40" s="14">
        <v>12</v>
      </c>
      <c r="C40" s="14" t="s">
        <v>91</v>
      </c>
      <c r="D40" s="91"/>
    </row>
    <row r="41" spans="1:16" x14ac:dyDescent="0.25">
      <c r="A41" s="79" t="s">
        <v>98</v>
      </c>
      <c r="B41" s="14">
        <v>14</v>
      </c>
      <c r="C41" s="14" t="s">
        <v>142</v>
      </c>
      <c r="D41" s="91"/>
    </row>
    <row r="42" spans="1:16" x14ac:dyDescent="0.25">
      <c r="A42" s="79" t="s">
        <v>99</v>
      </c>
      <c r="B42" s="14">
        <v>14</v>
      </c>
      <c r="C42" s="14" t="s">
        <v>142</v>
      </c>
      <c r="D42" s="91"/>
    </row>
    <row r="43" spans="1:16" x14ac:dyDescent="0.25">
      <c r="A43" s="80" t="s">
        <v>100</v>
      </c>
      <c r="B43" s="14">
        <v>12</v>
      </c>
      <c r="C43" s="14" t="s">
        <v>142</v>
      </c>
      <c r="D43" s="91"/>
    </row>
    <row r="44" spans="1:16" x14ac:dyDescent="0.25">
      <c r="A44" s="80" t="s">
        <v>101</v>
      </c>
      <c r="B44" s="14">
        <v>10</v>
      </c>
      <c r="C44" s="14" t="s">
        <v>91</v>
      </c>
      <c r="D44" s="91"/>
    </row>
    <row r="45" spans="1:16" x14ac:dyDescent="0.25">
      <c r="A45" s="78" t="s">
        <v>29</v>
      </c>
      <c r="B45" s="55">
        <v>143</v>
      </c>
      <c r="C45" s="93"/>
      <c r="D45" s="91"/>
    </row>
    <row r="48" spans="1:16" ht="15.75" x14ac:dyDescent="0.25">
      <c r="A48" s="188" t="s">
        <v>102</v>
      </c>
      <c r="B48" s="188"/>
      <c r="C48" s="188"/>
      <c r="D48" s="188"/>
      <c r="E48" s="188"/>
    </row>
    <row r="49" spans="1:5" ht="15" customHeight="1" x14ac:dyDescent="0.25">
      <c r="A49" s="193" t="s">
        <v>103</v>
      </c>
      <c r="B49" s="187" t="s">
        <v>104</v>
      </c>
      <c r="C49" s="195" t="s">
        <v>105</v>
      </c>
      <c r="D49" s="196"/>
      <c r="E49" s="197"/>
    </row>
    <row r="50" spans="1:5" x14ac:dyDescent="0.25">
      <c r="A50" s="193"/>
      <c r="B50" s="194"/>
      <c r="C50" s="81" t="s">
        <v>35</v>
      </c>
      <c r="D50" s="103" t="s">
        <v>36</v>
      </c>
      <c r="E50" s="103" t="s">
        <v>29</v>
      </c>
    </row>
    <row r="51" spans="1:5" ht="25.5" x14ac:dyDescent="0.25">
      <c r="A51" s="82" t="s">
        <v>106</v>
      </c>
      <c r="B51" s="14" t="s">
        <v>124</v>
      </c>
      <c r="C51" s="14">
        <v>7</v>
      </c>
      <c r="D51" s="137">
        <v>2</v>
      </c>
      <c r="E51" s="137">
        <v>9</v>
      </c>
    </row>
    <row r="52" spans="1:5" ht="25.5" x14ac:dyDescent="0.25">
      <c r="A52" s="82" t="s">
        <v>125</v>
      </c>
      <c r="B52" s="14" t="s">
        <v>124</v>
      </c>
      <c r="C52" s="14">
        <v>1</v>
      </c>
      <c r="D52" s="137">
        <v>2</v>
      </c>
      <c r="E52" s="137">
        <v>3</v>
      </c>
    </row>
    <row r="53" spans="1:5" ht="25.5" x14ac:dyDescent="0.25">
      <c r="A53" s="82" t="s">
        <v>55</v>
      </c>
      <c r="B53" s="14" t="s">
        <v>126</v>
      </c>
      <c r="C53" s="14">
        <v>16</v>
      </c>
      <c r="D53" s="137">
        <v>16</v>
      </c>
      <c r="E53" s="137">
        <v>32</v>
      </c>
    </row>
    <row r="54" spans="1:5" ht="25.5" x14ac:dyDescent="0.25">
      <c r="A54" s="82" t="s">
        <v>107</v>
      </c>
      <c r="B54" s="14" t="s">
        <v>126</v>
      </c>
      <c r="C54" s="14">
        <v>0</v>
      </c>
      <c r="D54" s="137">
        <v>1</v>
      </c>
      <c r="E54" s="137">
        <v>1</v>
      </c>
    </row>
    <row r="55" spans="1:5" ht="25.5" x14ac:dyDescent="0.25">
      <c r="A55" s="82" t="s">
        <v>110</v>
      </c>
      <c r="B55" s="144" t="s">
        <v>124</v>
      </c>
      <c r="C55" s="14">
        <v>13</v>
      </c>
      <c r="D55" s="137">
        <v>0</v>
      </c>
      <c r="E55" s="137">
        <v>13</v>
      </c>
    </row>
    <row r="56" spans="1:5" ht="25.5" x14ac:dyDescent="0.25">
      <c r="A56" s="140" t="s">
        <v>131</v>
      </c>
      <c r="B56" s="14" t="s">
        <v>133</v>
      </c>
      <c r="C56" s="14">
        <v>3</v>
      </c>
      <c r="D56" s="137">
        <v>0</v>
      </c>
      <c r="E56" s="137">
        <v>3</v>
      </c>
    </row>
    <row r="57" spans="1:5" ht="25.5" x14ac:dyDescent="0.25">
      <c r="A57" s="82" t="s">
        <v>108</v>
      </c>
      <c r="B57" s="14" t="s">
        <v>124</v>
      </c>
      <c r="C57" s="14">
        <v>2</v>
      </c>
      <c r="D57" s="137">
        <v>3</v>
      </c>
      <c r="E57" s="137">
        <v>5</v>
      </c>
    </row>
    <row r="58" spans="1:5" ht="22.5" customHeight="1" x14ac:dyDescent="0.25">
      <c r="A58" s="82" t="s">
        <v>56</v>
      </c>
      <c r="B58" s="14" t="s">
        <v>124</v>
      </c>
      <c r="C58" s="14">
        <v>3</v>
      </c>
      <c r="D58" s="137">
        <v>1</v>
      </c>
      <c r="E58" s="137">
        <v>4</v>
      </c>
    </row>
    <row r="59" spans="1:5" ht="25.5" x14ac:dyDescent="0.25">
      <c r="A59" s="82" t="s">
        <v>89</v>
      </c>
      <c r="B59" s="14" t="s">
        <v>124</v>
      </c>
      <c r="C59" s="14">
        <v>1</v>
      </c>
      <c r="D59" s="137">
        <v>1</v>
      </c>
      <c r="E59" s="137">
        <v>2</v>
      </c>
    </row>
    <row r="60" spans="1:5" ht="22.5" customHeight="1" x14ac:dyDescent="0.25">
      <c r="A60" s="82" t="s">
        <v>109</v>
      </c>
      <c r="B60" s="14" t="s">
        <v>128</v>
      </c>
      <c r="C60" s="14">
        <v>8</v>
      </c>
      <c r="D60" s="137">
        <v>4</v>
      </c>
      <c r="E60" s="137">
        <v>12</v>
      </c>
    </row>
    <row r="61" spans="1:5" ht="27.75" customHeight="1" x14ac:dyDescent="0.25">
      <c r="A61" s="82" t="s">
        <v>51</v>
      </c>
      <c r="B61" s="14" t="s">
        <v>127</v>
      </c>
      <c r="C61" s="14">
        <v>3</v>
      </c>
      <c r="D61" s="137">
        <v>2</v>
      </c>
      <c r="E61" s="137">
        <v>5</v>
      </c>
    </row>
    <row r="62" spans="1:5" ht="25.5" x14ac:dyDescent="0.25">
      <c r="A62" s="97" t="s">
        <v>129</v>
      </c>
      <c r="B62" s="14" t="s">
        <v>130</v>
      </c>
      <c r="C62" s="14">
        <v>3</v>
      </c>
      <c r="D62" s="137">
        <v>0</v>
      </c>
      <c r="E62" s="137">
        <v>3</v>
      </c>
    </row>
    <row r="63" spans="1:5" ht="25.5" x14ac:dyDescent="0.25">
      <c r="A63" s="140" t="s">
        <v>54</v>
      </c>
      <c r="B63" s="14" t="s">
        <v>130</v>
      </c>
      <c r="C63" s="14">
        <v>12</v>
      </c>
      <c r="D63" s="137">
        <v>0</v>
      </c>
      <c r="E63" s="137">
        <v>12</v>
      </c>
    </row>
    <row r="64" spans="1:5" ht="25.5" x14ac:dyDescent="0.25">
      <c r="A64" s="97" t="s">
        <v>132</v>
      </c>
      <c r="B64" s="14" t="s">
        <v>128</v>
      </c>
      <c r="C64" s="14">
        <v>2</v>
      </c>
      <c r="D64" s="137">
        <v>0</v>
      </c>
      <c r="E64" s="137">
        <v>2</v>
      </c>
    </row>
  </sheetData>
  <mergeCells count="33">
    <mergeCell ref="L22:L23"/>
    <mergeCell ref="M22:M23"/>
    <mergeCell ref="N22:O22"/>
    <mergeCell ref="A32:O32"/>
    <mergeCell ref="A48:E48"/>
    <mergeCell ref="F22:F23"/>
    <mergeCell ref="G22:G23"/>
    <mergeCell ref="H22:I22"/>
    <mergeCell ref="A49:A50"/>
    <mergeCell ref="B49:B50"/>
    <mergeCell ref="C49:E49"/>
    <mergeCell ref="A22:A23"/>
    <mergeCell ref="B22:B23"/>
    <mergeCell ref="C22:D22"/>
    <mergeCell ref="A21:D21"/>
    <mergeCell ref="F21:I21"/>
    <mergeCell ref="L21:O21"/>
    <mergeCell ref="A9:A10"/>
    <mergeCell ref="B9:B10"/>
    <mergeCell ref="C9:D9"/>
    <mergeCell ref="F9:F10"/>
    <mergeCell ref="G9:G10"/>
    <mergeCell ref="H9:I9"/>
    <mergeCell ref="L1:O1"/>
    <mergeCell ref="L9:L10"/>
    <mergeCell ref="M9:M10"/>
    <mergeCell ref="N9:O9"/>
    <mergeCell ref="A20:O20"/>
    <mergeCell ref="A6:O6"/>
    <mergeCell ref="A7:O7"/>
    <mergeCell ref="A8:D8"/>
    <mergeCell ref="F8:I8"/>
    <mergeCell ref="L8:O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C22" sqref="C22"/>
    </sheetView>
  </sheetViews>
  <sheetFormatPr baseColWidth="10" defaultRowHeight="15" x14ac:dyDescent="0.25"/>
  <cols>
    <col min="2" max="2" width="40.5703125" customWidth="1"/>
  </cols>
  <sheetData>
    <row r="1" spans="1:21" ht="51.7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200" t="s">
        <v>0</v>
      </c>
      <c r="N1" s="200"/>
      <c r="O1" s="200"/>
      <c r="P1" s="200"/>
      <c r="Q1" s="3"/>
      <c r="R1" s="3"/>
      <c r="S1" s="3"/>
      <c r="T1" s="3"/>
      <c r="U1" s="3"/>
    </row>
    <row r="3" spans="1:21" ht="23.25" x14ac:dyDescent="0.35">
      <c r="A3" s="5" t="s">
        <v>112</v>
      </c>
    </row>
    <row r="4" spans="1:21" x14ac:dyDescent="0.25">
      <c r="A4" s="6" t="s">
        <v>1</v>
      </c>
    </row>
    <row r="6" spans="1:21" ht="38.25" x14ac:dyDescent="0.25">
      <c r="A6" s="7" t="s">
        <v>2</v>
      </c>
      <c r="B6" s="7"/>
      <c r="C6" s="14" t="s">
        <v>37</v>
      </c>
      <c r="D6" s="14" t="s">
        <v>3</v>
      </c>
      <c r="E6" s="14" t="s">
        <v>42</v>
      </c>
      <c r="F6" s="14" t="s">
        <v>4</v>
      </c>
      <c r="G6" s="14" t="s">
        <v>5</v>
      </c>
    </row>
    <row r="7" spans="1:21" x14ac:dyDescent="0.25">
      <c r="A7" s="203" t="s">
        <v>6</v>
      </c>
      <c r="B7" s="8" t="s">
        <v>14</v>
      </c>
      <c r="C7" s="8">
        <v>3805</v>
      </c>
      <c r="D7" s="24">
        <v>1799</v>
      </c>
      <c r="E7" s="9">
        <v>0.47289999999999999</v>
      </c>
      <c r="F7" s="9">
        <v>7.8799999999999995E-2</v>
      </c>
      <c r="G7" s="9">
        <v>0.92120000000000002</v>
      </c>
    </row>
    <row r="8" spans="1:21" x14ac:dyDescent="0.25">
      <c r="A8" s="204"/>
      <c r="B8" s="8" t="s">
        <v>9</v>
      </c>
      <c r="C8" s="8">
        <v>3662</v>
      </c>
      <c r="D8" s="24">
        <v>1729</v>
      </c>
      <c r="E8" s="9">
        <v>0.47189999999999999</v>
      </c>
      <c r="F8" s="9">
        <v>0.48399999999999999</v>
      </c>
      <c r="G8" s="9">
        <v>0.51600000000000001</v>
      </c>
    </row>
    <row r="9" spans="1:21" x14ac:dyDescent="0.25">
      <c r="A9" s="204"/>
      <c r="B9" s="8" t="s">
        <v>10</v>
      </c>
      <c r="C9" s="8">
        <v>3773</v>
      </c>
      <c r="D9" s="24">
        <v>866</v>
      </c>
      <c r="E9" s="9">
        <v>0.22950000000000001</v>
      </c>
      <c r="F9" s="9">
        <v>0.4607</v>
      </c>
      <c r="G9" s="9">
        <v>0.51670000000000005</v>
      </c>
    </row>
    <row r="10" spans="1:21" x14ac:dyDescent="0.25">
      <c r="A10" s="204"/>
      <c r="B10" s="8" t="s">
        <v>134</v>
      </c>
      <c r="C10" s="8">
        <v>3148</v>
      </c>
      <c r="D10" s="24">
        <v>237</v>
      </c>
      <c r="E10" s="9">
        <v>7.5300000000000006E-2</v>
      </c>
      <c r="F10" s="9">
        <v>1</v>
      </c>
      <c r="G10" s="9">
        <v>0</v>
      </c>
    </row>
    <row r="11" spans="1:21" x14ac:dyDescent="0.25">
      <c r="A11" s="205"/>
      <c r="B11" s="15" t="s">
        <v>15</v>
      </c>
      <c r="C11" s="8">
        <v>3818</v>
      </c>
      <c r="D11" s="24">
        <v>155</v>
      </c>
      <c r="E11" s="9">
        <v>1.06E-2</v>
      </c>
      <c r="F11" s="9">
        <v>0.59260000000000002</v>
      </c>
      <c r="G11" s="9">
        <v>0.40739999999999998</v>
      </c>
    </row>
    <row r="12" spans="1:21" x14ac:dyDescent="0.25">
      <c r="A12" s="209" t="s">
        <v>11</v>
      </c>
      <c r="B12" s="10" t="s">
        <v>9</v>
      </c>
      <c r="C12" s="10">
        <v>3012</v>
      </c>
      <c r="D12" s="25">
        <v>1879</v>
      </c>
      <c r="E12" s="11">
        <v>0.624</v>
      </c>
      <c r="F12" s="11">
        <v>0.18959999999999999</v>
      </c>
      <c r="G12" s="11">
        <v>0.81040000000000001</v>
      </c>
    </row>
    <row r="13" spans="1:21" x14ac:dyDescent="0.25">
      <c r="A13" s="209"/>
      <c r="B13" s="10" t="s">
        <v>12</v>
      </c>
      <c r="C13" s="10">
        <v>2844</v>
      </c>
      <c r="D13" s="25">
        <v>5</v>
      </c>
      <c r="E13" s="11">
        <v>1.8E-3</v>
      </c>
      <c r="F13" s="11">
        <v>1</v>
      </c>
      <c r="G13" s="138">
        <v>0</v>
      </c>
    </row>
    <row r="14" spans="1:21" x14ac:dyDescent="0.25">
      <c r="A14" s="210" t="s">
        <v>13</v>
      </c>
      <c r="B14" s="12" t="s">
        <v>7</v>
      </c>
      <c r="C14" s="12">
        <v>3563</v>
      </c>
      <c r="D14" s="26">
        <v>796</v>
      </c>
      <c r="E14" s="22">
        <v>0.2235</v>
      </c>
      <c r="F14" s="23">
        <v>0.22</v>
      </c>
      <c r="G14" s="23">
        <v>0.77969999999999995</v>
      </c>
    </row>
    <row r="15" spans="1:21" x14ac:dyDescent="0.25">
      <c r="A15" s="210"/>
      <c r="B15" s="12" t="s">
        <v>38</v>
      </c>
      <c r="C15" s="12">
        <v>3654</v>
      </c>
      <c r="D15" s="26">
        <v>664</v>
      </c>
      <c r="E15" s="22">
        <v>0.18179999999999999</v>
      </c>
      <c r="F15" s="23">
        <v>0.23860000000000001</v>
      </c>
      <c r="G15" s="23">
        <v>0.76139999999999997</v>
      </c>
    </row>
    <row r="16" spans="1:21" x14ac:dyDescent="0.25">
      <c r="A16" s="210"/>
      <c r="B16" s="12" t="s">
        <v>9</v>
      </c>
      <c r="C16" s="12">
        <v>3407</v>
      </c>
      <c r="D16" s="26">
        <v>1553</v>
      </c>
      <c r="E16" s="22">
        <v>0.45569999999999999</v>
      </c>
      <c r="F16" s="23">
        <v>0.45419999999999999</v>
      </c>
      <c r="G16" s="23">
        <v>0.54579999999999995</v>
      </c>
    </row>
    <row r="17" spans="1:7" x14ac:dyDescent="0.25">
      <c r="A17" s="210"/>
      <c r="B17" s="12" t="s">
        <v>39</v>
      </c>
      <c r="C17" s="12">
        <v>3635</v>
      </c>
      <c r="D17" s="26">
        <v>534</v>
      </c>
      <c r="E17" s="22">
        <v>0.14699999999999999</v>
      </c>
      <c r="F17" s="23">
        <v>0.82899999999999996</v>
      </c>
      <c r="G17" s="23">
        <v>0.17100000000000001</v>
      </c>
    </row>
    <row r="18" spans="1:7" x14ac:dyDescent="0.25">
      <c r="A18" s="210"/>
      <c r="B18" s="12" t="s">
        <v>40</v>
      </c>
      <c r="C18" s="12">
        <v>3369</v>
      </c>
      <c r="D18" s="26">
        <v>277</v>
      </c>
      <c r="E18" s="22">
        <v>8.2199999999999995E-2</v>
      </c>
      <c r="F18" s="23">
        <v>0.94520000000000004</v>
      </c>
      <c r="G18" s="23">
        <v>5.4800000000000001E-2</v>
      </c>
    </row>
    <row r="19" spans="1:7" x14ac:dyDescent="0.25">
      <c r="A19" s="210"/>
      <c r="B19" s="12" t="s">
        <v>41</v>
      </c>
      <c r="C19" s="12">
        <v>2842.5</v>
      </c>
      <c r="D19" s="26">
        <v>256</v>
      </c>
      <c r="E19" s="22">
        <v>9.01E-2</v>
      </c>
      <c r="F19" s="23">
        <v>0.99380000000000002</v>
      </c>
      <c r="G19" s="23">
        <v>6.1999999999999998E-3</v>
      </c>
    </row>
    <row r="20" spans="1:7" x14ac:dyDescent="0.25">
      <c r="A20" s="17"/>
      <c r="B20" s="18"/>
      <c r="C20" s="18"/>
      <c r="D20" s="27"/>
      <c r="E20" s="28"/>
      <c r="F20" s="29"/>
      <c r="G20" s="29"/>
    </row>
    <row r="21" spans="1:7" x14ac:dyDescent="0.25">
      <c r="A21" s="17"/>
      <c r="B21" s="18"/>
      <c r="C21" s="18"/>
      <c r="D21" s="19"/>
      <c r="E21" s="19"/>
    </row>
    <row r="22" spans="1:7" x14ac:dyDescent="0.25">
      <c r="A22" s="17"/>
      <c r="B22" s="18"/>
      <c r="C22" s="18"/>
      <c r="D22" s="19"/>
      <c r="E22" s="19"/>
    </row>
    <row r="25" spans="1:7" ht="25.5" customHeight="1" x14ac:dyDescent="0.25">
      <c r="A25" s="211" t="s">
        <v>16</v>
      </c>
      <c r="B25" s="212"/>
      <c r="C25" s="16" t="s">
        <v>17</v>
      </c>
      <c r="D25" s="16" t="s">
        <v>18</v>
      </c>
      <c r="E25" s="16" t="s">
        <v>19</v>
      </c>
      <c r="F25" s="16" t="s">
        <v>135</v>
      </c>
      <c r="G25" s="16" t="s">
        <v>20</v>
      </c>
    </row>
    <row r="26" spans="1:7" x14ac:dyDescent="0.25">
      <c r="A26" s="203" t="s">
        <v>6</v>
      </c>
      <c r="B26" s="8" t="s">
        <v>8</v>
      </c>
      <c r="C26" s="8">
        <v>2707</v>
      </c>
      <c r="D26" s="9">
        <v>0.54379999999999995</v>
      </c>
      <c r="E26" s="9">
        <v>0.41930000000000001</v>
      </c>
      <c r="F26" s="9">
        <v>0.30330000000000001</v>
      </c>
      <c r="G26" s="9">
        <v>0.65980000000000005</v>
      </c>
    </row>
    <row r="27" spans="1:7" x14ac:dyDescent="0.25">
      <c r="A27" s="204"/>
      <c r="B27" s="8" t="s">
        <v>21</v>
      </c>
      <c r="C27" s="8">
        <v>3807</v>
      </c>
      <c r="D27" s="9">
        <v>0.46050000000000002</v>
      </c>
      <c r="E27" s="9">
        <v>0.53949999999999998</v>
      </c>
      <c r="F27" s="9">
        <v>0.81899999999999995</v>
      </c>
      <c r="G27" s="9">
        <v>0.17699999999999999</v>
      </c>
    </row>
    <row r="28" spans="1:7" x14ac:dyDescent="0.25">
      <c r="A28" s="205"/>
      <c r="B28" s="8" t="s">
        <v>22</v>
      </c>
      <c r="C28" s="8">
        <v>30050</v>
      </c>
      <c r="D28" s="9">
        <v>0.62290000000000001</v>
      </c>
      <c r="E28" s="9">
        <v>0.37709999999999999</v>
      </c>
      <c r="F28" s="9">
        <v>0.75180000000000002</v>
      </c>
      <c r="G28" s="9">
        <v>0.2482</v>
      </c>
    </row>
    <row r="29" spans="1:7" x14ac:dyDescent="0.25">
      <c r="A29" s="201" t="s">
        <v>11</v>
      </c>
      <c r="B29" s="10" t="s">
        <v>136</v>
      </c>
      <c r="C29" s="10">
        <v>1406</v>
      </c>
      <c r="D29" s="11">
        <v>0.57609999999999995</v>
      </c>
      <c r="E29" s="11">
        <v>0.42109999999999997</v>
      </c>
      <c r="F29" s="11">
        <v>0.1067</v>
      </c>
      <c r="G29" s="11">
        <v>0.89049999999999996</v>
      </c>
    </row>
    <row r="30" spans="1:7" x14ac:dyDescent="0.25">
      <c r="A30" s="202"/>
      <c r="B30" s="10" t="s">
        <v>21</v>
      </c>
      <c r="C30" s="10">
        <v>11207</v>
      </c>
      <c r="D30" s="11">
        <v>0.88890000000000002</v>
      </c>
      <c r="E30" s="11">
        <v>0.1111</v>
      </c>
      <c r="F30" s="11">
        <v>0.69299999999999995</v>
      </c>
      <c r="G30" s="11">
        <v>0.307</v>
      </c>
    </row>
    <row r="31" spans="1:7" x14ac:dyDescent="0.25">
      <c r="A31" s="206" t="s">
        <v>13</v>
      </c>
      <c r="B31" s="12" t="s">
        <v>136</v>
      </c>
      <c r="C31" s="12">
        <v>2086</v>
      </c>
      <c r="D31" s="13">
        <v>0.90749999999999997</v>
      </c>
      <c r="E31" s="13">
        <v>9.2499999999999999E-2</v>
      </c>
      <c r="F31" s="13">
        <v>0.34710000000000002</v>
      </c>
      <c r="G31" s="13">
        <v>0.65290000000000004</v>
      </c>
    </row>
    <row r="32" spans="1:7" x14ac:dyDescent="0.25">
      <c r="A32" s="207"/>
      <c r="B32" s="12" t="s">
        <v>23</v>
      </c>
      <c r="C32" s="12">
        <v>31</v>
      </c>
      <c r="D32" s="13">
        <v>0.871</v>
      </c>
      <c r="E32" s="13">
        <v>0.129</v>
      </c>
      <c r="F32" s="13">
        <v>0.9355</v>
      </c>
      <c r="G32" s="13">
        <v>6.4500000000000002E-2</v>
      </c>
    </row>
    <row r="33" spans="1:7" x14ac:dyDescent="0.25">
      <c r="A33" s="207"/>
      <c r="B33" s="12" t="s">
        <v>137</v>
      </c>
      <c r="C33" s="12">
        <v>55</v>
      </c>
      <c r="D33" s="13">
        <v>0.85450000000000004</v>
      </c>
      <c r="E33" s="13">
        <v>0.14549999999999999</v>
      </c>
      <c r="F33" s="13">
        <v>0.72729999999999995</v>
      </c>
      <c r="G33" s="13">
        <v>0.2727</v>
      </c>
    </row>
    <row r="34" spans="1:7" x14ac:dyDescent="0.25">
      <c r="A34" s="207"/>
      <c r="B34" s="12" t="s">
        <v>8</v>
      </c>
      <c r="C34" s="12">
        <v>740</v>
      </c>
      <c r="D34" s="13">
        <v>0.12570000000000001</v>
      </c>
      <c r="E34" s="13">
        <v>0.88380000000000003</v>
      </c>
      <c r="F34" s="13">
        <v>0.82969999999999999</v>
      </c>
      <c r="G34" s="13">
        <v>0.15809999999999999</v>
      </c>
    </row>
    <row r="35" spans="1:7" x14ac:dyDescent="0.25">
      <c r="A35" s="208"/>
      <c r="B35" s="12" t="s">
        <v>21</v>
      </c>
      <c r="C35" s="12">
        <v>18037</v>
      </c>
      <c r="D35" s="13">
        <v>0.84830000000000005</v>
      </c>
      <c r="E35" s="13">
        <v>0.1515</v>
      </c>
      <c r="F35" s="13">
        <v>0.8145</v>
      </c>
      <c r="G35" s="13">
        <v>0.1852</v>
      </c>
    </row>
  </sheetData>
  <mergeCells count="8">
    <mergeCell ref="M1:P1"/>
    <mergeCell ref="A29:A30"/>
    <mergeCell ref="A26:A28"/>
    <mergeCell ref="A31:A35"/>
    <mergeCell ref="A7:A11"/>
    <mergeCell ref="A12:A13"/>
    <mergeCell ref="A14:A19"/>
    <mergeCell ref="A25:B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Competicións</vt:lpstr>
      <vt:lpstr>Instalacións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2018-05-24T11:39:33Z</dcterms:created>
  <dcterms:modified xsi:type="dcterms:W3CDTF">2019-05-02T11:40:50Z</dcterms:modified>
</cp:coreProperties>
</file>