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Formación\2013 Formación\2013 Evidencias\"/>
    </mc:Choice>
  </mc:AlternateContent>
  <bookViews>
    <workbookView xWindow="0" yWindow="0" windowWidth="14490" windowHeight="12540" activeTab="2"/>
  </bookViews>
  <sheets>
    <sheet name="Plan de formación interna PAS" sheetId="2" r:id="rId1"/>
    <sheet name="Plan de formación externa PAS" sheetId="8" r:id="rId2"/>
    <sheet name="Formación non regulada PAS" sheetId="7" r:id="rId3"/>
    <sheet name="Plan de formación PDI" sheetId="3" r:id="rId4"/>
    <sheet name="Formación PRL" sheetId="4" r:id="rId5"/>
    <sheet name="Formación ANL" sheetId="9" r:id="rId6"/>
  </sheets>
  <definedNames>
    <definedName name="_xlnm._FilterDatabase" localSheetId="4" hidden="1">'Formación PRL'!$A$18:$H$50</definedName>
    <definedName name="_xlnm._FilterDatabase" localSheetId="0" hidden="1">'Plan de formación interna PAS'!$A$123:$L$125</definedName>
    <definedName name="_xlnm._FilterDatabase" localSheetId="3" hidden="1">'Plan de formación PDI'!$A$27:$M$57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4" l="1"/>
  <c r="F50" i="4"/>
  <c r="G50" i="4"/>
  <c r="D50" i="4"/>
  <c r="H26" i="8" l="1"/>
  <c r="G26" i="8"/>
  <c r="F26" i="8"/>
  <c r="E26" i="8"/>
  <c r="D26" i="8"/>
  <c r="C26" i="8"/>
  <c r="L126" i="2"/>
  <c r="K126" i="2"/>
  <c r="J126" i="2"/>
  <c r="E42" i="2"/>
  <c r="E41" i="2"/>
  <c r="E40" i="2"/>
  <c r="E39" i="2"/>
  <c r="E38" i="2"/>
  <c r="E37" i="2"/>
  <c r="C8" i="2"/>
</calcChain>
</file>

<file path=xl/sharedStrings.xml><?xml version="1.0" encoding="utf-8"?>
<sst xmlns="http://schemas.openxmlformats.org/spreadsheetml/2006/main" count="1053" uniqueCount="613">
  <si>
    <t>TOTAL</t>
  </si>
  <si>
    <t>Vigo</t>
  </si>
  <si>
    <t>Ourense</t>
  </si>
  <si>
    <t>Pontevedra</t>
  </si>
  <si>
    <t>Unidade de Estudos e Programas</t>
  </si>
  <si>
    <t>Fonte: Servizo de PAS</t>
  </si>
  <si>
    <t>Área</t>
  </si>
  <si>
    <t>Nome do curso ou acción formativa</t>
  </si>
  <si>
    <t>Campus</t>
  </si>
  <si>
    <t>Matriculados/as</t>
  </si>
  <si>
    <t>Avaliac. Formador/a</t>
  </si>
  <si>
    <t>Avaliac. da Organiz.</t>
  </si>
  <si>
    <t>Avaliac. do Contido</t>
  </si>
  <si>
    <t>Nº Enquisas</t>
  </si>
  <si>
    <t>Horas Totais Cursos</t>
  </si>
  <si>
    <t>Horas Totais Asistentes</t>
  </si>
  <si>
    <t>Horas Fóra da Xornada Laboral</t>
  </si>
  <si>
    <t>Laboratorio</t>
  </si>
  <si>
    <t>Informática</t>
  </si>
  <si>
    <t>Virtual</t>
  </si>
  <si>
    <t>Calidade</t>
  </si>
  <si>
    <r>
      <t xml:space="preserve">Curso: </t>
    </r>
    <r>
      <rPr>
        <sz val="10"/>
        <color indexed="8"/>
        <rFont val="Calibri"/>
        <family val="2"/>
      </rPr>
      <t>Medición da satisfacción do usuario.</t>
    </r>
  </si>
  <si>
    <t>Habilidades de Relación</t>
  </si>
  <si>
    <t>Académica</t>
  </si>
  <si>
    <t>Xurídico Procedimental</t>
  </si>
  <si>
    <t>Idiomas</t>
  </si>
  <si>
    <t>Servizos Xerais</t>
  </si>
  <si>
    <t>Biblioteca</t>
  </si>
  <si>
    <t>CUSTO FORMACIÓN INTERNA</t>
  </si>
  <si>
    <t>CAMPUS</t>
  </si>
  <si>
    <t>FORMACIÓN PERSOAL DOCENTE E INVESTIGADOR 2014</t>
  </si>
  <si>
    <t>Fonte: Formación e Innovación Educativa</t>
  </si>
  <si>
    <t>CÓDIGO</t>
  </si>
  <si>
    <t>NOME</t>
  </si>
  <si>
    <t xml:space="preserve">CUSTO </t>
  </si>
  <si>
    <t>N.º DE HORAS</t>
  </si>
  <si>
    <t>DATAS</t>
  </si>
  <si>
    <t>LUGAR</t>
  </si>
  <si>
    <t>Nº PRAZAS OFERTADAS INICIALMENTE</t>
  </si>
  <si>
    <t>N.º PERSOAS PREINSCRITAS</t>
  </si>
  <si>
    <t>AVALIACIÓN DO CURSO (escala de 1 a 5)</t>
  </si>
  <si>
    <t>AVALIACIÓN GLOBAL DO PERSOAL DOCENTE</t>
  </si>
  <si>
    <t>UTILIDADE PARA O SEU DESENVOLVEMENTO PROFESIONAL</t>
  </si>
  <si>
    <t>APLICABILIDADE  PRÁCTICA AO SEU TRABALLO</t>
  </si>
  <si>
    <t>RECOMENDACIÓN DUNHA NOVA EDICIÓN</t>
  </si>
  <si>
    <t>Campus de Vigo</t>
  </si>
  <si>
    <t>Campus de Pontevedra</t>
  </si>
  <si>
    <t>Campus de Ourense</t>
  </si>
  <si>
    <t>Fonte: Unidade de estudos e programas</t>
  </si>
  <si>
    <t>Total general</t>
  </si>
  <si>
    <t>TÍTULO</t>
  </si>
  <si>
    <t>HORAS</t>
  </si>
  <si>
    <t>VIGO</t>
  </si>
  <si>
    <t>PONTEVEDRA</t>
  </si>
  <si>
    <t>OURENSE</t>
  </si>
  <si>
    <t xml:space="preserve">Fonte: Servizo de PREVENCIÓS DE RISCOS LABORAIS </t>
  </si>
  <si>
    <t>ACTIVIDADE</t>
  </si>
  <si>
    <t>Asistentes Ourense</t>
  </si>
  <si>
    <t>Asistentes Pontevedra</t>
  </si>
  <si>
    <t>Asistentes Vigo</t>
  </si>
  <si>
    <t>Horas por edición</t>
  </si>
  <si>
    <t>FORMACIÓN NON REGULADA POLO PLAN DE FORMACIÓN</t>
  </si>
  <si>
    <t>Homes</t>
  </si>
  <si>
    <t>Mulleres</t>
  </si>
  <si>
    <t>Total Número</t>
  </si>
  <si>
    <t>Total custo</t>
  </si>
  <si>
    <t>Número</t>
  </si>
  <si>
    <t xml:space="preserve">Custo </t>
  </si>
  <si>
    <t xml:space="preserve">Número </t>
  </si>
  <si>
    <t>Custo</t>
  </si>
  <si>
    <t>Económica</t>
  </si>
  <si>
    <t>Habilidades</t>
  </si>
  <si>
    <t>Investigación</t>
  </si>
  <si>
    <t>Laboratorios</t>
  </si>
  <si>
    <t>Prevención de riscos</t>
  </si>
  <si>
    <t>Asistentes PAS</t>
  </si>
  <si>
    <t>Asistentes PDI</t>
  </si>
  <si>
    <t>Asistentes ALUMNOS</t>
  </si>
  <si>
    <t>TOTAL Asistentes</t>
  </si>
  <si>
    <t>Total OURENSE</t>
  </si>
  <si>
    <t>Total PONTEVEDRA</t>
  </si>
  <si>
    <t>Total VIGO</t>
  </si>
  <si>
    <t>Home</t>
  </si>
  <si>
    <t>Muller</t>
  </si>
  <si>
    <t xml:space="preserve">POR AREA - SEXO </t>
  </si>
  <si>
    <t>POR AREA E CAMPUS</t>
  </si>
  <si>
    <t xml:space="preserve">Campus </t>
  </si>
  <si>
    <t>MATRICULADOS/AS</t>
  </si>
  <si>
    <t>Fonte: Bubela</t>
  </si>
  <si>
    <t>NOME DO CURSO</t>
  </si>
  <si>
    <t>MATRICULADOS</t>
  </si>
  <si>
    <t xml:space="preserve"> </t>
  </si>
  <si>
    <t>Avaliación media</t>
  </si>
  <si>
    <t>Total xeral</t>
  </si>
  <si>
    <t xml:space="preserve">TOTAL </t>
  </si>
  <si>
    <t>Participantes</t>
  </si>
  <si>
    <t xml:space="preserve">Total </t>
  </si>
  <si>
    <t>Horas formación</t>
  </si>
  <si>
    <t>Horas formación/persoa</t>
  </si>
  <si>
    <t>nº de cursos</t>
  </si>
  <si>
    <t>Total</t>
  </si>
  <si>
    <t>Avaliac. Global do Curso
(de 1 a 5)</t>
  </si>
  <si>
    <t>Área temática</t>
  </si>
  <si>
    <t>orzamento inicial de formación (en €)</t>
  </si>
  <si>
    <t>orzamento executado (en €)</t>
  </si>
  <si>
    <t>2. Participación e custo das actividades</t>
  </si>
  <si>
    <t>4. Actividades realizadas por área de coñecementos</t>
  </si>
  <si>
    <t>3. Horas de formación</t>
  </si>
  <si>
    <t>5. Avaliación de satisfaccion dos cursos por área temática</t>
  </si>
  <si>
    <t>Código</t>
  </si>
  <si>
    <t>Organización</t>
  </si>
  <si>
    <t>Datas</t>
  </si>
  <si>
    <t>1. Dotación económica formación PAS (inclúe formación interna e externa)</t>
  </si>
  <si>
    <t>Plan de formación interna do Persoal de Administración e Servizos, 2013</t>
  </si>
  <si>
    <t>2013 FORMACIÓN EXTERNA (PAS)</t>
  </si>
  <si>
    <t>ACTIVIDADES DIRIXIDAS AO PAS 2013</t>
  </si>
  <si>
    <t>FORMACIÓN PREVENCIÓN RISCOS LABORAIS 2013</t>
  </si>
  <si>
    <t>FORMACIÓN AREA DE NORMALIZACIÓN LINGÜÍSTICA 2013</t>
  </si>
  <si>
    <t>Videoconferencia</t>
  </si>
  <si>
    <t>Prevención de Riscos Laborais</t>
  </si>
  <si>
    <t>Tecnoloxías da información e comunicación</t>
  </si>
  <si>
    <t>Xestión da Investigación</t>
  </si>
  <si>
    <t>Xestión de persoal</t>
  </si>
  <si>
    <t>Xurídico-Procedimental</t>
  </si>
  <si>
    <r>
      <t xml:space="preserve">Curso: </t>
    </r>
    <r>
      <rPr>
        <sz val="10"/>
        <color indexed="8"/>
        <rFont val="Calibri"/>
        <family val="2"/>
      </rPr>
      <t>O papel da biblioteca universitaria no acceso aberto. (Open access)</t>
    </r>
  </si>
  <si>
    <r>
      <t xml:space="preserve">Curso: </t>
    </r>
    <r>
      <rPr>
        <sz val="10"/>
        <color indexed="8"/>
        <rFont val="Calibri"/>
        <family val="2"/>
      </rPr>
      <t>Redes sociais. Comunidades. Web 2.0.</t>
    </r>
  </si>
  <si>
    <r>
      <t xml:space="preserve">Curso: </t>
    </r>
    <r>
      <rPr>
        <sz val="10"/>
        <color indexed="8"/>
        <rFont val="Calibri"/>
        <family val="2"/>
      </rPr>
      <t>Adobe Acrobat 9 Professional. (3ª Edición)</t>
    </r>
  </si>
  <si>
    <r>
      <t xml:space="preserve">Curso: </t>
    </r>
    <r>
      <rPr>
        <sz val="10"/>
        <color indexed="8"/>
        <rFont val="Calibri"/>
        <family val="2"/>
      </rPr>
      <t>Adobe Acrobat 9 Professional. (4ª Edición)</t>
    </r>
  </si>
  <si>
    <r>
      <t xml:space="preserve">Curso: </t>
    </r>
    <r>
      <rPr>
        <sz val="10"/>
        <color indexed="8"/>
        <rFont val="Calibri"/>
        <family val="2"/>
      </rPr>
      <t>Mantemento de instalacións deportivas.</t>
    </r>
  </si>
  <si>
    <r>
      <t xml:space="preserve">Curso: </t>
    </r>
    <r>
      <rPr>
        <sz val="10"/>
        <color indexed="8"/>
        <rFont val="Calibri"/>
        <family val="2"/>
      </rPr>
      <t>Xestión económica e de prezos na aplicación Xescampus. (Quenda A)</t>
    </r>
  </si>
  <si>
    <r>
      <t>Curso: X</t>
    </r>
    <r>
      <rPr>
        <sz val="10"/>
        <color indexed="8"/>
        <rFont val="Calibri"/>
        <family val="2"/>
      </rPr>
      <t>estión económica e de prezos na aplicación Xescampus. (Quenda A)</t>
    </r>
  </si>
  <si>
    <r>
      <t xml:space="preserve">Curso: </t>
    </r>
    <r>
      <rPr>
        <sz val="10"/>
        <color indexed="8"/>
        <rFont val="Calibri"/>
        <family val="2"/>
      </rPr>
      <t>Ordenación xurídica do deporte.</t>
    </r>
  </si>
  <si>
    <r>
      <t xml:space="preserve">Curso: </t>
    </r>
    <r>
      <rPr>
        <sz val="10"/>
        <color indexed="8"/>
        <rFont val="Calibri"/>
        <family val="2"/>
      </rPr>
      <t>Publicadores/Editores do portal da Universidade de Vigo. Nivel avanzado. (Quenda A)</t>
    </r>
  </si>
  <si>
    <r>
      <t xml:space="preserve">Curso: </t>
    </r>
    <r>
      <rPr>
        <sz val="10"/>
        <color indexed="8"/>
        <rFont val="Calibri"/>
        <family val="2"/>
      </rPr>
      <t>Publicadores/Editores do portal da Universidade de Vigo. Nivel avanzado. (Quenda B)</t>
    </r>
  </si>
  <si>
    <r>
      <t xml:space="preserve">Curso: </t>
    </r>
    <r>
      <rPr>
        <sz val="10"/>
        <color indexed="8"/>
        <rFont val="Calibri"/>
        <family val="2"/>
      </rPr>
      <t>Políticas públicas da igualdade de oportunidades entre homes e mulleres e promoción profesional.</t>
    </r>
  </si>
  <si>
    <r>
      <t xml:space="preserve">Curso: </t>
    </r>
    <r>
      <rPr>
        <sz val="10"/>
        <color indexed="8"/>
        <rFont val="Calibri"/>
        <family val="2"/>
      </rPr>
      <t>Avanzado sobre xesticonta.</t>
    </r>
  </si>
  <si>
    <r>
      <t xml:space="preserve">Curso: </t>
    </r>
    <r>
      <rPr>
        <sz val="10"/>
        <color indexed="8"/>
        <rFont val="Calibri"/>
        <family val="2"/>
      </rPr>
      <t>Correo electrónico. (En liña)</t>
    </r>
  </si>
  <si>
    <r>
      <t xml:space="preserve">Curso: </t>
    </r>
    <r>
      <rPr>
        <sz val="10"/>
        <color indexed="8"/>
        <rFont val="Calibri"/>
        <family val="2"/>
      </rPr>
      <t>Nocions básicas de dereito orzamentario. O gasto público.</t>
    </r>
  </si>
  <si>
    <r>
      <t xml:space="preserve">Proba de nivel: </t>
    </r>
    <r>
      <rPr>
        <sz val="10"/>
        <color indexed="8"/>
        <rFont val="Calibri"/>
        <family val="2"/>
      </rPr>
      <t>Acceso ao curso de inglés económico administrativo - Nivel B1.</t>
    </r>
  </si>
  <si>
    <r>
      <t xml:space="preserve">Curso: </t>
    </r>
    <r>
      <rPr>
        <sz val="10"/>
        <color indexed="8"/>
        <rFont val="Calibri"/>
        <family val="2"/>
      </rPr>
      <t>Inglés económico administrativo. Nivel B1.</t>
    </r>
  </si>
  <si>
    <r>
      <t xml:space="preserve">Curso: </t>
    </r>
    <r>
      <rPr>
        <sz val="10"/>
        <color indexed="8"/>
        <rFont val="Calibri"/>
        <family val="2"/>
      </rPr>
      <t>Validación de métodos analíticos e tratamento estatístico de datos obtidos no laboratorio.</t>
    </r>
  </si>
  <si>
    <r>
      <t xml:space="preserve">Curso: </t>
    </r>
    <r>
      <rPr>
        <sz val="10"/>
        <color indexed="8"/>
        <rFont val="Calibri"/>
        <family val="2"/>
      </rPr>
      <t>Novos desafíos en propiedade intelectual.</t>
    </r>
  </si>
  <si>
    <r>
      <t xml:space="preserve">Curso: </t>
    </r>
    <r>
      <rPr>
        <sz val="10"/>
        <color indexed="8"/>
        <rFont val="Calibri"/>
        <family val="2"/>
      </rPr>
      <t>Boas prácticas ambientais nas bibliotecas universitarias.</t>
    </r>
  </si>
  <si>
    <r>
      <t xml:space="preserve">Curso: </t>
    </r>
    <r>
      <rPr>
        <sz val="10"/>
        <color indexed="8"/>
        <rFont val="Calibri"/>
        <family val="2"/>
      </rPr>
      <t>Inglés para persoal técnico de laboratorio. Nivel B1.</t>
    </r>
  </si>
  <si>
    <r>
      <t xml:space="preserve">Proba: </t>
    </r>
    <r>
      <rPr>
        <sz val="10"/>
        <color indexed="8"/>
        <rFont val="Calibri"/>
        <family val="2"/>
      </rPr>
      <t>Nivel de idiomas (Cursos de Inglés para persoal técnico de laboratorio. Nivel B1 e B2)</t>
    </r>
  </si>
  <si>
    <r>
      <t xml:space="preserve">Curso: </t>
    </r>
    <r>
      <rPr>
        <sz val="10"/>
        <color indexed="8"/>
        <rFont val="Calibri"/>
        <family val="2"/>
      </rPr>
      <t>Inglés para persoal técnico de laboratorio. Nivel B2.</t>
    </r>
  </si>
  <si>
    <r>
      <t xml:space="preserve">Curso: </t>
    </r>
    <r>
      <rPr>
        <sz val="10"/>
        <color indexed="8"/>
        <rFont val="Calibri"/>
        <family val="2"/>
      </rPr>
      <t>Aplicación informática de xestión académica para o persoal da área TIC.</t>
    </r>
  </si>
  <si>
    <r>
      <t xml:space="preserve">Curso: </t>
    </r>
    <r>
      <rPr>
        <sz val="10"/>
        <color indexed="8"/>
        <rFont val="Calibri"/>
        <family val="2"/>
      </rPr>
      <t>Power Point 2010.</t>
    </r>
  </si>
  <si>
    <r>
      <t xml:space="preserve">Curso: </t>
    </r>
    <r>
      <rPr>
        <sz val="10"/>
        <color indexed="8"/>
        <rFont val="Calibri"/>
        <family val="2"/>
      </rPr>
      <t>Edición de vídeo dixital.</t>
    </r>
  </si>
  <si>
    <r>
      <t xml:space="preserve">Acción formativa: </t>
    </r>
    <r>
      <rPr>
        <sz val="10"/>
        <color indexed="8"/>
        <rFont val="Calibri"/>
        <family val="2"/>
      </rPr>
      <t>Reciclaxe de desfibrilación externa semiautomática (DESA). (Quenda de mañá)</t>
    </r>
  </si>
  <si>
    <r>
      <t xml:space="preserve">Acción formativa: </t>
    </r>
    <r>
      <rPr>
        <sz val="10"/>
        <color indexed="8"/>
        <rFont val="Calibri"/>
        <family val="2"/>
      </rPr>
      <t>Reciclaxe de desfibrilación externa semiautomática (DESA). (Quenda de tarde)</t>
    </r>
  </si>
  <si>
    <r>
      <t xml:space="preserve">Curso: </t>
    </r>
    <r>
      <rPr>
        <sz val="10"/>
        <color indexed="8"/>
        <rFont val="Calibri"/>
        <family val="2"/>
      </rPr>
      <t>Formación en proxectos subvencionados e confinanciados con cargo a fondos estruturais (FEDER).</t>
    </r>
  </si>
  <si>
    <r>
      <t xml:space="preserve">Curso: </t>
    </r>
    <r>
      <rPr>
        <sz val="10"/>
        <color indexed="8"/>
        <rFont val="Calibri"/>
        <family val="2"/>
      </rPr>
      <t>Consulta Meta4 e-Mind.</t>
    </r>
  </si>
  <si>
    <r>
      <t xml:space="preserve">Curso: </t>
    </r>
    <r>
      <rPr>
        <sz val="10"/>
        <color indexed="8"/>
        <rFont val="Calibri"/>
        <family val="2"/>
      </rPr>
      <t>Espectrofotometría.</t>
    </r>
  </si>
  <si>
    <r>
      <t xml:space="preserve">Curso: </t>
    </r>
    <r>
      <rPr>
        <sz val="10"/>
        <color indexed="8"/>
        <rFont val="Calibri"/>
        <family val="2"/>
      </rPr>
      <t>Redacción de documentos administrativos. (En liña)</t>
    </r>
  </si>
  <si>
    <r>
      <t xml:space="preserve">Curso: </t>
    </r>
    <r>
      <rPr>
        <sz val="10"/>
        <color indexed="8"/>
        <rFont val="Calibri"/>
        <family val="2"/>
      </rPr>
      <t>Introdución ao desenvolvemento de aplicacións web con PHP.</t>
    </r>
  </si>
  <si>
    <r>
      <t xml:space="preserve">Curso: </t>
    </r>
    <r>
      <rPr>
        <sz val="10"/>
        <color indexed="8"/>
        <rFont val="Calibri"/>
        <family val="2"/>
      </rPr>
      <t>Desenvolvemento web MVC con Symfony 2.1.</t>
    </r>
  </si>
  <si>
    <r>
      <t xml:space="preserve">Acción formativa: </t>
    </r>
    <r>
      <rPr>
        <sz val="10"/>
        <color indexed="8"/>
        <rFont val="Calibri"/>
        <family val="2"/>
      </rPr>
      <t>Regulación dos estudos de doutoramento posterior ao RD 99/2011.</t>
    </r>
  </si>
  <si>
    <r>
      <t xml:space="preserve">Curso: </t>
    </r>
    <r>
      <rPr>
        <sz val="10"/>
        <color indexed="8"/>
        <rFont val="Calibri"/>
        <family val="2"/>
      </rPr>
      <t>Cartas de servizos.</t>
    </r>
  </si>
  <si>
    <r>
      <t xml:space="preserve">Curso: </t>
    </r>
    <r>
      <rPr>
        <sz val="10"/>
        <color indexed="8"/>
        <rFont val="Calibri"/>
        <family val="2"/>
      </rPr>
      <t>Eficacia na toma de decisións.</t>
    </r>
  </si>
  <si>
    <r>
      <t xml:space="preserve">Curso: </t>
    </r>
    <r>
      <rPr>
        <sz val="10"/>
        <color indexed="8"/>
        <rFont val="Calibri"/>
        <family val="2"/>
      </rPr>
      <t>Prevención de riscos en traballos administrativos.</t>
    </r>
  </si>
  <si>
    <r>
      <t xml:space="preserve">Curso: </t>
    </r>
    <r>
      <rPr>
        <sz val="10"/>
        <color indexed="8"/>
        <rFont val="Calibri"/>
        <family val="2"/>
      </rPr>
      <t>Delegación efectiva e desenvolvemento de equipos.</t>
    </r>
  </si>
  <si>
    <r>
      <t xml:space="preserve">Curso: </t>
    </r>
    <r>
      <rPr>
        <sz val="10"/>
        <color indexed="8"/>
        <rFont val="Calibri"/>
        <family val="2"/>
      </rPr>
      <t>Iniciación a Libreoffice Calc.</t>
    </r>
  </si>
  <si>
    <r>
      <t xml:space="preserve">Curso: </t>
    </r>
    <r>
      <rPr>
        <sz val="10"/>
        <color indexed="8"/>
        <rFont val="Calibri"/>
        <family val="2"/>
      </rPr>
      <t>Introdución aos sistemas operativos libres: iniciación ao SO. Xug.</t>
    </r>
  </si>
  <si>
    <r>
      <t xml:space="preserve">Curso: </t>
    </r>
    <r>
      <rPr>
        <sz val="10"/>
        <color indexed="8"/>
        <rFont val="Calibri"/>
        <family val="2"/>
      </rPr>
      <t>Prácticas Adobe Acrobat 9 Professional.</t>
    </r>
  </si>
  <si>
    <r>
      <t xml:space="preserve">Curso: </t>
    </r>
    <r>
      <rPr>
        <sz val="10"/>
        <color indexed="8"/>
        <rFont val="Calibri"/>
        <family val="2"/>
      </rPr>
      <t>Libreoffice writer, unha alternativa libre a word.</t>
    </r>
  </si>
  <si>
    <r>
      <t xml:space="preserve">Curso: </t>
    </r>
    <r>
      <rPr>
        <sz val="10"/>
        <color indexed="8"/>
        <rFont val="Calibri"/>
        <family val="2"/>
      </rPr>
      <t>Libreoffice impress, unha alternativa libre a powerpoint.</t>
    </r>
  </si>
  <si>
    <r>
      <t xml:space="preserve">Curso: </t>
    </r>
    <r>
      <rPr>
        <sz val="10"/>
        <color indexed="8"/>
        <rFont val="Calibri"/>
        <family val="2"/>
      </rPr>
      <t>Access 2010 básico.</t>
    </r>
  </si>
  <si>
    <r>
      <t xml:space="preserve">Curso: </t>
    </r>
    <r>
      <rPr>
        <sz val="10"/>
        <color indexed="8"/>
        <rFont val="Calibri"/>
        <family val="2"/>
      </rPr>
      <t>Access 2010 avanzado.</t>
    </r>
  </si>
  <si>
    <r>
      <t xml:space="preserve">Curso: </t>
    </r>
    <r>
      <rPr>
        <sz val="10"/>
        <color indexed="8"/>
        <rFont val="Calibri"/>
        <family val="2"/>
      </rPr>
      <t>Xescampus na sección de títulos.</t>
    </r>
  </si>
  <si>
    <r>
      <t xml:space="preserve">Curso: </t>
    </r>
    <r>
      <rPr>
        <sz val="10"/>
        <color indexed="8"/>
        <rFont val="Calibri"/>
        <family val="2"/>
      </rPr>
      <t>Básico de calidade no marco da norma ISO 9001.</t>
    </r>
  </si>
  <si>
    <t>Recursos Humanos</t>
  </si>
  <si>
    <t>Servizos xerais</t>
  </si>
  <si>
    <t>Xurídico procedimental</t>
  </si>
  <si>
    <t>Nome do curso /
 Lugar</t>
  </si>
  <si>
    <t>Asistentes por curso</t>
  </si>
  <si>
    <t>FE 01/13</t>
  </si>
  <si>
    <t>Content Curator: Filtrado e distribuíndo ...</t>
  </si>
  <si>
    <t>(en liña)</t>
  </si>
  <si>
    <t>Universidade Carlos III</t>
  </si>
  <si>
    <t>4/02/2013 ao 4/03/2013</t>
  </si>
  <si>
    <t>FE 02/13</t>
  </si>
  <si>
    <t>Supervisor de instalacións radiactivas.</t>
  </si>
  <si>
    <t>Santiago de Compostela</t>
  </si>
  <si>
    <t>Univ. de Santiago de Compostela</t>
  </si>
  <si>
    <t>Marzo-abril 2013</t>
  </si>
  <si>
    <t>FE 03/13</t>
  </si>
  <si>
    <t>Requimte Atomic Force Microscopy Workshop 2013.</t>
  </si>
  <si>
    <t>Oporto (Portugal)</t>
  </si>
  <si>
    <t>Universidade de Oporto</t>
  </si>
  <si>
    <t>25 ao 28 de marzo de 2013</t>
  </si>
  <si>
    <t>FE 04/13</t>
  </si>
  <si>
    <t>Experto Europeo en Xestión da Calidade.</t>
  </si>
  <si>
    <t>Asociación Española para a Calidade</t>
  </si>
  <si>
    <t>20/02/2013 (6 meses de duración)</t>
  </si>
  <si>
    <t>FE 05/13</t>
  </si>
  <si>
    <t>Inglés C1.2</t>
  </si>
  <si>
    <t>Centro de Linguas</t>
  </si>
  <si>
    <t>29 de xaneiro ao 25 de maio de 2013</t>
  </si>
  <si>
    <t>FE 06/13</t>
  </si>
  <si>
    <t>16º exercicio de intercomparación de análise ...</t>
  </si>
  <si>
    <t>Universidade de Vigo</t>
  </si>
  <si>
    <t>14 de xuño de 2013</t>
  </si>
  <si>
    <t>FE 07/13</t>
  </si>
  <si>
    <t>Inglés B1.2</t>
  </si>
  <si>
    <t>29 de xaneiro ao 24 de maio de 2013</t>
  </si>
  <si>
    <t>FE 08/13</t>
  </si>
  <si>
    <t>FE 09/13</t>
  </si>
  <si>
    <t>FE 10/13</t>
  </si>
  <si>
    <t>XIX xornadas de arquivos universitarios: o acceso aos ...</t>
  </si>
  <si>
    <t>Madrid</t>
  </si>
  <si>
    <t>Conferencia de Arquivos Universitarios</t>
  </si>
  <si>
    <t>13 ao 15 de marzo de 2013</t>
  </si>
  <si>
    <t>FE 11/13</t>
  </si>
  <si>
    <t>Tritón Perspective.</t>
  </si>
  <si>
    <t>Tritón Imaging</t>
  </si>
  <si>
    <t>5 e 6 de febreiro de 2013</t>
  </si>
  <si>
    <t>FE 12/13</t>
  </si>
  <si>
    <t>Consola centralizada de NOD32</t>
  </si>
  <si>
    <t>22 de febreiro de 2013</t>
  </si>
  <si>
    <t>FE 13/13</t>
  </si>
  <si>
    <t>Auditorías OHSAS 18001:2007. Metodoloxía (Non se fixo)</t>
  </si>
  <si>
    <t>Barcelona</t>
  </si>
  <si>
    <t>Aenor</t>
  </si>
  <si>
    <t>29 e 30 de abril de 2013</t>
  </si>
  <si>
    <t>FE 14/13</t>
  </si>
  <si>
    <t>II xornada de estabilidade orzamentaria en Universidades.</t>
  </si>
  <si>
    <t>22 de abril de 2013</t>
  </si>
  <si>
    <t>FE 15/13</t>
  </si>
  <si>
    <t>IV xornadas de reflexión e debate das unidades técnicas ...</t>
  </si>
  <si>
    <t>A Coruña</t>
  </si>
  <si>
    <t>Univ. Coruña</t>
  </si>
  <si>
    <t>18 e 19 de abril de 2013</t>
  </si>
  <si>
    <t>FE 16/13</t>
  </si>
  <si>
    <t>Curso de calibración e verificación de equipos de medida ...</t>
  </si>
  <si>
    <t>Técnicas de Control Metrológico</t>
  </si>
  <si>
    <t>8, 15 e 22 de maio de 2013</t>
  </si>
  <si>
    <t>FE 17/13</t>
  </si>
  <si>
    <t>Curso teórico práctico de ICP-MS</t>
  </si>
  <si>
    <t>Consejo Superior de Investigacións Científicas</t>
  </si>
  <si>
    <t>29 ao 31 de maio de 2013</t>
  </si>
  <si>
    <t>FE 18/13</t>
  </si>
  <si>
    <t>X Encontros técnicos dos órganos de control externo.</t>
  </si>
  <si>
    <t>Sevilla</t>
  </si>
  <si>
    <t>Cámara de Contas de Andalucia</t>
  </si>
  <si>
    <t>23 e 24 de maio de 2013</t>
  </si>
  <si>
    <t>FE 19/13</t>
  </si>
  <si>
    <t>II Xornada técnica sobre estabilidade orzamentaria ...</t>
  </si>
  <si>
    <t>Univ. Carlos III</t>
  </si>
  <si>
    <t>FE 20/13</t>
  </si>
  <si>
    <t>XII Encontro de Protocolo das Universidades españolas ...</t>
  </si>
  <si>
    <t>Univ. Barcelona / Univ. Politécnica de Cataluña / Univ. Oberta de Cataluña</t>
  </si>
  <si>
    <t>30 e 31 de maio de 2013</t>
  </si>
  <si>
    <t>FE 21/13</t>
  </si>
  <si>
    <t>IV Xornadas de reflexión e debate das UTCs.</t>
  </si>
  <si>
    <t>Universidade da Coruña</t>
  </si>
  <si>
    <t>FE 22/13</t>
  </si>
  <si>
    <t>Obradoiro de notas de prensa para a difusión de accións ...</t>
  </si>
  <si>
    <t>Coordinadora de traballadores/as de Normalización da Lingua</t>
  </si>
  <si>
    <t>25 de abril de 2013</t>
  </si>
  <si>
    <t>FE 23/13</t>
  </si>
  <si>
    <t>Aplicación SIC 3 OO.AA</t>
  </si>
  <si>
    <t>Subdirección Xeral de Organización, Planificación e Xestión de Rucursos</t>
  </si>
  <si>
    <t>15 ao 19 de abril de 2013</t>
  </si>
  <si>
    <t>FE 24/13</t>
  </si>
  <si>
    <t>Curso teórico-práctico de ICP-MS.</t>
  </si>
  <si>
    <t>FE 25/13</t>
  </si>
  <si>
    <t>Curso sobre planificación estratéxica.</t>
  </si>
  <si>
    <t>Instituto Nacional de Administración Pública</t>
  </si>
  <si>
    <t>6 e 7 de maio de 2013</t>
  </si>
  <si>
    <t>FE 26/13</t>
  </si>
  <si>
    <t>III curso superior de administración electrónica.</t>
  </si>
  <si>
    <t>Escola Galega da Administración Pública</t>
  </si>
  <si>
    <t>2ª quincena de abril a 1º quincena de xullo de 2013</t>
  </si>
  <si>
    <t>FE 27/13</t>
  </si>
  <si>
    <t>Realización de videotutoriais (1ª edición)</t>
  </si>
  <si>
    <t>SEDIC</t>
  </si>
  <si>
    <t>5 ao 28 de xuño de 2013</t>
  </si>
  <si>
    <t>FE 28/13</t>
  </si>
  <si>
    <t>Encontro de servizos de información e orientación universitaria.</t>
  </si>
  <si>
    <t>Toledo</t>
  </si>
  <si>
    <t>Univ. Castela - A Mancha</t>
  </si>
  <si>
    <t>8 ao 10 de maio de 2013</t>
  </si>
  <si>
    <t>FE 29/13</t>
  </si>
  <si>
    <t>Taller para a integración da prevención auditoría interna ...</t>
  </si>
  <si>
    <t>Porriño (Pontevedra)</t>
  </si>
  <si>
    <t>Mutua de Accidentes de Traballo e Enfermidades Profesionais da S.S.</t>
  </si>
  <si>
    <t>23 ao 25 de abril de 2013</t>
  </si>
  <si>
    <t>FE 30/13</t>
  </si>
  <si>
    <t>Curso de ergonomía no laboratorio.</t>
  </si>
  <si>
    <t>Instituto Nacional de Seguridade e Hixiene no Traballo</t>
  </si>
  <si>
    <t>15 e 16 de maio de 2013</t>
  </si>
  <si>
    <t>FE 31/13</t>
  </si>
  <si>
    <t>Curso de iniciación de soldadura semiautomática GMAW.</t>
  </si>
  <si>
    <t>Formavigo</t>
  </si>
  <si>
    <t>Abril de 2013</t>
  </si>
  <si>
    <t>FE 32/13</t>
  </si>
  <si>
    <t>VIII Encontro anual da RedUGI.</t>
  </si>
  <si>
    <t>Pamplona</t>
  </si>
  <si>
    <t>Universidade de Navarra</t>
  </si>
  <si>
    <t>22 ao 24 de maio de 2013</t>
  </si>
  <si>
    <t>FE 33/13</t>
  </si>
  <si>
    <t>Curso teórico-práctico de difracción de raios x en po 2013.</t>
  </si>
  <si>
    <t>Consejo Superior de Investigaciones Científicas</t>
  </si>
  <si>
    <t>27 e 28 de maio de 2013</t>
  </si>
  <si>
    <t>FE 34/13</t>
  </si>
  <si>
    <t>XII Curso de réxime xurídico das Universidades.</t>
  </si>
  <si>
    <t>Univ. Santiago de Compostela</t>
  </si>
  <si>
    <t>13 e 14 de xuño de 2013</t>
  </si>
  <si>
    <t>FE 35/13</t>
  </si>
  <si>
    <t>FE 36/13</t>
  </si>
  <si>
    <t>XVIII Trobada de Serveis Lingüístics de la Xarxa Vives</t>
  </si>
  <si>
    <t>Alacante</t>
  </si>
  <si>
    <t>Rede Vives de Universidades</t>
  </si>
  <si>
    <t>FE 37/13</t>
  </si>
  <si>
    <t>XIV Congreso Nacional de acuicultura 2013.</t>
  </si>
  <si>
    <t>Gijón</t>
  </si>
  <si>
    <t>Sociedade Española de Acuicultura</t>
  </si>
  <si>
    <t>23 ao 25 de setembro de 2013</t>
  </si>
  <si>
    <t>FE 38/13</t>
  </si>
  <si>
    <t>Buscando a seguridade telemática. (Non se fixo)</t>
  </si>
  <si>
    <t>Servizo de Extensión Universitaria (Universidade de Vigo)</t>
  </si>
  <si>
    <t>10 ao 13 de xuño de 2013</t>
  </si>
  <si>
    <t>FE 39/13</t>
  </si>
  <si>
    <t>Práctico de Crío-Microscopía Electrónica de Barrido.</t>
  </si>
  <si>
    <t>Univ. Barcelona</t>
  </si>
  <si>
    <t>8 ao 12 de julio de 2013</t>
  </si>
  <si>
    <t>FE 40/13</t>
  </si>
  <si>
    <t>Administración electrónica de arquivos</t>
  </si>
  <si>
    <t>Xunta de Galicia</t>
  </si>
  <si>
    <t>17 de xuño de 2013</t>
  </si>
  <si>
    <t>FE 41/13</t>
  </si>
  <si>
    <t>The 28th Meeting of the European Crystallographic Association</t>
  </si>
  <si>
    <t>Reino Unido</t>
  </si>
  <si>
    <t>Warwick University</t>
  </si>
  <si>
    <t>25-29 de agosoto de 2013</t>
  </si>
  <si>
    <t>FE 42/13</t>
  </si>
  <si>
    <t>Microscopy at the Frontiers of  Science 2013( MSF2013)</t>
  </si>
  <si>
    <t>Tarragona</t>
  </si>
  <si>
    <t>Sociedad de microscopía de España</t>
  </si>
  <si>
    <t>17 ao 20 de setembro de 2013</t>
  </si>
  <si>
    <t>FE 43/13</t>
  </si>
  <si>
    <t>Financiamento de empresas de base tecnolóxica.</t>
  </si>
  <si>
    <t>Universidade de Santiago de Compostela</t>
  </si>
  <si>
    <t>21 de xuño ao 7 de xullo de 2013</t>
  </si>
  <si>
    <t>FE 44/13</t>
  </si>
  <si>
    <t>Espaços de fronteira. Territorios de Esperança.</t>
  </si>
  <si>
    <t>Guarda - Portugal</t>
  </si>
  <si>
    <t>Centro de Estudos Ibéricos</t>
  </si>
  <si>
    <t>3 ao 6 de xullo de 2013</t>
  </si>
  <si>
    <t>FE 45/13</t>
  </si>
  <si>
    <t>Crystallography and Society 2014.</t>
  </si>
  <si>
    <t>Santander</t>
  </si>
  <si>
    <t>Univ. Int. Menéndez Pelayo</t>
  </si>
  <si>
    <t>8 e 9 de xullo de 2013</t>
  </si>
  <si>
    <t>FE 46/13</t>
  </si>
  <si>
    <t>Xénero e coñecemento nun mundo globalizado.</t>
  </si>
  <si>
    <t>La Laguna</t>
  </si>
  <si>
    <t>Inst. Univ. Estudos das Mulleres</t>
  </si>
  <si>
    <t>25 ao 27 de setembro de 2013</t>
  </si>
  <si>
    <t>FE 47/13</t>
  </si>
  <si>
    <t>II Congreso de software libre para educación.</t>
  </si>
  <si>
    <t>Inst. Galego de Ciencia</t>
  </si>
  <si>
    <t>1 e 2 de xullo de 2013</t>
  </si>
  <si>
    <t>FE 48/13</t>
  </si>
  <si>
    <t>Inglés. Nivel B2.1</t>
  </si>
  <si>
    <t>30 de setembro de 2013 ao 16 de xaneiro de 2014</t>
  </si>
  <si>
    <t>FE 49/13</t>
  </si>
  <si>
    <t>Conversa en inglés.</t>
  </si>
  <si>
    <t>1 de outubro ao 17 de decembro de 2013</t>
  </si>
  <si>
    <t>FE 50/13</t>
  </si>
  <si>
    <t>RedoOtri sobre Gestiónde Proyectos de I+D colaborativos</t>
  </si>
  <si>
    <t>Universidade de Alacante</t>
  </si>
  <si>
    <t>30 de setembro e 1 e 2de outubro de 2013</t>
  </si>
  <si>
    <t>FE 51/13</t>
  </si>
  <si>
    <t>I Xornada Miríada X</t>
  </si>
  <si>
    <t xml:space="preserve"> 12 de xullo de 2013</t>
  </si>
  <si>
    <t>FE 52/13</t>
  </si>
  <si>
    <t>Inglés, nivel B2.1. Conversa en inglés.</t>
  </si>
  <si>
    <t xml:space="preserve">Centro de Linguas  </t>
  </si>
  <si>
    <t xml:space="preserve">30/09/2013 ao 16/01/2014 </t>
  </si>
  <si>
    <t>FE 53/13</t>
  </si>
  <si>
    <t>Inglés, nivel B1.1</t>
  </si>
  <si>
    <t>FE 54/13</t>
  </si>
  <si>
    <t>Aspectos  prácticos de la contratación eficiente</t>
  </si>
  <si>
    <t>Grupo Renher</t>
  </si>
  <si>
    <t>FE 55/13</t>
  </si>
  <si>
    <t>Inglés, nivel C1.1</t>
  </si>
  <si>
    <t>FE 56/13</t>
  </si>
  <si>
    <t>Inglés, nivel A1.1</t>
  </si>
  <si>
    <t>FE 57/13</t>
  </si>
  <si>
    <t>Conversa e Pronuncia en inglés</t>
  </si>
  <si>
    <t>09 ao 20 de setembro 2013</t>
  </si>
  <si>
    <t>FE 58/13</t>
  </si>
  <si>
    <t>Certificado de gestor</t>
  </si>
  <si>
    <t>AEC en Madrid</t>
  </si>
  <si>
    <t>19 de setembro de 2013</t>
  </si>
  <si>
    <t>FE 59/13</t>
  </si>
  <si>
    <t>Inglés , nivel B1.1</t>
  </si>
  <si>
    <t>FE 60/13</t>
  </si>
  <si>
    <t>XVIII Seminario de Asesores de Proxectos …</t>
  </si>
  <si>
    <t>Centro para el desarrollo tecnológico industrial</t>
  </si>
  <si>
    <t>1,2 e 3 de outubro de 2013</t>
  </si>
  <si>
    <t>FE 61/13</t>
  </si>
  <si>
    <t>Xornadas técnicas sobre o control externo …</t>
  </si>
  <si>
    <t>Luxemburo</t>
  </si>
  <si>
    <t>26 e 27 de setembro de 2013</t>
  </si>
  <si>
    <t>FE 62/13</t>
  </si>
  <si>
    <t>FE 63/13</t>
  </si>
  <si>
    <t>Implantación da contabilidade analítica na universidade …</t>
  </si>
  <si>
    <t>Valencia</t>
  </si>
  <si>
    <t xml:space="preserve">Universidade de Valencia </t>
  </si>
  <si>
    <t xml:space="preserve">7 e 8 de novembro de 2013 </t>
  </si>
  <si>
    <t>FE 64/13</t>
  </si>
  <si>
    <t>Introdución á programación de APPs en iOS6/iOS7.</t>
  </si>
  <si>
    <t xml:space="preserve">Vitae Asociados  </t>
  </si>
  <si>
    <t>4/10/13 ao 16/11/13  de 2013</t>
  </si>
  <si>
    <t>FE 65/13</t>
  </si>
  <si>
    <t>FE 66/13</t>
  </si>
  <si>
    <t xml:space="preserve">Nova normativa para a consolidación no Sector Público. </t>
  </si>
  <si>
    <t xml:space="preserve">Fundación FIasep </t>
  </si>
  <si>
    <t>FE 67/13</t>
  </si>
  <si>
    <t>Bibliosaúde: 5º aniversario.</t>
  </si>
  <si>
    <t xml:space="preserve">SERGAS e Bibliosaúde </t>
  </si>
  <si>
    <t>FE 68/13</t>
  </si>
  <si>
    <t>A nova lei de estabilidade orzamentaria.</t>
  </si>
  <si>
    <t>Oviedo</t>
  </si>
  <si>
    <t>FIASEP</t>
  </si>
  <si>
    <t>5/11/2013 a 6/11/2013</t>
  </si>
  <si>
    <t>FE 69/13</t>
  </si>
  <si>
    <t>Moodle avanzado para docentes e creadores de cursos.</t>
  </si>
  <si>
    <t>Univ. Rey Juan Carlos</t>
  </si>
  <si>
    <t>FE 70/13</t>
  </si>
  <si>
    <t xml:space="preserve">XXI Xornadas de investigación das universidades españolas. </t>
  </si>
  <si>
    <t xml:space="preserve"> Salamanca </t>
  </si>
  <si>
    <t xml:space="preserve">Universidade de Salamanca </t>
  </si>
  <si>
    <t>14 e 15 de novembro de 2013</t>
  </si>
  <si>
    <t>FE 71/13</t>
  </si>
  <si>
    <t>Xestión de conflitos.</t>
  </si>
  <si>
    <t>19 e 20 de novembro de 2013</t>
  </si>
  <si>
    <t>FE 72/13</t>
  </si>
  <si>
    <t>Aplicacións e servizos para bibliotecas en dispositivos móbiles</t>
  </si>
  <si>
    <t>9 ao 13 de decembro  de 2013</t>
  </si>
  <si>
    <t>FE 73/13</t>
  </si>
  <si>
    <t>Deseño de aplicacións móbiles: Android</t>
  </si>
  <si>
    <t>COIT</t>
  </si>
  <si>
    <t>18 de novembro de 2013 ao 10 de xaneiro de 2014</t>
  </si>
  <si>
    <t>FE 74/13</t>
  </si>
  <si>
    <t>III Curso formativo de ferramentas de compra pública responsable na  administración pública galega</t>
  </si>
  <si>
    <t>EGAP</t>
  </si>
  <si>
    <t>27 ao 28 de novembro de 2013</t>
  </si>
  <si>
    <t>FE 75/13</t>
  </si>
  <si>
    <t>Curso de inglés A2.1</t>
  </si>
  <si>
    <t>1º cuadrimestre do curso 2013-2014</t>
  </si>
  <si>
    <t>FE 76/13</t>
  </si>
  <si>
    <t>Curso de inglés A1.2</t>
  </si>
  <si>
    <t>03/02/2014 ao 16/05/2014</t>
  </si>
  <si>
    <t>FE 77/13</t>
  </si>
  <si>
    <t>Curso de inglés B1.2</t>
  </si>
  <si>
    <t>01/11/2013 a 30/11/2013</t>
  </si>
  <si>
    <t>FE 73/12</t>
  </si>
  <si>
    <t>Genomic Data Analysis with Hapmap and 1000 genomes ...</t>
  </si>
  <si>
    <t>Sabadell</t>
  </si>
  <si>
    <t>Inst. Catalán de Paleontoloxía</t>
  </si>
  <si>
    <t>25 de febreiro ao 1 de marzo de 2013</t>
  </si>
  <si>
    <t>EUROPEN court of auditors</t>
  </si>
  <si>
    <t>Compra Material</t>
  </si>
  <si>
    <t>SUXI-PI</t>
  </si>
  <si>
    <t>UNIDATA</t>
  </si>
  <si>
    <t>Nº PRAZAS OFERTADAS</t>
  </si>
  <si>
    <t>PFPP302</t>
  </si>
  <si>
    <t xml:space="preserve"> Preparación para a docencia en inglés</t>
  </si>
  <si>
    <t>10/01/2013-02/05/2013</t>
  </si>
  <si>
    <t>PFPP20131
PFNP20131</t>
  </si>
  <si>
    <t xml:space="preserve"> Xornada de intercambio de experiencias dos Proxectos de Innovación Educativa</t>
  </si>
  <si>
    <t>PFPP130
PFNP130</t>
  </si>
  <si>
    <t xml:space="preserve"> Experiencias formativas en colaboración coa contorna</t>
  </si>
  <si>
    <t>PFPP1300</t>
  </si>
  <si>
    <t>Taller de creación de paquetes e informes con R</t>
  </si>
  <si>
    <t xml:space="preserve">PFPP1400  </t>
  </si>
  <si>
    <t>Taller formativo para  o PDI: Como incorporar a perspectiva de xénero nas guías docentes</t>
  </si>
  <si>
    <t>03/04/2013-30/05/2013</t>
  </si>
  <si>
    <t>PFPP3804
PFNP3801</t>
  </si>
  <si>
    <t xml:space="preserve"> O cartafol docente do profesorado como estratexia formativa e de desenvolvemento profesional</t>
  </si>
  <si>
    <t>15/04/2013-11/06/2013</t>
  </si>
  <si>
    <t>PFPP0408
PFNP0602</t>
  </si>
  <si>
    <t xml:space="preserve"> Contornos virtuais como soporte ao proceso docente </t>
  </si>
  <si>
    <t>17/04/2013-22/05/2013</t>
  </si>
  <si>
    <t>PFPP20133
PFNP20133</t>
  </si>
  <si>
    <t xml:space="preserve"> Formación en linguaxe inclusiva para persoal docente e investigador </t>
  </si>
  <si>
    <t>23/05/2013-06/06/2013</t>
  </si>
  <si>
    <t>PFPP20142</t>
  </si>
  <si>
    <t xml:space="preserve"> Deseño de prácticas docentes que desenvolvan competencias transversais no EEES</t>
  </si>
  <si>
    <t>03/06/2013-12/06/2013</t>
  </si>
  <si>
    <t>PFPP20134</t>
  </si>
  <si>
    <t xml:space="preserve"> Iniciación ao manexo de imaxes dixitais </t>
  </si>
  <si>
    <t>17/06/2013-21/06/2013</t>
  </si>
  <si>
    <t>PFPP13072013</t>
  </si>
  <si>
    <t xml:space="preserve"> Elaboración e xestión de instrumentos de avaliación en formato dixital: Formularios Knowledge and Prior Study Inventory (KPSI) e Mapas Conceptuais</t>
  </si>
  <si>
    <t>03/10/2013-23/10/2013</t>
  </si>
  <si>
    <t>PFPP15072015</t>
  </si>
  <si>
    <t xml:space="preserve"> Aplicacións de prácticas docentes que desenvolvan competencias transversais no estudante universitario</t>
  </si>
  <si>
    <t>21/10/2013-30/10/2013</t>
  </si>
  <si>
    <t>Introdución aos modelos estatísticos mixtos</t>
  </si>
  <si>
    <t>XIE13</t>
  </si>
  <si>
    <t>Xornada de Innovación Educativa 2013</t>
  </si>
  <si>
    <t>16/12/2013-17/12/2013</t>
  </si>
  <si>
    <t>PFNP0107</t>
  </si>
  <si>
    <t xml:space="preserve">Curso de Iniciación para a formación do profesorado universitario </t>
  </si>
  <si>
    <t>19/09/2013-20/12/2013</t>
  </si>
  <si>
    <t>PFPP92</t>
  </si>
  <si>
    <t>Taller de creación de xogos e simulacións educativas</t>
  </si>
  <si>
    <t>15/01/2013-04/02/2013</t>
  </si>
  <si>
    <t>PFPP132</t>
  </si>
  <si>
    <t>Experiencias formativas en colaboración coa contorna</t>
  </si>
  <si>
    <t>PFPP1409</t>
  </si>
  <si>
    <t>Deseño técnico e didáctico dun e-portafolios</t>
  </si>
  <si>
    <t>29/04/2013-10/05/2013</t>
  </si>
  <si>
    <t>PFPP20140</t>
  </si>
  <si>
    <t>Deseño de prácticas docentes que desenvolvan competencias transversais no EEES</t>
  </si>
  <si>
    <t>03/06/2013-07/06/2013</t>
  </si>
  <si>
    <t>PFPP303</t>
  </si>
  <si>
    <t>Preparación para a docencia en inglés</t>
  </si>
  <si>
    <t>20/05/2013-10/07/2013</t>
  </si>
  <si>
    <t>PFPP130618</t>
  </si>
  <si>
    <t>Seminario sobre modelos de ecuacións estruturais</t>
  </si>
  <si>
    <t>PFPP15072013</t>
  </si>
  <si>
    <t>Aplicacións de prácticas docentes que desenvolvan competencias transversais no estudante universitario</t>
  </si>
  <si>
    <t>21/10/2013-25/10/2013</t>
  </si>
  <si>
    <t>PFPP131</t>
  </si>
  <si>
    <t>PFPP20141</t>
  </si>
  <si>
    <t>03/06/2013-10/06/2013</t>
  </si>
  <si>
    <t>PFPP506</t>
  </si>
  <si>
    <t>O uso de sistemas tecnolóxicos de feedback interactivo no ensino universitario. O Sistema Turning Point</t>
  </si>
  <si>
    <t>13/06/2013-14/06/2013</t>
  </si>
  <si>
    <t>PFPP20136</t>
  </si>
  <si>
    <t xml:space="preserve"> O control das clases e o uso dos feedbacks no ensino universitario</t>
  </si>
  <si>
    <t>25/06/2013-26/06/2013</t>
  </si>
  <si>
    <t>PFPP4208</t>
  </si>
  <si>
    <t xml:space="preserve"> Técnicas de comunicación en público </t>
  </si>
  <si>
    <t>19/06/2013-26/06/2013</t>
  </si>
  <si>
    <t>PFPP15072014</t>
  </si>
  <si>
    <t>21/10/2013-28/10/2013</t>
  </si>
  <si>
    <t>PFPP304</t>
  </si>
  <si>
    <t>30/09/2013-30/10/2013</t>
  </si>
  <si>
    <t>CAPRL - 0113OU</t>
  </si>
  <si>
    <t>A VOZ COMO FERRAMENTA DE TRABALLO. APRENDA A FACER UN BO USO DA VOZ</t>
  </si>
  <si>
    <t>CAPRL - 0113PO</t>
  </si>
  <si>
    <t>CAPRL - 0113VI</t>
  </si>
  <si>
    <t>CAPRL - 0213OU</t>
  </si>
  <si>
    <t>HABITOS POSTURAIS. TRASTONOS MÚSCULO-ESQUELÉTICOS</t>
  </si>
  <si>
    <t>CAPRL - 0213PO</t>
  </si>
  <si>
    <t>HABITOS POSTURAIS. TRASTORNOS MÚSCULO - ESQUELÉTICOS</t>
  </si>
  <si>
    <t>CAPRL - 0213VI</t>
  </si>
  <si>
    <t>HÁBITOS SAUDABLES. OBESIDADE</t>
  </si>
  <si>
    <t>CAPRL - 0313VI</t>
  </si>
  <si>
    <t>HÁBITOS POSTURAIS. TRASTORNOS MÚSCULO - ESQUELÉTICOS</t>
  </si>
  <si>
    <t>CAPRL - 0113VD</t>
  </si>
  <si>
    <t>TABAQUISMO. HÁBITO OU ADICCIÓN?</t>
  </si>
  <si>
    <t>A DISTANCIA</t>
  </si>
  <si>
    <t>CFUPRL - 0113OU</t>
  </si>
  <si>
    <t>TRABALLOS EN ALTURA</t>
  </si>
  <si>
    <t>CFUPRL - 0113PO</t>
  </si>
  <si>
    <t>CFUPRL - 0113VI</t>
  </si>
  <si>
    <t>CFUPRL - 0213OU</t>
  </si>
  <si>
    <t>RISCOS EN LABORATORIOS</t>
  </si>
  <si>
    <t>CFUPRL - 0213PO</t>
  </si>
  <si>
    <t>CFUPRL - 0213VI</t>
  </si>
  <si>
    <t>CFUPRL - 0313OU</t>
  </si>
  <si>
    <t>PRIMEIROS AUXILIOS</t>
  </si>
  <si>
    <t>CFUPRL - 0313PO</t>
  </si>
  <si>
    <t>CFUPRL - 0313VI</t>
  </si>
  <si>
    <t>CFUPRL - 0413PO</t>
  </si>
  <si>
    <t>RISCOS ELÉCTRICOS</t>
  </si>
  <si>
    <t>CFUPRL - 0413VI</t>
  </si>
  <si>
    <t>CFUPRL - 0513PO</t>
  </si>
  <si>
    <t>CFUPRL - 0513VI</t>
  </si>
  <si>
    <t>MANIPULACIÓN MANUAL DE CARGAS</t>
  </si>
  <si>
    <t>CFUPRL - 0613PO</t>
  </si>
  <si>
    <t>CFUPRL - 0613VI</t>
  </si>
  <si>
    <t>CFUPRL - 0713VI</t>
  </si>
  <si>
    <t>CFUPRL - 0813VI</t>
  </si>
  <si>
    <t>CFUPRL - 0913VI</t>
  </si>
  <si>
    <t>CFUPRL-0113AD</t>
  </si>
  <si>
    <t>CPASEG-0113</t>
  </si>
  <si>
    <t>CURSO DE LOITA  CONTRA INCENDIOS - BÁSICO</t>
  </si>
  <si>
    <t>Salvaterra de Miño</t>
  </si>
  <si>
    <t>CPASEG-0213</t>
  </si>
  <si>
    <t>CURSO DE FORMACIÓN BÁSICA PARA EQUIPOS DE ALARMA E EVACUACIÓN</t>
  </si>
  <si>
    <t>CREDESA061-0113VI</t>
  </si>
  <si>
    <t>RECICLAXE DE DESFIBRILACIÓN SEMIAUTOMÁTICA</t>
  </si>
  <si>
    <t>OPRL-0113VI</t>
  </si>
  <si>
    <t xml:space="preserve">OBRADOIRO DE PREVENCIÓN DE RISCOS LABORAIS </t>
  </si>
  <si>
    <t>ANL00017</t>
  </si>
  <si>
    <t>Curso de harmonización, normalización e unificación textual</t>
  </si>
  <si>
    <t>ANL00021</t>
  </si>
  <si>
    <t>Curso de presentacións eficientes</t>
  </si>
  <si>
    <t>ANL00022</t>
  </si>
  <si>
    <t>Obradoiro de recursos informáticos para a lingua galega</t>
  </si>
  <si>
    <t>ANL00023</t>
  </si>
  <si>
    <t>Curso de reciclaxe de lingua galega</t>
  </si>
  <si>
    <t>ANL00026</t>
  </si>
  <si>
    <t>Ciclo de lingua e calidade</t>
  </si>
  <si>
    <t>ANL00028</t>
  </si>
  <si>
    <t>Curso de elaboración de unidades didácticas</t>
  </si>
  <si>
    <t>ANL00029</t>
  </si>
  <si>
    <t>Obradoiro de lexislación lingüística</t>
  </si>
  <si>
    <t>ANL00030</t>
  </si>
  <si>
    <t>Curso de linguaxe administrativa e xurídica</t>
  </si>
  <si>
    <t>ANL00031</t>
  </si>
  <si>
    <t>Redactar para a web</t>
  </si>
  <si>
    <t>Matrícula Doutoramento</t>
  </si>
  <si>
    <t>Matrícula Permanencia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</si>
</sst>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5" formatCode="#,##0\ &quot;€&quot;"/>
    <numFmt numFmtId="166" formatCode="_-* #,##0\ _€_-;\-* #,##0\ _€_-;_-* &quot;-&quot;??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</font>
    <font>
      <b/>
      <sz val="8"/>
      <name val="Arial"/>
      <family val="2"/>
    </font>
    <font>
      <sz val="10"/>
      <name val="Garamond"/>
      <family val="1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theme="2" tint="-0.89999084444715716"/>
      </left>
      <right style="hair">
        <color theme="2" tint="-0.89999084444715716"/>
      </right>
      <top style="hair">
        <color theme="2" tint="-0.89999084444715716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2" tint="-0.89999084444715716"/>
      </top>
      <bottom style="hair">
        <color theme="2" tint="-0.89999084444715716"/>
      </bottom>
      <diagonal/>
    </border>
    <border>
      <left/>
      <right style="medium">
        <color theme="2" tint="-0.89999084444715716"/>
      </right>
      <top style="medium">
        <color theme="2" tint="-0.89999084444715716"/>
      </top>
      <bottom style="hair">
        <color theme="2" tint="-0.89999084444715716"/>
      </bottom>
      <diagonal/>
    </border>
    <border>
      <left style="hair">
        <color theme="2" tint="-0.89999084444715716"/>
      </left>
      <right style="hair">
        <color theme="2" tint="-0.89999084444715716"/>
      </right>
      <top style="medium">
        <color theme="2" tint="-0.89999084444715716"/>
      </top>
      <bottom/>
      <diagonal/>
    </border>
    <border>
      <left style="medium">
        <color theme="2" tint="-0.89999084444715716"/>
      </left>
      <right style="hair">
        <color theme="2" tint="-0.89999084444715716"/>
      </right>
      <top style="medium">
        <color theme="2" tint="-0.89999084444715716"/>
      </top>
      <bottom/>
      <diagonal/>
    </border>
    <border>
      <left style="medium">
        <color theme="2" tint="-0.89999084444715716"/>
      </left>
      <right/>
      <top style="medium">
        <color theme="2" tint="-0.89999084444715716"/>
      </top>
      <bottom style="hair">
        <color theme="2" tint="-0.89999084444715716"/>
      </bottom>
      <diagonal/>
    </border>
    <border>
      <left style="medium">
        <color theme="2" tint="-0.89999084444715716"/>
      </left>
      <right style="hair">
        <color theme="2" tint="-0.89999084444715716"/>
      </right>
      <top/>
      <bottom/>
      <diagonal/>
    </border>
    <border>
      <left style="hair">
        <color theme="2" tint="-0.89999084444715716"/>
      </left>
      <right style="hair">
        <color theme="2" tint="-0.89999084444715716"/>
      </right>
      <top/>
      <bottom/>
      <diagonal/>
    </border>
    <border>
      <left style="hair">
        <color theme="2" tint="-0.89999084444715716"/>
      </left>
      <right style="medium">
        <color theme="2" tint="-0.89999084444715716"/>
      </right>
      <top style="hair">
        <color theme="2" tint="-0.89999084444715716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17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245">
    <xf numFmtId="0" fontId="0" fillId="0" borderId="0" xfId="0"/>
    <xf numFmtId="0" fontId="6" fillId="0" borderId="2" xfId="1" applyFont="1" applyBorder="1" applyAlignment="1">
      <alignment vertical="center" wrapText="1"/>
    </xf>
    <xf numFmtId="0" fontId="5" fillId="0" borderId="2" xfId="1" applyBorder="1"/>
    <xf numFmtId="0" fontId="0" fillId="0" borderId="2" xfId="0" applyBorder="1"/>
    <xf numFmtId="0" fontId="5" fillId="0" borderId="2" xfId="1" applyFont="1" applyBorder="1" applyAlignment="1">
      <alignment wrapText="1"/>
    </xf>
    <xf numFmtId="0" fontId="7" fillId="0" borderId="2" xfId="1" applyFont="1" applyBorder="1" applyAlignment="1">
      <alignment horizontal="left" wrapText="1"/>
    </xf>
    <xf numFmtId="0" fontId="5" fillId="0" borderId="0" xfId="1" applyFont="1" applyBorder="1" applyAlignment="1">
      <alignment wrapText="1"/>
    </xf>
    <xf numFmtId="0" fontId="7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center" wrapText="1"/>
    </xf>
    <xf numFmtId="0" fontId="9" fillId="0" borderId="0" xfId="0" applyFont="1"/>
    <xf numFmtId="0" fontId="10" fillId="0" borderId="0" xfId="2" applyFont="1"/>
    <xf numFmtId="0" fontId="10" fillId="0" borderId="0" xfId="2" applyFont="1" applyFill="1"/>
    <xf numFmtId="0" fontId="10" fillId="0" borderId="0" xfId="2" applyFont="1" applyFill="1" applyAlignment="1">
      <alignment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0" xfId="2" applyFont="1" applyAlignment="1">
      <alignment vertical="justify"/>
    </xf>
    <xf numFmtId="0" fontId="10" fillId="0" borderId="0" xfId="2" applyFont="1" applyAlignment="1">
      <alignment horizontal="center" vertical="justify"/>
    </xf>
    <xf numFmtId="0" fontId="10" fillId="0" borderId="0" xfId="2" applyFont="1" applyAlignment="1">
      <alignment horizontal="center"/>
    </xf>
    <xf numFmtId="1" fontId="10" fillId="0" borderId="4" xfId="2" applyNumberFormat="1" applyFont="1" applyFill="1" applyBorder="1" applyAlignment="1">
      <alignment horizontal="center" vertic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10" fillId="0" borderId="0" xfId="2" applyFont="1" applyFill="1" applyBorder="1"/>
    <xf numFmtId="0" fontId="6" fillId="2" borderId="2" xfId="1" applyFont="1" applyFill="1" applyBorder="1" applyAlignment="1">
      <alignment vertical="center" wrapText="1"/>
    </xf>
    <xf numFmtId="0" fontId="5" fillId="2" borderId="2" xfId="1" applyFill="1" applyBorder="1"/>
    <xf numFmtId="0" fontId="0" fillId="2" borderId="2" xfId="0" applyFill="1" applyBorder="1"/>
    <xf numFmtId="0" fontId="7" fillId="2" borderId="2" xfId="1" applyFont="1" applyFill="1" applyBorder="1" applyAlignment="1">
      <alignment horizontal="left" wrapText="1"/>
    </xf>
    <xf numFmtId="0" fontId="3" fillId="2" borderId="0" xfId="3" applyFont="1" applyFill="1" applyAlignment="1">
      <alignment horizontal="left" vertical="center"/>
    </xf>
    <xf numFmtId="0" fontId="7" fillId="2" borderId="0" xfId="1" applyFont="1" applyFill="1" applyBorder="1" applyAlignment="1">
      <alignment horizontal="left" wrapText="1"/>
    </xf>
    <xf numFmtId="0" fontId="5" fillId="2" borderId="0" xfId="1" applyFont="1" applyFill="1" applyBorder="1" applyAlignment="1">
      <alignment horizontal="center" wrapText="1"/>
    </xf>
    <xf numFmtId="0" fontId="9" fillId="2" borderId="0" xfId="0" applyFont="1" applyFill="1"/>
    <xf numFmtId="0" fontId="0" fillId="2" borderId="0" xfId="0" applyFill="1"/>
    <xf numFmtId="0" fontId="13" fillId="2" borderId="0" xfId="3" applyFont="1" applyFill="1" applyAlignment="1">
      <alignment vertical="center" wrapText="1"/>
    </xf>
    <xf numFmtId="0" fontId="16" fillId="2" borderId="12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/>
    </xf>
    <xf numFmtId="0" fontId="16" fillId="2" borderId="15" xfId="3" applyFont="1" applyFill="1" applyBorder="1" applyAlignment="1">
      <alignment horizontal="left" vertical="center" wrapText="1"/>
    </xf>
    <xf numFmtId="0" fontId="15" fillId="2" borderId="15" xfId="3" applyFont="1" applyFill="1" applyBorder="1" applyAlignment="1">
      <alignment horizontal="center" vertical="center" wrapText="1"/>
    </xf>
    <xf numFmtId="0" fontId="16" fillId="2" borderId="15" xfId="3" applyFont="1" applyFill="1" applyBorder="1" applyAlignment="1">
      <alignment horizontal="center" vertical="center"/>
    </xf>
    <xf numFmtId="0" fontId="17" fillId="2" borderId="0" xfId="4" applyFill="1" applyAlignment="1">
      <alignment vertical="center"/>
    </xf>
    <xf numFmtId="0" fontId="16" fillId="2" borderId="2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left" vertical="center"/>
    </xf>
    <xf numFmtId="0" fontId="6" fillId="0" borderId="0" xfId="1" applyFont="1" applyBorder="1" applyAlignment="1">
      <alignment vertical="center" wrapText="1"/>
    </xf>
    <xf numFmtId="0" fontId="5" fillId="0" borderId="0" xfId="1" applyBorder="1"/>
    <xf numFmtId="0" fontId="0" fillId="0" borderId="0" xfId="0" applyBorder="1"/>
    <xf numFmtId="0" fontId="5" fillId="0" borderId="0" xfId="1"/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2" fillId="6" borderId="4" xfId="0" applyFont="1" applyFill="1" applyBorder="1"/>
    <xf numFmtId="0" fontId="12" fillId="6" borderId="4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Font="1" applyBorder="1"/>
    <xf numFmtId="0" fontId="0" fillId="0" borderId="4" xfId="0" applyNumberFormat="1" applyFont="1" applyBorder="1"/>
    <xf numFmtId="4" fontId="0" fillId="0" borderId="4" xfId="0" applyNumberFormat="1" applyFont="1" applyBorder="1"/>
    <xf numFmtId="0" fontId="18" fillId="0" borderId="4" xfId="0" applyFont="1" applyBorder="1" applyAlignment="1">
      <alignment horizontal="center" vertical="center"/>
    </xf>
    <xf numFmtId="0" fontId="12" fillId="8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8" fillId="0" borderId="4" xfId="0" applyFont="1" applyFill="1" applyBorder="1"/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0" fillId="0" borderId="4" xfId="0" applyBorder="1"/>
    <xf numFmtId="0" fontId="12" fillId="9" borderId="4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 vertical="center"/>
    </xf>
    <xf numFmtId="0" fontId="0" fillId="0" borderId="0" xfId="0" applyFill="1"/>
    <xf numFmtId="0" fontId="12" fillId="0" borderId="0" xfId="0" applyFont="1" applyFill="1" applyBorder="1" applyAlignment="1">
      <alignment horizontal="center" vertical="center"/>
    </xf>
    <xf numFmtId="0" fontId="0" fillId="11" borderId="4" xfId="0" applyFill="1" applyBorder="1"/>
    <xf numFmtId="4" fontId="0" fillId="11" borderId="4" xfId="0" applyNumberFormat="1" applyFill="1" applyBorder="1"/>
    <xf numFmtId="4" fontId="0" fillId="11" borderId="4" xfId="0" applyNumberFormat="1" applyFont="1" applyFill="1" applyBorder="1"/>
    <xf numFmtId="0" fontId="0" fillId="10" borderId="0" xfId="0" applyFill="1"/>
    <xf numFmtId="0" fontId="12" fillId="10" borderId="0" xfId="0" applyFont="1" applyFill="1"/>
    <xf numFmtId="0" fontId="12" fillId="0" borderId="2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6" borderId="11" xfId="0" applyFont="1" applyFill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10" xfId="0" applyNumberFormat="1" applyBorder="1"/>
    <xf numFmtId="165" fontId="0" fillId="0" borderId="10" xfId="0" applyNumberFormat="1" applyBorder="1" applyAlignment="1">
      <alignment horizontal="center" vertical="center"/>
    </xf>
    <xf numFmtId="165" fontId="12" fillId="6" borderId="2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43" fontId="10" fillId="0" borderId="4" xfId="5" applyFont="1" applyBorder="1" applyAlignment="1">
      <alignment horizontal="center"/>
    </xf>
    <xf numFmtId="0" fontId="10" fillId="0" borderId="4" xfId="2" applyFont="1" applyBorder="1"/>
    <xf numFmtId="0" fontId="10" fillId="0" borderId="4" xfId="2" applyFont="1" applyFill="1" applyBorder="1"/>
    <xf numFmtId="0" fontId="10" fillId="0" borderId="4" xfId="2" applyFont="1" applyFill="1" applyBorder="1" applyAlignment="1">
      <alignment horizontal="left" vertical="center"/>
    </xf>
    <xf numFmtId="0" fontId="10" fillId="0" borderId="4" xfId="2" applyFont="1" applyBorder="1" applyAlignment="1">
      <alignment horizontal="left"/>
    </xf>
    <xf numFmtId="0" fontId="2" fillId="0" borderId="4" xfId="0" applyFont="1" applyBorder="1" applyAlignment="1">
      <alignment vertical="center"/>
    </xf>
    <xf numFmtId="2" fontId="10" fillId="0" borderId="4" xfId="2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2" fontId="10" fillId="0" borderId="5" xfId="2" applyNumberFormat="1" applyFont="1" applyBorder="1" applyAlignment="1">
      <alignment vertical="center"/>
    </xf>
    <xf numFmtId="0" fontId="11" fillId="6" borderId="4" xfId="2" applyFont="1" applyFill="1" applyBorder="1" applyAlignment="1">
      <alignment horizontal="center" vertical="center" wrapText="1"/>
    </xf>
    <xf numFmtId="43" fontId="10" fillId="0" borderId="0" xfId="5" applyFont="1"/>
    <xf numFmtId="0" fontId="22" fillId="0" borderId="0" xfId="0" applyFont="1"/>
    <xf numFmtId="0" fontId="11" fillId="6" borderId="31" xfId="2" applyFont="1" applyFill="1" applyBorder="1" applyAlignment="1">
      <alignment horizontal="center" vertical="center" wrapText="1"/>
    </xf>
    <xf numFmtId="0" fontId="11" fillId="6" borderId="32" xfId="2" applyFont="1" applyFill="1" applyBorder="1" applyAlignment="1">
      <alignment horizontal="center" vertical="center" wrapText="1"/>
    </xf>
    <xf numFmtId="43" fontId="23" fillId="0" borderId="0" xfId="2" applyNumberFormat="1" applyFont="1"/>
    <xf numFmtId="0" fontId="12" fillId="10" borderId="4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2" fillId="6" borderId="11" xfId="0" applyFont="1" applyFill="1" applyBorder="1" applyAlignment="1">
      <alignment horizontal="left" vertical="center"/>
    </xf>
    <xf numFmtId="166" fontId="0" fillId="0" borderId="4" xfId="5" applyNumberFormat="1" applyFont="1" applyBorder="1"/>
    <xf numFmtId="166" fontId="12" fillId="6" borderId="4" xfId="5" applyNumberFormat="1" applyFont="1" applyFill="1" applyBorder="1" applyAlignment="1">
      <alignment horizontal="center" vertical="center"/>
    </xf>
    <xf numFmtId="43" fontId="12" fillId="6" borderId="4" xfId="5" applyNumberFormat="1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 wrapText="1"/>
    </xf>
    <xf numFmtId="0" fontId="0" fillId="0" borderId="9" xfId="0" applyBorder="1"/>
    <xf numFmtId="0" fontId="12" fillId="6" borderId="11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right" vertical="center"/>
    </xf>
    <xf numFmtId="0" fontId="10" fillId="14" borderId="4" xfId="2" applyFont="1" applyFill="1" applyBorder="1" applyAlignment="1">
      <alignment horizontal="center" vertical="center"/>
    </xf>
    <xf numFmtId="2" fontId="10" fillId="14" borderId="4" xfId="2" applyNumberFormat="1" applyFont="1" applyFill="1" applyBorder="1" applyAlignment="1">
      <alignment horizontal="center" vertical="center"/>
    </xf>
    <xf numFmtId="1" fontId="10" fillId="14" borderId="4" xfId="2" applyNumberFormat="1" applyFont="1" applyFill="1" applyBorder="1" applyAlignment="1">
      <alignment horizontal="center" vertical="center"/>
    </xf>
    <xf numFmtId="0" fontId="4" fillId="14" borderId="4" xfId="2" applyFill="1" applyBorder="1" applyAlignment="1">
      <alignment horizontal="center" vertical="center"/>
    </xf>
    <xf numFmtId="0" fontId="10" fillId="15" borderId="4" xfId="2" applyFont="1" applyFill="1" applyBorder="1" applyAlignment="1">
      <alignment horizontal="center" vertical="center"/>
    </xf>
    <xf numFmtId="1" fontId="10" fillId="15" borderId="4" xfId="2" applyNumberFormat="1" applyFont="1" applyFill="1" applyBorder="1" applyAlignment="1">
      <alignment horizontal="center" vertical="center"/>
    </xf>
    <xf numFmtId="0" fontId="4" fillId="15" borderId="4" xfId="2" applyFill="1" applyBorder="1" applyAlignment="1">
      <alignment horizontal="center" vertical="center"/>
    </xf>
    <xf numFmtId="0" fontId="11" fillId="14" borderId="4" xfId="2" applyFont="1" applyFill="1" applyBorder="1" applyAlignment="1">
      <alignment horizontal="left" vertical="center" wrapText="1"/>
    </xf>
    <xf numFmtId="0" fontId="11" fillId="14" borderId="5" xfId="2" applyFont="1" applyFill="1" applyBorder="1" applyAlignment="1">
      <alignment horizontal="left" vertical="center" wrapText="1"/>
    </xf>
    <xf numFmtId="0" fontId="10" fillId="14" borderId="5" xfId="2" applyFont="1" applyFill="1" applyBorder="1" applyAlignment="1">
      <alignment horizontal="center" vertical="center"/>
    </xf>
    <xf numFmtId="2" fontId="10" fillId="14" borderId="5" xfId="2" applyNumberFormat="1" applyFont="1" applyFill="1" applyBorder="1" applyAlignment="1">
      <alignment horizontal="center" vertical="center"/>
    </xf>
    <xf numFmtId="1" fontId="10" fillId="14" borderId="5" xfId="2" applyNumberFormat="1" applyFont="1" applyFill="1" applyBorder="1" applyAlignment="1">
      <alignment horizontal="center" vertical="center"/>
    </xf>
    <xf numFmtId="0" fontId="11" fillId="6" borderId="30" xfId="2" applyFont="1" applyFill="1" applyBorder="1" applyAlignment="1">
      <alignment horizontal="center" vertical="center" wrapText="1"/>
    </xf>
    <xf numFmtId="1" fontId="11" fillId="0" borderId="33" xfId="2" applyNumberFormat="1" applyFont="1" applyBorder="1" applyAlignment="1">
      <alignment horizontal="center" vertical="center" wrapText="1"/>
    </xf>
    <xf numFmtId="3" fontId="11" fillId="0" borderId="31" xfId="2" applyNumberFormat="1" applyFont="1" applyBorder="1" applyAlignment="1">
      <alignment horizontal="center" vertical="center" wrapText="1"/>
    </xf>
    <xf numFmtId="1" fontId="11" fillId="0" borderId="34" xfId="2" applyNumberFormat="1" applyFont="1" applyBorder="1" applyAlignment="1">
      <alignment horizontal="center" vertical="center" wrapText="1"/>
    </xf>
    <xf numFmtId="49" fontId="10" fillId="14" borderId="35" xfId="2" applyNumberFormat="1" applyFont="1" applyFill="1" applyBorder="1" applyAlignment="1">
      <alignment horizontal="left" vertical="center"/>
    </xf>
    <xf numFmtId="0" fontId="10" fillId="14" borderId="36" xfId="2" applyFont="1" applyFill="1" applyBorder="1" applyAlignment="1">
      <alignment horizontal="center" vertical="center"/>
    </xf>
    <xf numFmtId="49" fontId="10" fillId="14" borderId="9" xfId="2" applyNumberFormat="1" applyFont="1" applyFill="1" applyBorder="1" applyAlignment="1">
      <alignment horizontal="left" vertical="center"/>
    </xf>
    <xf numFmtId="0" fontId="10" fillId="14" borderId="10" xfId="2" applyFont="1" applyFill="1" applyBorder="1" applyAlignment="1">
      <alignment horizontal="center" vertical="center"/>
    </xf>
    <xf numFmtId="0" fontId="10" fillId="14" borderId="9" xfId="2" applyFont="1" applyFill="1" applyBorder="1" applyAlignment="1">
      <alignment horizontal="left" vertical="center"/>
    </xf>
    <xf numFmtId="0" fontId="10" fillId="15" borderId="10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14" borderId="11" xfId="2" applyFont="1" applyFill="1" applyBorder="1" applyAlignment="1">
      <alignment horizontal="left" vertical="center"/>
    </xf>
    <xf numFmtId="0" fontId="11" fillId="14" borderId="29" xfId="2" applyFont="1" applyFill="1" applyBorder="1" applyAlignment="1">
      <alignment horizontal="left" vertical="center" wrapText="1"/>
    </xf>
    <xf numFmtId="0" fontId="10" fillId="14" borderId="29" xfId="2" applyFont="1" applyFill="1" applyBorder="1" applyAlignment="1">
      <alignment horizontal="center" vertical="center"/>
    </xf>
    <xf numFmtId="2" fontId="10" fillId="14" borderId="29" xfId="2" applyNumberFormat="1" applyFont="1" applyFill="1" applyBorder="1" applyAlignment="1">
      <alignment horizontal="center" vertical="center"/>
    </xf>
    <xf numFmtId="0" fontId="10" fillId="14" borderId="27" xfId="2" applyFont="1" applyFill="1" applyBorder="1" applyAlignment="1">
      <alignment horizontal="center" vertical="center"/>
    </xf>
    <xf numFmtId="0" fontId="10" fillId="12" borderId="22" xfId="2" applyFont="1" applyFill="1" applyBorder="1" applyAlignment="1">
      <alignment vertical="center"/>
    </xf>
    <xf numFmtId="0" fontId="11" fillId="12" borderId="25" xfId="2" applyFont="1" applyFill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12" fillId="6" borderId="27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5" fillId="14" borderId="37" xfId="0" applyFont="1" applyFill="1" applyBorder="1" applyAlignment="1">
      <alignment vertical="center"/>
    </xf>
    <xf numFmtId="0" fontId="25" fillId="14" borderId="37" xfId="0" applyFont="1" applyFill="1" applyBorder="1" applyAlignment="1">
      <alignment horizontal="left" vertical="center"/>
    </xf>
    <xf numFmtId="14" fontId="25" fillId="14" borderId="37" xfId="0" applyNumberFormat="1" applyFont="1" applyFill="1" applyBorder="1" applyAlignment="1">
      <alignment horizontal="left" vertical="center"/>
    </xf>
    <xf numFmtId="49" fontId="24" fillId="13" borderId="38" xfId="0" applyNumberFormat="1" applyFont="1" applyFill="1" applyBorder="1" applyAlignment="1">
      <alignment horizontal="center" vertical="center" wrapText="1"/>
    </xf>
    <xf numFmtId="49" fontId="24" fillId="13" borderId="39" xfId="0" applyNumberFormat="1" applyFont="1" applyFill="1" applyBorder="1" applyAlignment="1">
      <alignment horizontal="center" vertical="center" wrapText="1"/>
    </xf>
    <xf numFmtId="49" fontId="24" fillId="13" borderId="40" xfId="0" applyNumberFormat="1" applyFont="1" applyFill="1" applyBorder="1" applyAlignment="1">
      <alignment horizontal="center" vertical="center" wrapText="1"/>
    </xf>
    <xf numFmtId="0" fontId="25" fillId="14" borderId="41" xfId="0" applyFont="1" applyFill="1" applyBorder="1" applyAlignment="1">
      <alignment vertical="center"/>
    </xf>
    <xf numFmtId="0" fontId="25" fillId="14" borderId="42" xfId="0" applyFont="1" applyFill="1" applyBorder="1" applyAlignment="1">
      <alignment vertical="center"/>
    </xf>
    <xf numFmtId="0" fontId="25" fillId="14" borderId="43" xfId="0" applyFont="1" applyFill="1" applyBorder="1" applyAlignment="1">
      <alignment vertical="center"/>
    </xf>
    <xf numFmtId="0" fontId="25" fillId="14" borderId="44" xfId="0" applyFont="1" applyFill="1" applyBorder="1" applyAlignment="1">
      <alignment vertical="center"/>
    </xf>
    <xf numFmtId="0" fontId="25" fillId="14" borderId="44" xfId="0" applyFont="1" applyFill="1" applyBorder="1" applyAlignment="1">
      <alignment horizontal="left" vertical="center"/>
    </xf>
    <xf numFmtId="0" fontId="25" fillId="14" borderId="45" xfId="0" applyFont="1" applyFill="1" applyBorder="1" applyAlignment="1">
      <alignment vertical="center"/>
    </xf>
    <xf numFmtId="0" fontId="12" fillId="8" borderId="4" xfId="0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 vertical="center" wrapText="1"/>
    </xf>
    <xf numFmtId="0" fontId="11" fillId="6" borderId="11" xfId="2" applyFont="1" applyFill="1" applyBorder="1" applyAlignment="1">
      <alignment horizontal="center" vertical="center" wrapText="1"/>
    </xf>
    <xf numFmtId="0" fontId="11" fillId="6" borderId="28" xfId="2" applyFont="1" applyFill="1" applyBorder="1" applyAlignment="1">
      <alignment horizontal="center" vertical="center" wrapText="1"/>
    </xf>
    <xf numFmtId="0" fontId="4" fillId="6" borderId="29" xfId="2" applyFill="1" applyBorder="1" applyAlignment="1">
      <alignment horizontal="center" vertical="center" wrapText="1"/>
    </xf>
    <xf numFmtId="0" fontId="11" fillId="6" borderId="29" xfId="2" applyFont="1" applyFill="1" applyBorder="1" applyAlignment="1">
      <alignment horizontal="center" vertical="center" wrapText="1"/>
    </xf>
    <xf numFmtId="0" fontId="11" fillId="6" borderId="32" xfId="2" applyFont="1" applyFill="1" applyBorder="1" applyAlignment="1">
      <alignment horizontal="center" vertical="center" wrapText="1"/>
    </xf>
    <xf numFmtId="0" fontId="11" fillId="6" borderId="33" xfId="2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right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12" fillId="7" borderId="22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8" fillId="0" borderId="2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14" fontId="15" fillId="2" borderId="15" xfId="3" applyNumberFormat="1" applyFont="1" applyFill="1" applyBorder="1" applyAlignment="1">
      <alignment horizontal="center" vertical="center" wrapText="1"/>
    </xf>
    <xf numFmtId="0" fontId="15" fillId="16" borderId="15" xfId="3" applyFont="1" applyFill="1" applyBorder="1" applyAlignment="1">
      <alignment horizontal="center" vertical="center" wrapText="1"/>
    </xf>
    <xf numFmtId="0" fontId="16" fillId="16" borderId="15" xfId="3" applyFont="1" applyFill="1" applyBorder="1" applyAlignment="1">
      <alignment horizontal="center" vertical="center"/>
    </xf>
    <xf numFmtId="14" fontId="1" fillId="2" borderId="15" xfId="3" applyNumberFormat="1" applyFont="1" applyFill="1" applyBorder="1" applyAlignment="1">
      <alignment horizontal="center" vertical="center"/>
    </xf>
    <xf numFmtId="0" fontId="1" fillId="16" borderId="15" xfId="3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horizontal="center" vertical="center"/>
    </xf>
    <xf numFmtId="0" fontId="14" fillId="3" borderId="46" xfId="3" applyFont="1" applyFill="1" applyBorder="1" applyAlignment="1">
      <alignment horizontal="center" vertical="center"/>
    </xf>
    <xf numFmtId="0" fontId="14" fillId="3" borderId="47" xfId="3" applyFont="1" applyFill="1" applyBorder="1" applyAlignment="1">
      <alignment horizontal="center" vertical="center"/>
    </xf>
    <xf numFmtId="14" fontId="14" fillId="3" borderId="48" xfId="3" applyNumberFormat="1" applyFont="1" applyFill="1" applyBorder="1" applyAlignment="1">
      <alignment horizontal="center" vertical="center" wrapText="1"/>
    </xf>
    <xf numFmtId="14" fontId="14" fillId="3" borderId="48" xfId="3" applyNumberFormat="1" applyFont="1" applyFill="1" applyBorder="1" applyAlignment="1">
      <alignment horizontal="center" vertical="center"/>
    </xf>
    <xf numFmtId="14" fontId="14" fillId="3" borderId="49" xfId="3" applyNumberFormat="1" applyFont="1" applyFill="1" applyBorder="1" applyAlignment="1">
      <alignment horizontal="center" vertical="center"/>
    </xf>
    <xf numFmtId="0" fontId="14" fillId="3" borderId="48" xfId="3" applyFont="1" applyFill="1" applyBorder="1" applyAlignment="1">
      <alignment horizontal="center" vertical="center" wrapText="1"/>
    </xf>
    <xf numFmtId="0" fontId="14" fillId="3" borderId="50" xfId="3" applyFont="1" applyFill="1" applyBorder="1" applyAlignment="1">
      <alignment horizontal="center" vertical="center"/>
    </xf>
    <xf numFmtId="2" fontId="16" fillId="2" borderId="17" xfId="3" applyNumberFormat="1" applyFont="1" applyFill="1" applyBorder="1" applyAlignment="1">
      <alignment horizontal="center" vertical="center"/>
    </xf>
    <xf numFmtId="14" fontId="14" fillId="3" borderId="51" xfId="3" applyNumberFormat="1" applyFont="1" applyFill="1" applyBorder="1" applyAlignment="1">
      <alignment horizontal="center" vertical="center"/>
    </xf>
    <xf numFmtId="14" fontId="14" fillId="3" borderId="52" xfId="3" applyNumberFormat="1" applyFont="1" applyFill="1" applyBorder="1" applyAlignment="1">
      <alignment horizontal="center" vertical="center"/>
    </xf>
    <xf numFmtId="14" fontId="14" fillId="3" borderId="52" xfId="3" applyNumberFormat="1" applyFont="1" applyFill="1" applyBorder="1" applyAlignment="1">
      <alignment horizontal="center" vertical="center" wrapText="1"/>
    </xf>
    <xf numFmtId="0" fontId="14" fillId="3" borderId="52" xfId="3" applyFont="1" applyFill="1" applyBorder="1" applyAlignment="1">
      <alignment horizontal="center" vertical="center" wrapText="1"/>
    </xf>
    <xf numFmtId="0" fontId="14" fillId="4" borderId="14" xfId="3" applyFont="1" applyFill="1" applyBorder="1" applyAlignment="1">
      <alignment horizontal="center" vertical="center" wrapText="1"/>
    </xf>
    <xf numFmtId="0" fontId="14" fillId="4" borderId="53" xfId="3" applyFont="1" applyFill="1" applyBorder="1" applyAlignment="1">
      <alignment horizontal="center" vertical="center" wrapText="1"/>
    </xf>
    <xf numFmtId="0" fontId="15" fillId="16" borderId="16" xfId="3" applyFont="1" applyFill="1" applyBorder="1" applyAlignment="1">
      <alignment horizontal="center" vertical="center" wrapText="1"/>
    </xf>
    <xf numFmtId="0" fontId="15" fillId="16" borderId="12" xfId="3" applyFont="1" applyFill="1" applyBorder="1" applyAlignment="1">
      <alignment horizontal="center" vertical="center" wrapText="1"/>
    </xf>
    <xf numFmtId="0" fontId="16" fillId="16" borderId="12" xfId="3" applyFont="1" applyFill="1" applyBorder="1" applyAlignment="1">
      <alignment horizontal="center" vertical="center"/>
    </xf>
    <xf numFmtId="2" fontId="16" fillId="2" borderId="12" xfId="3" applyNumberFormat="1" applyFont="1" applyFill="1" applyBorder="1" applyAlignment="1">
      <alignment horizontal="center" vertical="center"/>
    </xf>
    <xf numFmtId="2" fontId="16" fillId="2" borderId="13" xfId="3" applyNumberFormat="1" applyFont="1" applyFill="1" applyBorder="1" applyAlignment="1">
      <alignment horizontal="center" vertical="center"/>
    </xf>
    <xf numFmtId="0" fontId="15" fillId="16" borderId="19" xfId="3" applyFont="1" applyFill="1" applyBorder="1" applyAlignment="1">
      <alignment horizontal="center" vertical="center" wrapText="1"/>
    </xf>
    <xf numFmtId="2" fontId="16" fillId="2" borderId="18" xfId="3" applyNumberFormat="1" applyFont="1" applyFill="1" applyBorder="1" applyAlignment="1">
      <alignment horizontal="center" vertical="center"/>
    </xf>
    <xf numFmtId="0" fontId="1" fillId="16" borderId="19" xfId="3" applyFont="1" applyFill="1" applyBorder="1" applyAlignment="1">
      <alignment horizontal="center" vertical="center" wrapText="1"/>
    </xf>
    <xf numFmtId="0" fontId="1" fillId="16" borderId="19" xfId="3" applyFont="1" applyFill="1" applyBorder="1" applyAlignment="1">
      <alignment horizontal="center" vertical="center"/>
    </xf>
    <xf numFmtId="0" fontId="1" fillId="16" borderId="20" xfId="3" applyFont="1" applyFill="1" applyBorder="1" applyAlignment="1">
      <alignment horizontal="center" vertical="center"/>
    </xf>
    <xf numFmtId="0" fontId="1" fillId="2" borderId="21" xfId="3" applyFont="1" applyFill="1" applyBorder="1" applyAlignment="1">
      <alignment horizontal="center" vertical="center"/>
    </xf>
    <xf numFmtId="0" fontId="1" fillId="16" borderId="21" xfId="3" applyFont="1" applyFill="1" applyBorder="1" applyAlignment="1">
      <alignment horizontal="center" vertical="center"/>
    </xf>
    <xf numFmtId="2" fontId="16" fillId="2" borderId="54" xfId="3" applyNumberFormat="1" applyFont="1" applyFill="1" applyBorder="1" applyAlignment="1">
      <alignment horizontal="center" vertical="center"/>
    </xf>
    <xf numFmtId="2" fontId="16" fillId="2" borderId="55" xfId="3" applyNumberFormat="1" applyFont="1" applyFill="1" applyBorder="1" applyAlignment="1">
      <alignment horizontal="center" vertical="center"/>
    </xf>
    <xf numFmtId="4" fontId="15" fillId="16" borderId="12" xfId="3" applyNumberFormat="1" applyFont="1" applyFill="1" applyBorder="1" applyAlignment="1">
      <alignment horizontal="right" vertical="center" wrapText="1" indent="1"/>
    </xf>
    <xf numFmtId="4" fontId="15" fillId="16" borderId="15" xfId="3" applyNumberFormat="1" applyFont="1" applyFill="1" applyBorder="1" applyAlignment="1">
      <alignment horizontal="right" vertical="center" wrapText="1" indent="1"/>
    </xf>
    <xf numFmtId="4" fontId="1" fillId="16" borderId="15" xfId="3" applyNumberFormat="1" applyFont="1" applyFill="1" applyBorder="1" applyAlignment="1">
      <alignment horizontal="right" vertical="center" indent="1"/>
    </xf>
    <xf numFmtId="4" fontId="1" fillId="16" borderId="21" xfId="3" applyNumberFormat="1" applyFont="1" applyFill="1" applyBorder="1" applyAlignment="1">
      <alignment horizontal="right" vertical="center" indent="1"/>
    </xf>
    <xf numFmtId="0" fontId="26" fillId="2" borderId="2" xfId="1" applyFont="1" applyFill="1" applyBorder="1" applyAlignment="1">
      <alignment horizontal="center" wrapText="1"/>
    </xf>
    <xf numFmtId="0" fontId="19" fillId="8" borderId="4" xfId="0" applyFont="1" applyFill="1" applyBorder="1" applyAlignment="1">
      <alignment horizontal="right"/>
    </xf>
    <xf numFmtId="0" fontId="12" fillId="17" borderId="4" xfId="0" applyFont="1" applyFill="1" applyBorder="1" applyAlignment="1">
      <alignment horizontal="center"/>
    </xf>
    <xf numFmtId="0" fontId="18" fillId="17" borderId="4" xfId="0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wrapText="1"/>
    </xf>
    <xf numFmtId="0" fontId="7" fillId="0" borderId="2" xfId="1" applyFont="1" applyBorder="1" applyAlignment="1">
      <alignment horizontal="right" wrapText="1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right" wrapText="1"/>
    </xf>
    <xf numFmtId="0" fontId="0" fillId="0" borderId="4" xfId="0" applyBorder="1" applyAlignment="1">
      <alignment horizontal="center"/>
    </xf>
    <xf numFmtId="0" fontId="0" fillId="0" borderId="4" xfId="0" applyNumberFormat="1" applyBorder="1" applyAlignment="1">
      <alignment horizontal="right" indent="1"/>
    </xf>
    <xf numFmtId="0" fontId="12" fillId="10" borderId="4" xfId="0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left" vertical="center"/>
    </xf>
  </cellXfs>
  <cellStyles count="6">
    <cellStyle name="Hipervínculo" xfId="4" builtinId="8"/>
    <cellStyle name="Millares" xfId="5" builtinId="3"/>
    <cellStyle name="Normal" xfId="0" builtinId="0"/>
    <cellStyle name="Normal 2" xfId="2"/>
    <cellStyle name="Normal 2 3" xfId="1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Custo</a:t>
            </a:r>
          </a:p>
        </c:rich>
      </c:tx>
      <c:layout>
        <c:manualLayout>
          <c:xMode val="edge"/>
          <c:yMode val="edge"/>
          <c:x val="0.20194309600862995"/>
          <c:y val="2.9833333333333388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569929881337652"/>
          <c:y val="0.23602388888888889"/>
          <c:w val="0.3836253439334576"/>
          <c:h val="0.72853620361674976"/>
        </c:manualLayout>
      </c:layout>
      <c:pieChart>
        <c:varyColors val="1"/>
        <c:ser>
          <c:idx val="0"/>
          <c:order val="0"/>
          <c:tx>
            <c:strRef>
              <c:f>'Plan de formación interna PAS'!$C$17</c:f>
              <c:strCache>
                <c:ptCount val="1"/>
                <c:pt idx="0">
                  <c:v>Custo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explosion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-4.5768309969005813E-2"/>
                  <c:y val="2.8233048409055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237197094549228E-2"/>
                  <c:y val="4.09286005024772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286753884446615E-2"/>
                  <c:y val="1.29998456075342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092989345324114E-3"/>
                  <c:y val="4.443920445773155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 de formación interna PAS'!$B$18:$B$22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  <c:pt idx="4">
                  <c:v>Videoconferencia</c:v>
                </c:pt>
              </c:strCache>
            </c:strRef>
          </c:cat>
          <c:val>
            <c:numRef>
              <c:f>'Plan de formación interna PAS'!$C$18:$C$22</c:f>
              <c:numCache>
                <c:formatCode>#,##0\ "€"</c:formatCode>
                <c:ptCount val="5"/>
                <c:pt idx="0">
                  <c:v>8468.2000000000007</c:v>
                </c:pt>
                <c:pt idx="1">
                  <c:v>4917.57</c:v>
                </c:pt>
                <c:pt idx="2">
                  <c:v>44754.19000000001</c:v>
                </c:pt>
                <c:pt idx="3">
                  <c:v>8050</c:v>
                </c:pt>
                <c:pt idx="4">
                  <c:v>10156.67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05609492988138"/>
          <c:y val="5.5546666666666654E-2"/>
          <c:w val="0.29254367397623687"/>
          <c:h val="0.89606111111111109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2013 PLAN DE FORMACIÓN EXTERNA (P.A.S.)</a:t>
            </a:r>
          </a:p>
          <a:p>
            <a:pPr>
              <a:defRPr/>
            </a:pPr>
            <a:r>
              <a:rPr lang="es-ES"/>
              <a:t>P.A.S. POR CAMPUS</a:t>
            </a:r>
          </a:p>
        </c:rich>
      </c:tx>
      <c:layout>
        <c:manualLayout>
          <c:xMode val="edge"/>
          <c:yMode val="edge"/>
          <c:x val="0.16673873873873876"/>
          <c:y val="3.0742613595318938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347631138470569E-2"/>
          <c:y val="0.18655325194442438"/>
          <c:w val="0.90303148192351734"/>
          <c:h val="0.51701268992752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'Plan de formación externa PAS'!$E$29</c:f>
              <c:strCache>
                <c:ptCount val="1"/>
                <c:pt idx="0">
                  <c:v>Total OURENSE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de formación externa PAS'!$B$30:$B$42</c15:sqref>
                  </c15:fullRef>
                </c:ext>
              </c:extLst>
              <c:f>'Plan de formación externa PAS'!$B$31:$B$42</c:f>
              <c:strCache>
                <c:ptCount val="12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Recursos Humanos</c:v>
                </c:pt>
                <c:pt idx="10">
                  <c:v>Servizos Xerais</c:v>
                </c:pt>
                <c:pt idx="11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de formación externa PAS'!$E$30:$E$42</c15:sqref>
                  </c15:fullRef>
                </c:ext>
              </c:extLst>
              <c:f>'Plan de formación externa PAS'!$E$31:$E$42</c:f>
              <c:numCache>
                <c:formatCode>General</c:formatCode>
                <c:ptCount val="12"/>
                <c:pt idx="5">
                  <c:v>2</c:v>
                </c:pt>
                <c:pt idx="7">
                  <c:v>2</c:v>
                </c:pt>
              </c:numCache>
            </c:numRef>
          </c:val>
        </c:ser>
        <c:ser>
          <c:idx val="1"/>
          <c:order val="1"/>
          <c:tx>
            <c:strRef>
              <c:f>'Plan de formación externa PAS'!$H$29</c:f>
              <c:strCache>
                <c:ptCount val="1"/>
                <c:pt idx="0">
                  <c:v>Total PONTEVEDRA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de formación externa PAS'!$B$30:$B$42</c15:sqref>
                  </c15:fullRef>
                </c:ext>
              </c:extLst>
              <c:f>'Plan de formación externa PAS'!$B$31:$B$42</c:f>
              <c:strCache>
                <c:ptCount val="12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Recursos Humanos</c:v>
                </c:pt>
                <c:pt idx="10">
                  <c:v>Servizos Xerais</c:v>
                </c:pt>
                <c:pt idx="11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de formación externa PAS'!$H$30:$H$42</c15:sqref>
                  </c15:fullRef>
                </c:ext>
              </c:extLst>
              <c:f>'Plan de formación externa PAS'!$H$31:$H$42</c:f>
              <c:numCache>
                <c:formatCode>General</c:formatCode>
                <c:ptCount val="12"/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'Plan de formación externa PAS'!$K$29</c:f>
              <c:strCache>
                <c:ptCount val="1"/>
                <c:pt idx="0">
                  <c:v>Total VIGO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de formación externa PAS'!$B$30:$B$42</c15:sqref>
                  </c15:fullRef>
                </c:ext>
              </c:extLst>
              <c:f>'Plan de formación externa PAS'!$B$31:$B$42</c:f>
              <c:strCache>
                <c:ptCount val="12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Recursos Humanos</c:v>
                </c:pt>
                <c:pt idx="10">
                  <c:v>Servizos Xerais</c:v>
                </c:pt>
                <c:pt idx="11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de formación externa PAS'!$K$30:$K$42</c15:sqref>
                  </c15:fullRef>
                </c:ext>
              </c:extLst>
              <c:f>'Plan de formación externa PAS'!$K$31:$K$42</c:f>
              <c:numCache>
                <c:formatCode>General</c:formatCode>
                <c:ptCount val="12"/>
                <c:pt idx="0">
                  <c:v>4</c:v>
                </c:pt>
                <c:pt idx="1">
                  <c:v>9</c:v>
                </c:pt>
                <c:pt idx="2">
                  <c:v>19</c:v>
                </c:pt>
                <c:pt idx="3">
                  <c:v>5</c:v>
                </c:pt>
                <c:pt idx="4">
                  <c:v>15</c:v>
                </c:pt>
                <c:pt idx="5">
                  <c:v>8</c:v>
                </c:pt>
                <c:pt idx="6">
                  <c:v>4</c:v>
                </c:pt>
                <c:pt idx="7">
                  <c:v>17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803632"/>
        <c:axId val="223881792"/>
      </c:barChart>
      <c:catAx>
        <c:axId val="22280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3881792"/>
        <c:crosses val="autoZero"/>
        <c:auto val="1"/>
        <c:lblAlgn val="ctr"/>
        <c:lblOffset val="100"/>
        <c:noMultiLvlLbl val="0"/>
      </c:catAx>
      <c:valAx>
        <c:axId val="22388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80363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12141704890887"/>
          <c:y val="5.0407666931541806E-2"/>
          <c:w val="0.17553340946885457"/>
          <c:h val="0.22563052324881408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2013 FORMACIÓN NON REGULADA POLO PLAN DE FORMACIÓN (P.A.S. POR</a:t>
            </a:r>
            <a:r>
              <a:rPr lang="en-US" b="1" baseline="0"/>
              <a:t> CAMPUS</a:t>
            </a:r>
            <a:r>
              <a:rPr lang="en-US" b="1"/>
              <a:t>)</a:t>
            </a:r>
          </a:p>
        </c:rich>
      </c:tx>
      <c:layout>
        <c:manualLayout>
          <c:xMode val="edge"/>
          <c:yMode val="edge"/>
          <c:x val="0.12481827622014538"/>
          <c:y val="3.4830235261688179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624369383733577E-2"/>
          <c:y val="0.23852155466868014"/>
          <c:w val="0.86506929624451168"/>
          <c:h val="0.62787785088507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'Formación non regulada PAS'!$C$16</c:f>
              <c:strCache>
                <c:ptCount val="1"/>
                <c:pt idx="0">
                  <c:v>Asistentes Ourense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non regulada PAS'!$A$17:$A$21</c:f>
              <c:strCache>
                <c:ptCount val="5"/>
                <c:pt idx="0">
                  <c:v>Compra Material</c:v>
                </c:pt>
                <c:pt idx="1">
                  <c:v>Matrícula Doutoramento</c:v>
                </c:pt>
                <c:pt idx="2">
                  <c:v>Matrícula Permanencia</c:v>
                </c:pt>
                <c:pt idx="3">
                  <c:v>SUXI-PI</c:v>
                </c:pt>
                <c:pt idx="4">
                  <c:v>UNIDATA</c:v>
                </c:pt>
              </c:strCache>
            </c:strRef>
          </c:cat>
          <c:val>
            <c:numRef>
              <c:f>'Formación non regulada PAS'!$C$17:$C$21</c:f>
              <c:numCache>
                <c:formatCode>General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10</c:v>
                </c:pt>
                <c:pt idx="3">
                  <c:v>9</c:v>
                </c:pt>
              </c:numCache>
            </c:numRef>
          </c:val>
        </c:ser>
        <c:ser>
          <c:idx val="1"/>
          <c:order val="1"/>
          <c:tx>
            <c:strRef>
              <c:f>'Formación non regulada PAS'!$D$16</c:f>
              <c:strCache>
                <c:ptCount val="1"/>
                <c:pt idx="0">
                  <c:v>Asistentes Pontevedra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non regulada PAS'!$A$17:$A$21</c:f>
              <c:strCache>
                <c:ptCount val="5"/>
                <c:pt idx="0">
                  <c:v>Compra Material</c:v>
                </c:pt>
                <c:pt idx="1">
                  <c:v>Matrícula Doutoramento</c:v>
                </c:pt>
                <c:pt idx="2">
                  <c:v>Matrícula Permanencia</c:v>
                </c:pt>
                <c:pt idx="3">
                  <c:v>SUXI-PI</c:v>
                </c:pt>
                <c:pt idx="4">
                  <c:v>UNIDATA</c:v>
                </c:pt>
              </c:strCache>
            </c:strRef>
          </c:cat>
          <c:val>
            <c:numRef>
              <c:f>'Formación non regulada PAS'!$D$17:$D$21</c:f>
              <c:numCache>
                <c:formatCode>General</c:formatCode>
                <c:ptCount val="5"/>
                <c:pt idx="0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</c:numCache>
            </c:numRef>
          </c:val>
        </c:ser>
        <c:ser>
          <c:idx val="2"/>
          <c:order val="2"/>
          <c:tx>
            <c:strRef>
              <c:f>'Formación non regulada PAS'!$E$16</c:f>
              <c:strCache>
                <c:ptCount val="1"/>
                <c:pt idx="0">
                  <c:v>Asistentes Vigo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non regulada PAS'!$A$17:$A$21</c:f>
              <c:strCache>
                <c:ptCount val="5"/>
                <c:pt idx="0">
                  <c:v>Compra Material</c:v>
                </c:pt>
                <c:pt idx="1">
                  <c:v>Matrícula Doutoramento</c:v>
                </c:pt>
                <c:pt idx="2">
                  <c:v>Matrícula Permanencia</c:v>
                </c:pt>
                <c:pt idx="3">
                  <c:v>SUXI-PI</c:v>
                </c:pt>
                <c:pt idx="4">
                  <c:v>UNIDATA</c:v>
                </c:pt>
              </c:strCache>
            </c:strRef>
          </c:cat>
          <c:val>
            <c:numRef>
              <c:f>'Formación non regulada PAS'!$E$17:$E$21</c:f>
              <c:numCache>
                <c:formatCode>General</c:formatCode>
                <c:ptCount val="5"/>
                <c:pt idx="0">
                  <c:v>47</c:v>
                </c:pt>
                <c:pt idx="1">
                  <c:v>13</c:v>
                </c:pt>
                <c:pt idx="2">
                  <c:v>14</c:v>
                </c:pt>
                <c:pt idx="3">
                  <c:v>13</c:v>
                </c:pt>
                <c:pt idx="4">
                  <c:v>34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3885712"/>
        <c:axId val="223886272"/>
      </c:barChart>
      <c:catAx>
        <c:axId val="22388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3886272"/>
        <c:crosses val="autoZero"/>
        <c:auto val="1"/>
        <c:lblAlgn val="ctr"/>
        <c:lblOffset val="100"/>
        <c:noMultiLvlLbl val="0"/>
      </c:catAx>
      <c:valAx>
        <c:axId val="22388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3885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146891685268313"/>
          <c:y val="0.21716175888972786"/>
          <c:w val="0.22395728571311763"/>
          <c:h val="0.15877491340979641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/>
              <a:t>2013 PLAN DE FORMACIÓN (PDI) MATRICULA </a:t>
            </a:r>
          </a:p>
        </c:rich>
      </c:tx>
      <c:layout>
        <c:manualLayout>
          <c:xMode val="edge"/>
          <c:yMode val="edge"/>
          <c:x val="0.18650064894536655"/>
          <c:y val="6.8627454512246125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Text" lastClr="000000">
              <a:lumMod val="25000"/>
              <a:lumOff val="75000"/>
            </a:sysClr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888168434514184"/>
          <c:y val="0.19872457406847688"/>
          <c:w val="0.57194362475758831"/>
          <c:h val="0.6551914029614223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vert="horz"/>
              <a:lstStyle/>
              <a:p>
                <a:pPr>
                  <a:defRPr sz="14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'Plan de formación PDI'!$F$8:$F$10</c:f>
              <c:strCache>
                <c:ptCount val="3"/>
                <c:pt idx="0">
                  <c:v>Campus de Ourense</c:v>
                </c:pt>
                <c:pt idx="1">
                  <c:v>Campus de Pontevedra</c:v>
                </c:pt>
                <c:pt idx="2">
                  <c:v>Campus de Vigo</c:v>
                </c:pt>
              </c:strCache>
            </c:strRef>
          </c:cat>
          <c:val>
            <c:numRef>
              <c:f>'Plan de formación PDI'!$G$8:$G$10</c:f>
              <c:numCache>
                <c:formatCode>General</c:formatCode>
                <c:ptCount val="3"/>
                <c:pt idx="0">
                  <c:v>209</c:v>
                </c:pt>
                <c:pt idx="1">
                  <c:v>189</c:v>
                </c:pt>
                <c:pt idx="2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"/>
      </c:pieChart>
      <c:spPr>
        <a:noFill/>
        <a:ln>
          <a:noFill/>
        </a:ln>
        <a:effectLst>
          <a:softEdge rad="0"/>
        </a:effectLst>
      </c:spPr>
    </c:plotArea>
    <c:legend>
      <c:legendPos val="r"/>
      <c:layout>
        <c:manualLayout>
          <c:xMode val="edge"/>
          <c:yMode val="edge"/>
          <c:x val="0.71198224848103331"/>
          <c:y val="0.43287784637321014"/>
          <c:w val="0.26190692039415753"/>
          <c:h val="0.22919984711027983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vert="horz"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2013 SERVIZO DE PREVENCION E RISCOS LABORAIS FORMACIÓN</a:t>
            </a:r>
          </a:p>
        </c:rich>
      </c:tx>
      <c:layout/>
      <c:overlay val="0"/>
      <c:spPr>
        <a:solidFill>
          <a:schemeClr val="bg1">
            <a:lumMod val="95000"/>
          </a:schemeClr>
        </a:solidFill>
        <a:ln>
          <a:solidFill>
            <a:sysClr val="windowText" lastClr="000000">
              <a:lumMod val="25000"/>
              <a:lumOff val="75000"/>
            </a:sysClr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505466871285897"/>
          <c:y val="0.29031807329126563"/>
          <c:w val="0.51225430154564011"/>
          <c:h val="0.6817638200252833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'Formación PRL'!$D$18:$F$18</c:f>
              <c:strCache>
                <c:ptCount val="3"/>
                <c:pt idx="0">
                  <c:v>Asistentes PAS</c:v>
                </c:pt>
                <c:pt idx="1">
                  <c:v>Asistentes PDI</c:v>
                </c:pt>
                <c:pt idx="2">
                  <c:v>Asistentes ALUMNOS</c:v>
                </c:pt>
              </c:strCache>
            </c:strRef>
          </c:cat>
          <c:val>
            <c:numRef>
              <c:f>'Formación PRL'!$D$50:$F$50</c:f>
              <c:numCache>
                <c:formatCode>General</c:formatCode>
                <c:ptCount val="3"/>
                <c:pt idx="0">
                  <c:v>181</c:v>
                </c:pt>
                <c:pt idx="1">
                  <c:v>102</c:v>
                </c:pt>
                <c:pt idx="2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86762406048929"/>
          <c:y val="0.35741278146489969"/>
          <c:w val="0.27683443124391593"/>
          <c:h val="0.22642529284583335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0300728155339806"/>
          <c:y val="1.41111111111111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080174877709869"/>
          <c:y val="0.22200683976538169"/>
          <c:w val="0.44752772474459346"/>
          <c:h val="0.71955411956487259"/>
        </c:manualLayout>
      </c:layout>
      <c:pieChart>
        <c:varyColors val="1"/>
        <c:ser>
          <c:idx val="0"/>
          <c:order val="0"/>
          <c:tx>
            <c:strRef>
              <c:f>'Plan de formación interna PAS'!$C$25</c:f>
              <c:strCache>
                <c:ptCount val="1"/>
                <c:pt idx="0">
                  <c:v>Participantes</c:v>
                </c:pt>
              </c:strCache>
            </c:strRef>
          </c:tx>
          <c:spPr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2"/>
            <c:bubble3D val="0"/>
            <c:explosion val="3"/>
            <c:spPr>
              <a:solidFill>
                <a:schemeClr val="accent3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</c:spPr>
          </c:dPt>
          <c:dPt>
            <c:idx val="4"/>
            <c:bubble3D val="0"/>
            <c:spPr>
              <a:solidFill>
                <a:schemeClr val="accent4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992128167174195E-2"/>
                  <c:y val="7.48485754858789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34351287374932E-2"/>
                  <c:y val="4.86171525684341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931603746502485E-2"/>
                  <c:y val="-0.197472767646963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8191758635038624E-3"/>
                  <c:y val="-2.2856530433367276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434282827145028E-3"/>
                  <c:y val="5.838859273217012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'Plan de formación interna PAS'!$B$26:$B$30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  <c:pt idx="4">
                  <c:v>Videoconferencia</c:v>
                </c:pt>
              </c:strCache>
            </c:strRef>
          </c:cat>
          <c:val>
            <c:numRef>
              <c:f>'Plan de formación interna PAS'!$C$26:$C$30</c:f>
              <c:numCache>
                <c:formatCode>General</c:formatCode>
                <c:ptCount val="5"/>
                <c:pt idx="0">
                  <c:v>89</c:v>
                </c:pt>
                <c:pt idx="1">
                  <c:v>73</c:v>
                </c:pt>
                <c:pt idx="2">
                  <c:v>542</c:v>
                </c:pt>
                <c:pt idx="3">
                  <c:v>69</c:v>
                </c:pt>
                <c:pt idx="4">
                  <c:v>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079503775620275"/>
          <c:y val="4.2457777777777775E-2"/>
          <c:w val="0.29551860841423949"/>
          <c:h val="0.9223049999999998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nº de cursos por área e campus</a:t>
            </a:r>
          </a:p>
        </c:rich>
      </c:tx>
      <c:layout>
        <c:manualLayout>
          <c:xMode val="edge"/>
          <c:yMode val="edge"/>
          <c:x val="0.34431623319812299"/>
          <c:y val="1.6350595769437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347119488851774E-2"/>
          <c:y val="7.0787846434449936E-2"/>
          <c:w val="0.92427368992669023"/>
          <c:h val="0.5666837029194405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CDACE6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2">
                  <a:tint val="97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'Plan de formación interna PAS'!$B$67:$C$100</c:f>
              <c:multiLvlStrCache>
                <c:ptCount val="34"/>
                <c:lvl>
                  <c:pt idx="0">
                    <c:v>Académica</c:v>
                  </c:pt>
                  <c:pt idx="1">
                    <c:v>Biblioteca</c:v>
                  </c:pt>
                  <c:pt idx="2">
                    <c:v>Calidade</c:v>
                  </c:pt>
                  <c:pt idx="3">
                    <c:v>Económica</c:v>
                  </c:pt>
                  <c:pt idx="4">
                    <c:v>Habilidades de Relación</c:v>
                  </c:pt>
                  <c:pt idx="5">
                    <c:v>Informática</c:v>
                  </c:pt>
                  <c:pt idx="6">
                    <c:v>Prevención de Riscos Laborais</c:v>
                  </c:pt>
                  <c:pt idx="7">
                    <c:v>Xestión da Investigación</c:v>
                  </c:pt>
                  <c:pt idx="8">
                    <c:v>Académica</c:v>
                  </c:pt>
                  <c:pt idx="9">
                    <c:v>Biblioteca</c:v>
                  </c:pt>
                  <c:pt idx="10">
                    <c:v>Económica</c:v>
                  </c:pt>
                  <c:pt idx="11">
                    <c:v>Habilidades de Relación</c:v>
                  </c:pt>
                  <c:pt idx="12">
                    <c:v>Informática</c:v>
                  </c:pt>
                  <c:pt idx="13">
                    <c:v>Prevención de Riscos Laborais</c:v>
                  </c:pt>
                  <c:pt idx="14">
                    <c:v>Xestión da Investigación</c:v>
                  </c:pt>
                  <c:pt idx="15">
                    <c:v>Académica</c:v>
                  </c:pt>
                  <c:pt idx="16">
                    <c:v>Biblioteca</c:v>
                  </c:pt>
                  <c:pt idx="17">
                    <c:v>Calidade</c:v>
                  </c:pt>
                  <c:pt idx="18">
                    <c:v>Económica</c:v>
                  </c:pt>
                  <c:pt idx="19">
                    <c:v>Habilidades de Relación</c:v>
                  </c:pt>
                  <c:pt idx="20">
                    <c:v>Idiomas</c:v>
                  </c:pt>
                  <c:pt idx="21">
                    <c:v>Informática</c:v>
                  </c:pt>
                  <c:pt idx="22">
                    <c:v>Laboratorio</c:v>
                  </c:pt>
                  <c:pt idx="23">
                    <c:v>Prevención de Riscos Laborais</c:v>
                  </c:pt>
                  <c:pt idx="24">
                    <c:v>Servizos Xerais</c:v>
                  </c:pt>
                  <c:pt idx="25">
                    <c:v>Tecnoloxías da información e comunicación</c:v>
                  </c:pt>
                  <c:pt idx="26">
                    <c:v>Xestión da Investigación</c:v>
                  </c:pt>
                  <c:pt idx="27">
                    <c:v>Xestión de persoal</c:v>
                  </c:pt>
                  <c:pt idx="28">
                    <c:v>Xurídico-Procedimental</c:v>
                  </c:pt>
                  <c:pt idx="29">
                    <c:v>Informática</c:v>
                  </c:pt>
                  <c:pt idx="30">
                    <c:v>Biblioteca</c:v>
                  </c:pt>
                  <c:pt idx="31">
                    <c:v>Idiomas</c:v>
                  </c:pt>
                  <c:pt idx="32">
                    <c:v>Informática</c:v>
                  </c:pt>
                  <c:pt idx="33">
                    <c:v>Xurídico-Procedimental</c:v>
                  </c:pt>
                </c:lvl>
                <c:lvl>
                  <c:pt idx="0">
                    <c:v>Ourense</c:v>
                  </c:pt>
                  <c:pt idx="8">
                    <c:v>Pontevedra</c:v>
                  </c:pt>
                  <c:pt idx="15">
                    <c:v>Vigo</c:v>
                  </c:pt>
                  <c:pt idx="29">
                    <c:v>Virtual</c:v>
                  </c:pt>
                  <c:pt idx="30">
                    <c:v>Videoconferencia</c:v>
                  </c:pt>
                </c:lvl>
              </c:multiLvlStrCache>
            </c:multiLvlStrRef>
          </c:cat>
          <c:val>
            <c:numRef>
              <c:f>'Plan de formación interna PAS'!$D$67:$D$100</c:f>
              <c:numCache>
                <c:formatCode>General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16</c:v>
                </c:pt>
                <c:pt idx="4">
                  <c:v>18</c:v>
                </c:pt>
                <c:pt idx="5">
                  <c:v>18</c:v>
                </c:pt>
                <c:pt idx="6">
                  <c:v>3</c:v>
                </c:pt>
                <c:pt idx="7">
                  <c:v>9</c:v>
                </c:pt>
                <c:pt idx="8">
                  <c:v>11</c:v>
                </c:pt>
                <c:pt idx="9">
                  <c:v>7</c:v>
                </c:pt>
                <c:pt idx="10">
                  <c:v>10</c:v>
                </c:pt>
                <c:pt idx="11">
                  <c:v>18</c:v>
                </c:pt>
                <c:pt idx="12">
                  <c:v>7</c:v>
                </c:pt>
                <c:pt idx="13">
                  <c:v>7</c:v>
                </c:pt>
                <c:pt idx="14">
                  <c:v>13</c:v>
                </c:pt>
                <c:pt idx="15">
                  <c:v>56</c:v>
                </c:pt>
                <c:pt idx="16">
                  <c:v>12</c:v>
                </c:pt>
                <c:pt idx="17">
                  <c:v>44</c:v>
                </c:pt>
                <c:pt idx="18">
                  <c:v>52</c:v>
                </c:pt>
                <c:pt idx="19">
                  <c:v>18</c:v>
                </c:pt>
                <c:pt idx="20">
                  <c:v>46</c:v>
                </c:pt>
                <c:pt idx="21">
                  <c:v>147</c:v>
                </c:pt>
                <c:pt idx="22">
                  <c:v>36</c:v>
                </c:pt>
                <c:pt idx="23">
                  <c:v>44</c:v>
                </c:pt>
                <c:pt idx="24">
                  <c:v>13</c:v>
                </c:pt>
                <c:pt idx="25">
                  <c:v>34</c:v>
                </c:pt>
                <c:pt idx="26">
                  <c:v>20</c:v>
                </c:pt>
                <c:pt idx="27">
                  <c:v>10</c:v>
                </c:pt>
                <c:pt idx="28">
                  <c:v>10</c:v>
                </c:pt>
                <c:pt idx="29">
                  <c:v>69</c:v>
                </c:pt>
                <c:pt idx="30">
                  <c:v>47</c:v>
                </c:pt>
                <c:pt idx="31">
                  <c:v>60</c:v>
                </c:pt>
                <c:pt idx="32">
                  <c:v>36</c:v>
                </c:pt>
                <c:pt idx="3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810192"/>
        <c:axId val="150810752"/>
      </c:barChart>
      <c:catAx>
        <c:axId val="15081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s-ES"/>
          </a:p>
        </c:txPr>
        <c:crossAx val="150810752"/>
        <c:crosses val="autoZero"/>
        <c:auto val="1"/>
        <c:lblAlgn val="ctr"/>
        <c:lblOffset val="100"/>
        <c:noMultiLvlLbl val="0"/>
      </c:catAx>
      <c:valAx>
        <c:axId val="15081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5081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nº de cursos por área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de formación interna PAS'!$C$48</c:f>
              <c:strCache>
                <c:ptCount val="1"/>
                <c:pt idx="0">
                  <c:v>nº de cursos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de formación interna PAS'!$B$49:$B$62</c:f>
              <c:strCache>
                <c:ptCount val="14"/>
                <c:pt idx="0">
                  <c:v>Académica</c:v>
                </c:pt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 de Relación</c:v>
                </c:pt>
                <c:pt idx="5">
                  <c:v>Idiomas</c:v>
                </c:pt>
                <c:pt idx="6">
                  <c:v>Informática</c:v>
                </c:pt>
                <c:pt idx="7">
                  <c:v>Laboratorio</c:v>
                </c:pt>
                <c:pt idx="8">
                  <c:v>Prevención de Riscos Laborais</c:v>
                </c:pt>
                <c:pt idx="9">
                  <c:v>Servizos Xerais</c:v>
                </c:pt>
                <c:pt idx="10">
                  <c:v>Tecnoloxías da información e comunicación</c:v>
                </c:pt>
                <c:pt idx="11">
                  <c:v>Xestión da Investigación</c:v>
                </c:pt>
                <c:pt idx="12">
                  <c:v>Xestión de persoal</c:v>
                </c:pt>
                <c:pt idx="13">
                  <c:v>Xurídico-Procedimental</c:v>
                </c:pt>
              </c:strCache>
            </c:strRef>
          </c:cat>
          <c:val>
            <c:numRef>
              <c:f>'Plan de formación interna PAS'!$C$49:$C$62</c:f>
              <c:numCache>
                <c:formatCode>General</c:formatCode>
                <c:ptCount val="14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17</c:v>
                </c:pt>
                <c:pt idx="7">
                  <c:v>2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649984"/>
        <c:axId val="222650544"/>
      </c:barChart>
      <c:catAx>
        <c:axId val="2226499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22650544"/>
        <c:crosses val="autoZero"/>
        <c:auto val="1"/>
        <c:lblAlgn val="ctr"/>
        <c:lblOffset val="100"/>
        <c:noMultiLvlLbl val="0"/>
      </c:catAx>
      <c:valAx>
        <c:axId val="222650544"/>
        <c:scaling>
          <c:orientation val="minMax"/>
        </c:scaling>
        <c:delete val="1"/>
        <c:axPos val="t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264998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'Plan de formación interna PAS'!$E$36</c:f>
              <c:strCache>
                <c:ptCount val="1"/>
                <c:pt idx="0">
                  <c:v>Horas formación/persoa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105912183905078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104170882910987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7777777777676E-3"/>
                  <c:y val="0.105912183905078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777777777777779E-3"/>
                  <c:y val="9.1621441315764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5555555555554534E-3"/>
                  <c:y val="0.106489706541801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formación interna PAS'!$B$37:$B$41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  <c:pt idx="4">
                  <c:v>Videoconferencia</c:v>
                </c:pt>
              </c:strCache>
            </c:strRef>
          </c:cat>
          <c:val>
            <c:numRef>
              <c:f>'Plan de formación interna PAS'!$E$37:$E$41</c:f>
              <c:numCache>
                <c:formatCode>_(* #,##0.00_);_(* \(#,##0.00\);_(* "-"??_);_(@_)</c:formatCode>
                <c:ptCount val="5"/>
                <c:pt idx="0">
                  <c:v>9.8539325842696623</c:v>
                </c:pt>
                <c:pt idx="1">
                  <c:v>8.7534246575342465</c:v>
                </c:pt>
                <c:pt idx="2">
                  <c:v>13.747232472324724</c:v>
                </c:pt>
                <c:pt idx="3">
                  <c:v>15.942028985507246</c:v>
                </c:pt>
                <c:pt idx="4">
                  <c:v>12.238095238095237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52784"/>
        <c:axId val="222653344"/>
        <c:axId val="0"/>
      </c:bar3DChart>
      <c:catAx>
        <c:axId val="22265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2653344"/>
        <c:crosses val="autoZero"/>
        <c:auto val="1"/>
        <c:lblAlgn val="ctr"/>
        <c:lblOffset val="100"/>
        <c:noMultiLvlLbl val="0"/>
      </c:catAx>
      <c:valAx>
        <c:axId val="222653344"/>
        <c:scaling>
          <c:orientation val="minMax"/>
          <c:max val="16"/>
          <c:min val="0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crossAx val="222652784"/>
        <c:crosses val="autoZero"/>
        <c:crossBetween val="between"/>
        <c:majorUnit val="4"/>
      </c:valAx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Avaliación media (de 1 a 5)</a:t>
            </a:r>
          </a:p>
        </c:rich>
      </c:tx>
      <c:layout>
        <c:manualLayout>
          <c:xMode val="edge"/>
          <c:yMode val="edge"/>
          <c:x val="0.28340807174887889"/>
          <c:y val="2.1248337010894375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de formación interna PAS'!$C$106</c:f>
              <c:strCache>
                <c:ptCount val="1"/>
                <c:pt idx="0">
                  <c:v>Avaliación media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de formación interna PAS'!$B$107:$B$120</c:f>
              <c:strCache>
                <c:ptCount val="14"/>
                <c:pt idx="0">
                  <c:v>Académica</c:v>
                </c:pt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 de Relación</c:v>
                </c:pt>
                <c:pt idx="5">
                  <c:v>Idiomas</c:v>
                </c:pt>
                <c:pt idx="6">
                  <c:v>Informática</c:v>
                </c:pt>
                <c:pt idx="7">
                  <c:v>Laboratorio</c:v>
                </c:pt>
                <c:pt idx="8">
                  <c:v>Prevención de Riscos Laborais</c:v>
                </c:pt>
                <c:pt idx="9">
                  <c:v>Servizos Xerais</c:v>
                </c:pt>
                <c:pt idx="10">
                  <c:v>Tecnoloxías da información e comunicación</c:v>
                </c:pt>
                <c:pt idx="11">
                  <c:v>Xestión da Investigación</c:v>
                </c:pt>
                <c:pt idx="12">
                  <c:v>Xestión de persoal</c:v>
                </c:pt>
                <c:pt idx="13">
                  <c:v>Xurídico-Procedimental</c:v>
                </c:pt>
              </c:strCache>
            </c:strRef>
          </c:cat>
          <c:val>
            <c:numRef>
              <c:f>'Plan de formación interna PAS'!$C$107:$C$120</c:f>
              <c:numCache>
                <c:formatCode>0.00</c:formatCode>
                <c:ptCount val="14"/>
                <c:pt idx="0">
                  <c:v>4.17</c:v>
                </c:pt>
                <c:pt idx="1">
                  <c:v>4.0975000000000001</c:v>
                </c:pt>
                <c:pt idx="2">
                  <c:v>3.7149999999999999</c:v>
                </c:pt>
                <c:pt idx="3">
                  <c:v>4.258</c:v>
                </c:pt>
                <c:pt idx="4">
                  <c:v>4.4420000000000002</c:v>
                </c:pt>
                <c:pt idx="5">
                  <c:v>4.57</c:v>
                </c:pt>
                <c:pt idx="6">
                  <c:v>4.1721428571428572</c:v>
                </c:pt>
                <c:pt idx="7">
                  <c:v>4.24</c:v>
                </c:pt>
                <c:pt idx="8">
                  <c:v>4.1049999999999995</c:v>
                </c:pt>
                <c:pt idx="9">
                  <c:v>4.0999999999999996</c:v>
                </c:pt>
                <c:pt idx="10">
                  <c:v>4.376666666666666</c:v>
                </c:pt>
                <c:pt idx="11">
                  <c:v>4.1866666666666674</c:v>
                </c:pt>
                <c:pt idx="12">
                  <c:v>4.1399999999999997</c:v>
                </c:pt>
                <c:pt idx="13">
                  <c:v>3.915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655584"/>
        <c:axId val="222656144"/>
      </c:barChart>
      <c:catAx>
        <c:axId val="2226555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22656144"/>
        <c:crosses val="autoZero"/>
        <c:auto val="1"/>
        <c:lblAlgn val="ctr"/>
        <c:lblOffset val="100"/>
        <c:noMultiLvlLbl val="0"/>
      </c:catAx>
      <c:valAx>
        <c:axId val="222656144"/>
        <c:scaling>
          <c:orientation val="minMax"/>
        </c:scaling>
        <c:delete val="1"/>
        <c:axPos val="t"/>
        <c:numFmt formatCode="0.00" sourceLinked="1"/>
        <c:majorTickMark val="out"/>
        <c:minorTickMark val="none"/>
        <c:tickLblPos val="nextTo"/>
        <c:crossAx val="222655584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800" b="1">
                <a:solidFill>
                  <a:sysClr val="windowText" lastClr="000000"/>
                </a:solidFill>
              </a:rPr>
              <a:t>Orzamento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'Plan de formación interna PAS'!$C$7:$C$8</c:f>
              <c:numCache>
                <c:formatCode>_(* #,##0.00_);_(* \(#,##0.00\);_(* "-"??_);_(@_)</c:formatCode>
                <c:ptCount val="2"/>
                <c:pt idx="0">
                  <c:v>121868.71</c:v>
                </c:pt>
                <c:pt idx="1">
                  <c:v>73131.289999999994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2013 PLAN DE FORMACIÓN EXTERNA (P.A.S.)</a:t>
            </a:r>
          </a:p>
          <a:p>
            <a:pPr>
              <a:defRPr/>
            </a:pPr>
            <a:r>
              <a:rPr lang="es-ES"/>
              <a:t>CUSTO POR ÁREA</a:t>
            </a:r>
          </a:p>
        </c:rich>
      </c:tx>
      <c:layout>
        <c:manualLayout>
          <c:xMode val="edge"/>
          <c:yMode val="edge"/>
          <c:x val="0.12083766124979059"/>
          <c:y val="3.3062171576379043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158331937231252"/>
          <c:y val="0.27252028279073809"/>
          <c:w val="0.43178994248059416"/>
          <c:h val="0.672269227216163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5.3191489361702066E-2"/>
                  <c:y val="-4.252088078967349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595744680850998E-2"/>
                  <c:y val="1.242540334632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595744680851064E-2"/>
                  <c:y val="8.28157349896480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9503546099290649E-2"/>
                  <c:y val="5.521048999309767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9503546099290781E-2"/>
                  <c:y val="-1.0121806237432044E-1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9503546099290781E-2"/>
                  <c:y val="1.48455356123962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638297872340425E-2"/>
                  <c:y val="1.65631469979296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9134137488133134E-2"/>
                  <c:y val="5.13307575683475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9148936170212755E-2"/>
                  <c:y val="2.8712063166017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4326241134751775E-2"/>
                  <c:y val="-3.396271118284129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7730496453900709E-3"/>
                  <c:y val="-7.28929384965831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4822695035460994E-2"/>
                  <c:y val="-5.5499801655227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'Plan de formación externa PAS'!$B$14:$B$25</c:f>
              <c:strCache>
                <c:ptCount val="12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Recursos Humanos</c:v>
                </c:pt>
                <c:pt idx="10">
                  <c:v>Servizos xerais</c:v>
                </c:pt>
                <c:pt idx="11">
                  <c:v>Xurídico procedimental</c:v>
                </c:pt>
              </c:strCache>
            </c:strRef>
          </c:cat>
          <c:val>
            <c:numRef>
              <c:f>'Plan de formación externa PAS'!$H$14:$H$25</c:f>
              <c:numCache>
                <c:formatCode>#,##0.00</c:formatCode>
                <c:ptCount val="12"/>
                <c:pt idx="0">
                  <c:v>507.66</c:v>
                </c:pt>
                <c:pt idx="1">
                  <c:v>6177.4100000000017</c:v>
                </c:pt>
                <c:pt idx="2">
                  <c:v>7548.68</c:v>
                </c:pt>
                <c:pt idx="3">
                  <c:v>2483.8199999999997</c:v>
                </c:pt>
                <c:pt idx="4">
                  <c:v>3440</c:v>
                </c:pt>
                <c:pt idx="5">
                  <c:v>1611.8000000000002</c:v>
                </c:pt>
                <c:pt idx="6">
                  <c:v>3359.57</c:v>
                </c:pt>
                <c:pt idx="7">
                  <c:v>14561.51</c:v>
                </c:pt>
                <c:pt idx="8">
                  <c:v>676.11</c:v>
                </c:pt>
                <c:pt idx="9">
                  <c:v>541.26</c:v>
                </c:pt>
                <c:pt idx="10">
                  <c:v>1339.65</c:v>
                </c:pt>
                <c:pt idx="11">
                  <c:v>2297.87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853869994974031"/>
          <c:y val="5.5888013998250226E-2"/>
          <c:w val="0.19317864522253866"/>
          <c:h val="0.90010566508643786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2013 PLAN DE FORMACIÓN EXTERNA (P.A.S.)</a:t>
            </a:r>
          </a:p>
          <a:p>
            <a:pPr>
              <a:defRPr/>
            </a:pPr>
            <a:r>
              <a:rPr lang="es-ES"/>
              <a:t>P.A.S. POR AREA</a:t>
            </a:r>
          </a:p>
        </c:rich>
      </c:tx>
      <c:layout>
        <c:manualLayout>
          <c:xMode val="edge"/>
          <c:yMode val="edge"/>
          <c:x val="0.18728362310415891"/>
          <c:y val="1.2509432332833579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3544647344613839"/>
          <c:y val="0.1972713128249996"/>
          <c:w val="0.38472236608007893"/>
          <c:h val="0.773001938140885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0738255033557046E-2"/>
                  <c:y val="8.27710184122302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425055928411632E-2"/>
                  <c:y val="7.917227848126373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691275167785366E-2"/>
                  <c:y val="1.439495972386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9373601789709174E-2"/>
                  <c:y val="-6.117857882643107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845637583892617E-2"/>
                  <c:y val="-6.8376058688364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9373601789709174E-2"/>
                  <c:y val="-8.99684982741634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9373601789709174E-2"/>
                  <c:y val="-3.95861392406318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5480984340044739E-2"/>
                  <c:y val="4.3184879171598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107382550335572E-2"/>
                  <c:y val="2.159243958579916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9"/>
              <c:layout>
                <c:manualLayout>
                  <c:x val="3.5794183445190158E-3"/>
                  <c:y val="-1.07962197928996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0"/>
              <c:layout>
                <c:manualLayout>
                  <c:x val="1.4317673378075997E-2"/>
                  <c:y val="1.439495972386610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8.948545861297539E-3"/>
                  <c:y val="8.63697583431967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'Plan de formación externa PAS'!$B$14:$B$25</c:f>
              <c:strCache>
                <c:ptCount val="12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Recursos Humanos</c:v>
                </c:pt>
                <c:pt idx="10">
                  <c:v>Servizos xerais</c:v>
                </c:pt>
                <c:pt idx="11">
                  <c:v>Xurídico procedimental</c:v>
                </c:pt>
              </c:strCache>
            </c:strRef>
          </c:cat>
          <c:val>
            <c:numRef>
              <c:f>'Plan de formación externa PAS'!$G$14:$G$25</c:f>
              <c:numCache>
                <c:formatCode>General</c:formatCode>
                <c:ptCount val="12"/>
                <c:pt idx="0">
                  <c:v>4</c:v>
                </c:pt>
                <c:pt idx="1">
                  <c:v>9</c:v>
                </c:pt>
                <c:pt idx="2">
                  <c:v>19</c:v>
                </c:pt>
                <c:pt idx="3">
                  <c:v>5</c:v>
                </c:pt>
                <c:pt idx="4">
                  <c:v>17</c:v>
                </c:pt>
                <c:pt idx="5">
                  <c:v>10</c:v>
                </c:pt>
                <c:pt idx="6">
                  <c:v>4</c:v>
                </c:pt>
                <c:pt idx="7">
                  <c:v>19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46643770592493"/>
          <c:y val="2.7070056295029638E-2"/>
          <c:w val="0.18488817222315296"/>
          <c:h val="0.93914711752255398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2.jpg"/><Relationship Id="rId1" Type="http://schemas.openxmlformats.org/officeDocument/2006/relationships/hyperlink" Target="http://www.uvigo.es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428625</xdr:colOff>
      <xdr:row>0</xdr:row>
      <xdr:rowOff>485775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3848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457199</xdr:colOff>
      <xdr:row>13</xdr:row>
      <xdr:rowOff>15874</xdr:rowOff>
    </xdr:from>
    <xdr:to>
      <xdr:col>6</xdr:col>
      <xdr:colOff>926699</xdr:colOff>
      <xdr:row>21</xdr:row>
      <xdr:rowOff>44224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460377</xdr:colOff>
      <xdr:row>21</xdr:row>
      <xdr:rowOff>184150</xdr:rowOff>
    </xdr:from>
    <xdr:to>
      <xdr:col>6</xdr:col>
      <xdr:colOff>929877</xdr:colOff>
      <xdr:row>31</xdr:row>
      <xdr:rowOff>79150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428625</xdr:colOff>
      <xdr:row>65</xdr:row>
      <xdr:rowOff>180975</xdr:rowOff>
    </xdr:from>
    <xdr:to>
      <xdr:col>12</xdr:col>
      <xdr:colOff>495300</xdr:colOff>
      <xdr:row>99</xdr:row>
      <xdr:rowOff>104775</xdr:rowOff>
    </xdr:to>
    <xdr:graphicFrame macro="">
      <xdr:nvGraphicFramePr>
        <xdr:cNvPr id="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638175</xdr:colOff>
      <xdr:row>45</xdr:row>
      <xdr:rowOff>4762</xdr:rowOff>
    </xdr:from>
    <xdr:to>
      <xdr:col>9</xdr:col>
      <xdr:colOff>561975</xdr:colOff>
      <xdr:row>63</xdr:row>
      <xdr:rowOff>176212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511175</xdr:colOff>
      <xdr:row>31</xdr:row>
      <xdr:rowOff>176212</xdr:rowOff>
    </xdr:from>
    <xdr:to>
      <xdr:col>10</xdr:col>
      <xdr:colOff>349250</xdr:colOff>
      <xdr:row>43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581024</xdr:colOff>
      <xdr:row>102</xdr:row>
      <xdr:rowOff>271459</xdr:rowOff>
    </xdr:from>
    <xdr:to>
      <xdr:col>11</xdr:col>
      <xdr:colOff>9524</xdr:colOff>
      <xdr:row>122</xdr:row>
      <xdr:rowOff>238124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9</xdr:col>
      <xdr:colOff>495300</xdr:colOff>
      <xdr:row>103</xdr:row>
      <xdr:rowOff>9525</xdr:rowOff>
    </xdr:from>
    <xdr:ext cx="1458669" cy="264560"/>
    <xdr:sp macro="" textlink="">
      <xdr:nvSpPr>
        <xdr:cNvPr id="9" name="8 CuadroTexto"/>
        <xdr:cNvSpPr txBox="1"/>
      </xdr:nvSpPr>
      <xdr:spPr>
        <a:xfrm>
          <a:off x="11896725" y="21069300"/>
          <a:ext cx="14586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gl-ES" sz="1100"/>
            <a:t>avaliación media 4,18 </a:t>
          </a:r>
        </a:p>
      </xdr:txBody>
    </xdr:sp>
    <xdr:clientData/>
  </xdr:oneCellAnchor>
  <xdr:twoCellAnchor>
    <xdr:from>
      <xdr:col>3</xdr:col>
      <xdr:colOff>904875</xdr:colOff>
      <xdr:row>2</xdr:row>
      <xdr:rowOff>12700</xdr:rowOff>
    </xdr:from>
    <xdr:to>
      <xdr:col>6</xdr:col>
      <xdr:colOff>36025</xdr:colOff>
      <xdr:row>11</xdr:row>
      <xdr:rowOff>190375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0.86965</cdr:x>
      <cdr:y>0.1068</cdr:y>
    </cdr:from>
    <cdr:to>
      <cdr:x>0.86967</cdr:x>
      <cdr:y>0.98319</cdr:y>
    </cdr:to>
    <cdr:cxnSp macro="">
      <cdr:nvCxnSpPr>
        <cdr:cNvPr id="3" name="2 Conector recto de flecha"/>
        <cdr:cNvCxnSpPr/>
      </cdr:nvCxnSpPr>
      <cdr:spPr>
        <a:xfrm xmlns:a="http://schemas.openxmlformats.org/drawingml/2006/main" flipH="1" flipV="1">
          <a:off x="6610202" y="423705"/>
          <a:ext cx="149" cy="3476785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00B05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0.58539</cdr:x>
      <cdr:y>0.42978</cdr:y>
    </cdr:from>
    <cdr:to>
      <cdr:x>0.86747</cdr:x>
      <cdr:y>0.61042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88393" y="824873"/>
          <a:ext cx="669007" cy="346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800"/>
            <a:t>Orzamento</a:t>
          </a:r>
        </a:p>
        <a:p xmlns:a="http://schemas.openxmlformats.org/drawingml/2006/main">
          <a:pPr algn="ctr"/>
          <a:r>
            <a:rPr lang="es-ES" sz="800"/>
            <a:t>executado</a:t>
          </a:r>
        </a:p>
      </cdr:txBody>
    </cdr:sp>
  </cdr:relSizeAnchor>
  <cdr:relSizeAnchor xmlns:cdr="http://schemas.openxmlformats.org/drawingml/2006/chartDrawing">
    <cdr:from>
      <cdr:x>0.10442</cdr:x>
      <cdr:y>0.29781</cdr:y>
    </cdr:from>
    <cdr:to>
      <cdr:x>0.4257</cdr:x>
      <cdr:y>0.4665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247661" y="571581"/>
          <a:ext cx="761990" cy="323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Orzamento</a:t>
          </a:r>
        </a:p>
        <a:p xmlns:a="http://schemas.openxmlformats.org/drawingml/2006/main">
          <a:pPr algn="ctr"/>
          <a:r>
            <a:rPr lang="es-ES" sz="800"/>
            <a:t>sen executar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2</xdr:col>
      <xdr:colOff>419100</xdr:colOff>
      <xdr:row>0</xdr:row>
      <xdr:rowOff>447675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5527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342900</xdr:colOff>
      <xdr:row>1</xdr:row>
      <xdr:rowOff>419100</xdr:rowOff>
    </xdr:from>
    <xdr:to>
      <xdr:col>17</xdr:col>
      <xdr:colOff>466725</xdr:colOff>
      <xdr:row>21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542925</xdr:colOff>
      <xdr:row>22</xdr:row>
      <xdr:rowOff>242887</xdr:rowOff>
    </xdr:from>
    <xdr:to>
      <xdr:col>22</xdr:col>
      <xdr:colOff>19050</xdr:colOff>
      <xdr:row>42</xdr:row>
      <xdr:rowOff>19050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571500</xdr:colOff>
      <xdr:row>43</xdr:row>
      <xdr:rowOff>47624</xdr:rowOff>
    </xdr:from>
    <xdr:to>
      <xdr:col>22</xdr:col>
      <xdr:colOff>0</xdr:colOff>
      <xdr:row>68</xdr:row>
      <xdr:rowOff>152399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2486025</xdr:colOff>
      <xdr:row>0</xdr:row>
      <xdr:rowOff>447675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438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3</xdr:row>
      <xdr:rowOff>123825</xdr:rowOff>
    </xdr:from>
    <xdr:to>
      <xdr:col>3</xdr:col>
      <xdr:colOff>428625</xdr:colOff>
      <xdr:row>10</xdr:row>
      <xdr:rowOff>428625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126999</xdr:rowOff>
    </xdr:from>
    <xdr:to>
      <xdr:col>1</xdr:col>
      <xdr:colOff>1875232</xdr:colOff>
      <xdr:row>0</xdr:row>
      <xdr:rowOff>645582</xdr:rowOff>
    </xdr:to>
    <xdr:pic>
      <xdr:nvPicPr>
        <xdr:cNvPr id="2" name="2 Imagen" descr="cid:image001.jpg@01D05693.37DC2560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" y="126999"/>
          <a:ext cx="3207674" cy="5185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1306286</xdr:colOff>
      <xdr:row>4</xdr:row>
      <xdr:rowOff>190500</xdr:rowOff>
    </xdr:from>
    <xdr:to>
      <xdr:col>4</xdr:col>
      <xdr:colOff>830036</xdr:colOff>
      <xdr:row>24</xdr:row>
      <xdr:rowOff>27214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85725</xdr:rowOff>
    </xdr:from>
    <xdr:to>
      <xdr:col>1</xdr:col>
      <xdr:colOff>1162050</xdr:colOff>
      <xdr:row>0</xdr:row>
      <xdr:rowOff>476250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85725"/>
          <a:ext cx="251459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28576</xdr:colOff>
      <xdr:row>3</xdr:row>
      <xdr:rowOff>95251</xdr:rowOff>
    </xdr:from>
    <xdr:to>
      <xdr:col>1</xdr:col>
      <xdr:colOff>4333875</xdr:colOff>
      <xdr:row>15</xdr:row>
      <xdr:rowOff>180975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85725</xdr:rowOff>
    </xdr:from>
    <xdr:to>
      <xdr:col>1</xdr:col>
      <xdr:colOff>1438275</xdr:colOff>
      <xdr:row>0</xdr:row>
      <xdr:rowOff>476250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85725"/>
          <a:ext cx="257174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ubela.uvigo.es/bubela/edicion/edicion.php?&amp;id_curso=770&amp;id_edicion=225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F194"/>
  <sheetViews>
    <sheetView topLeftCell="A43" zoomScaleNormal="100" workbookViewId="0">
      <selection activeCell="D88" sqref="D88"/>
    </sheetView>
  </sheetViews>
  <sheetFormatPr baseColWidth="10" defaultRowHeight="36" customHeight="1" x14ac:dyDescent="0.2"/>
  <cols>
    <col min="1" max="1" width="11.7109375" style="10" customWidth="1"/>
    <col min="2" max="2" width="40.42578125" style="10" customWidth="1"/>
    <col min="3" max="3" width="35.140625" style="14" customWidth="1"/>
    <col min="4" max="4" width="18.7109375" style="14" customWidth="1"/>
    <col min="5" max="5" width="16.85546875" style="15" customWidth="1"/>
    <col min="6" max="6" width="13" style="16" customWidth="1"/>
    <col min="7" max="7" width="19.28515625" style="16" customWidth="1"/>
    <col min="8" max="8" width="9.42578125" style="16" customWidth="1"/>
    <col min="9" max="9" width="8.28515625" style="16" customWidth="1"/>
    <col min="10" max="10" width="21" style="16" bestFit="1" customWidth="1"/>
    <col min="11" max="11" width="16" style="16" customWidth="1"/>
    <col min="12" max="12" width="19.42578125" style="16" customWidth="1"/>
    <col min="13" max="13" width="14.28515625" style="18" customWidth="1"/>
    <col min="14" max="14" width="24.140625" style="18" customWidth="1"/>
    <col min="15" max="15" width="24.140625" style="18" bestFit="1" customWidth="1"/>
    <col min="16" max="16" width="11.42578125" style="18"/>
    <col min="17" max="19" width="11.42578125" style="10"/>
    <col min="20" max="20" width="50.85546875" style="10" customWidth="1"/>
    <col min="21" max="21" width="11.42578125" style="10"/>
    <col min="22" max="22" width="18.85546875" style="10" customWidth="1"/>
    <col min="23" max="16384" width="11.42578125" style="10"/>
  </cols>
  <sheetData>
    <row r="1" spans="1:240" ht="45.75" customHeight="1" thickBot="1" x14ac:dyDescent="0.25">
      <c r="A1" s="1"/>
      <c r="B1" s="2"/>
      <c r="C1" s="3"/>
      <c r="D1" s="3"/>
      <c r="E1" s="5"/>
      <c r="F1" s="173" t="s">
        <v>4</v>
      </c>
      <c r="G1" s="173"/>
      <c r="H1" s="173"/>
      <c r="I1" s="173"/>
      <c r="J1" s="4"/>
      <c r="K1" s="4"/>
      <c r="L1" s="4"/>
      <c r="M1" s="10"/>
      <c r="N1" s="10"/>
      <c r="O1" s="10"/>
      <c r="P1" s="10"/>
    </row>
    <row r="2" spans="1:240" ht="15" customHeight="1" x14ac:dyDescent="0.2">
      <c r="A2" s="87" t="s">
        <v>113</v>
      </c>
      <c r="B2" s="42"/>
      <c r="C2" s="43"/>
      <c r="D2" s="43"/>
      <c r="E2" s="7"/>
      <c r="F2" s="7"/>
      <c r="G2" s="7"/>
      <c r="H2" s="7"/>
      <c r="I2" s="8"/>
      <c r="J2" s="8"/>
      <c r="K2" s="8"/>
      <c r="L2" s="8"/>
      <c r="M2" s="10"/>
      <c r="N2" s="10"/>
      <c r="O2" s="10"/>
      <c r="P2" s="10"/>
    </row>
    <row r="3" spans="1:240" ht="15" customHeight="1" x14ac:dyDescent="0.25">
      <c r="A3" s="9" t="s">
        <v>5</v>
      </c>
      <c r="C3" s="10"/>
      <c r="D3" s="10"/>
      <c r="E3" s="10"/>
      <c r="F3" s="10"/>
      <c r="G3" s="7"/>
      <c r="H3" s="7"/>
      <c r="I3" s="8"/>
      <c r="J3" s="8"/>
      <c r="K3" s="8"/>
      <c r="L3" s="8"/>
      <c r="M3" s="10"/>
      <c r="N3" s="10"/>
      <c r="O3" s="10"/>
      <c r="P3" s="10"/>
    </row>
    <row r="4" spans="1:240" ht="15" customHeight="1" x14ac:dyDescent="0.25">
      <c r="A4" s="9"/>
      <c r="C4" s="10"/>
      <c r="D4" s="10"/>
      <c r="E4" s="10"/>
      <c r="F4" s="10"/>
      <c r="G4" s="7"/>
      <c r="H4" s="7"/>
      <c r="I4" s="8"/>
      <c r="J4" s="8"/>
      <c r="K4" s="8"/>
      <c r="L4" s="8"/>
      <c r="M4" s="10"/>
      <c r="N4" s="10"/>
      <c r="O4" s="10"/>
      <c r="P4" s="10"/>
    </row>
    <row r="5" spans="1:240" ht="24.95" customHeight="1" x14ac:dyDescent="0.25">
      <c r="A5" s="100" t="s">
        <v>112</v>
      </c>
      <c r="C5" s="10"/>
      <c r="D5" s="10"/>
      <c r="E5" s="10"/>
      <c r="F5" s="10"/>
      <c r="G5" s="7"/>
      <c r="H5" s="7"/>
      <c r="I5" s="8"/>
      <c r="J5" s="8"/>
      <c r="K5" s="8"/>
      <c r="L5" s="8"/>
      <c r="M5" s="10"/>
      <c r="N5" s="10"/>
      <c r="O5" s="10"/>
      <c r="P5" s="10"/>
    </row>
    <row r="6" spans="1:240" ht="15" customHeight="1" x14ac:dyDescent="0.25">
      <c r="A6" s="9"/>
      <c r="B6" s="10" t="s">
        <v>103</v>
      </c>
      <c r="C6" s="99">
        <v>195000</v>
      </c>
      <c r="D6" s="10"/>
      <c r="E6" s="10"/>
      <c r="F6" s="10"/>
      <c r="G6" s="7"/>
      <c r="H6" s="7"/>
      <c r="I6" s="8"/>
      <c r="J6" s="8"/>
      <c r="K6" s="8"/>
      <c r="L6" s="8"/>
      <c r="M6" s="10"/>
      <c r="N6" s="10"/>
      <c r="O6" s="10"/>
      <c r="P6" s="10"/>
    </row>
    <row r="7" spans="1:240" ht="15" customHeight="1" x14ac:dyDescent="0.25">
      <c r="A7" s="9"/>
      <c r="B7" s="10" t="s">
        <v>104</v>
      </c>
      <c r="C7" s="99">
        <v>121868.71</v>
      </c>
      <c r="D7" s="10"/>
      <c r="E7" s="10"/>
      <c r="F7" s="10"/>
      <c r="G7" s="7"/>
      <c r="H7" s="7"/>
      <c r="I7" s="8"/>
      <c r="J7" s="8"/>
      <c r="K7" s="8"/>
      <c r="L7" s="8"/>
      <c r="M7" s="10"/>
      <c r="N7" s="10"/>
      <c r="O7" s="10"/>
      <c r="P7" s="10"/>
    </row>
    <row r="8" spans="1:240" ht="15" customHeight="1" x14ac:dyDescent="0.25">
      <c r="A8" s="9"/>
      <c r="C8" s="103">
        <f>C6-C7</f>
        <v>73131.289999999994</v>
      </c>
      <c r="D8" s="10"/>
      <c r="E8" s="10"/>
      <c r="F8" s="10"/>
      <c r="G8" s="7"/>
      <c r="H8" s="7"/>
      <c r="I8" s="8"/>
      <c r="J8" s="8"/>
      <c r="K8" s="8"/>
      <c r="L8" s="8"/>
      <c r="M8" s="10"/>
      <c r="N8" s="10"/>
      <c r="O8" s="10"/>
      <c r="P8" s="10"/>
    </row>
    <row r="9" spans="1:240" ht="15" customHeight="1" x14ac:dyDescent="0.25">
      <c r="A9" s="9"/>
      <c r="C9" s="10"/>
      <c r="D9" s="10"/>
      <c r="E9" s="10"/>
      <c r="F9" s="10"/>
      <c r="G9" s="7"/>
      <c r="H9" s="7"/>
      <c r="I9" s="8"/>
      <c r="J9" s="8"/>
      <c r="K9" s="8"/>
      <c r="L9" s="8"/>
      <c r="M9" s="10"/>
      <c r="N9" s="10"/>
      <c r="O9" s="10"/>
      <c r="P9" s="10"/>
    </row>
    <row r="10" spans="1:240" ht="15" customHeight="1" x14ac:dyDescent="0.25">
      <c r="A10" s="9"/>
      <c r="C10" s="10"/>
      <c r="D10" s="10"/>
      <c r="E10" s="10"/>
      <c r="F10" s="10"/>
      <c r="G10" s="7"/>
      <c r="H10" s="7"/>
      <c r="I10" s="8"/>
      <c r="J10" s="8"/>
      <c r="K10" s="8"/>
      <c r="L10" s="8"/>
      <c r="M10" s="10"/>
      <c r="N10" s="10"/>
      <c r="O10" s="10"/>
      <c r="P10" s="10"/>
    </row>
    <row r="11" spans="1:240" ht="15" customHeight="1" x14ac:dyDescent="0.25">
      <c r="A11" s="9"/>
      <c r="C11" s="10"/>
      <c r="D11" s="10"/>
      <c r="E11" s="10"/>
      <c r="F11" s="10"/>
      <c r="G11" s="7"/>
      <c r="H11" s="7"/>
      <c r="I11" s="8"/>
      <c r="J11" s="8"/>
      <c r="K11" s="8"/>
      <c r="L11" s="8"/>
      <c r="M11" s="10"/>
      <c r="N11" s="10"/>
      <c r="O11" s="10"/>
      <c r="P11" s="10"/>
    </row>
    <row r="12" spans="1:240" ht="15" customHeight="1" x14ac:dyDescent="0.25">
      <c r="A12" s="9"/>
      <c r="C12" s="10"/>
      <c r="D12" s="10"/>
      <c r="E12" s="10"/>
      <c r="F12" s="10"/>
      <c r="G12" s="7"/>
      <c r="H12" s="7"/>
      <c r="I12" s="8"/>
      <c r="J12" s="8"/>
      <c r="K12" s="8"/>
      <c r="L12" s="8"/>
      <c r="M12" s="10"/>
      <c r="N12" s="10"/>
      <c r="O12" s="10"/>
      <c r="P12" s="10"/>
    </row>
    <row r="13" spans="1:240" ht="15" customHeight="1" x14ac:dyDescent="0.25">
      <c r="A13" s="9"/>
      <c r="C13" s="10"/>
      <c r="D13" s="10"/>
      <c r="E13" s="10"/>
      <c r="F13" s="10"/>
      <c r="G13" s="7"/>
      <c r="H13" s="7"/>
      <c r="I13" s="8"/>
      <c r="J13" s="8"/>
      <c r="K13" s="8"/>
      <c r="L13" s="8"/>
      <c r="M13" s="10"/>
      <c r="N13" s="10"/>
      <c r="O13" s="10"/>
      <c r="P13" s="10"/>
    </row>
    <row r="14" spans="1:240" ht="24.95" customHeight="1" x14ac:dyDescent="0.25">
      <c r="A14" s="100" t="s">
        <v>105</v>
      </c>
      <c r="C14" s="10"/>
      <c r="D14" s="10"/>
      <c r="E14" s="10"/>
      <c r="F14" s="10"/>
      <c r="G14" s="7"/>
      <c r="H14" s="7"/>
      <c r="I14" s="8"/>
      <c r="J14" s="8"/>
      <c r="K14" s="8"/>
      <c r="L14" s="8"/>
      <c r="M14" s="10"/>
      <c r="N14" s="10"/>
      <c r="O14" s="10"/>
      <c r="P14" s="10"/>
    </row>
    <row r="15" spans="1:240" ht="15" customHeight="1" thickBot="1" x14ac:dyDescent="0.25">
      <c r="B15" s="45"/>
      <c r="C15" s="45"/>
      <c r="D15" s="65"/>
      <c r="E15" s="45"/>
      <c r="F15" s="45"/>
      <c r="G15" s="7"/>
      <c r="H15" s="7"/>
      <c r="I15" s="8"/>
      <c r="J15" s="8"/>
      <c r="K15" s="8"/>
      <c r="L15" s="8"/>
      <c r="M15" s="10"/>
      <c r="N15" s="10"/>
      <c r="O15" s="10"/>
      <c r="P15" s="10"/>
    </row>
    <row r="16" spans="1:240" ht="24.75" customHeight="1" thickBot="1" x14ac:dyDescent="0.25">
      <c r="A16" s="16"/>
      <c r="B16" s="174" t="s">
        <v>28</v>
      </c>
      <c r="C16" s="175"/>
      <c r="H16" s="18"/>
      <c r="I16" s="18"/>
      <c r="L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</row>
    <row r="17" spans="1:16" ht="15" customHeight="1" x14ac:dyDescent="0.2">
      <c r="A17" s="16"/>
      <c r="B17" s="51" t="s">
        <v>29</v>
      </c>
      <c r="C17" s="76" t="s">
        <v>69</v>
      </c>
      <c r="H17" s="10"/>
      <c r="I17" s="10"/>
      <c r="L17" s="10"/>
      <c r="M17" s="10"/>
      <c r="N17" s="10"/>
      <c r="O17" s="10"/>
      <c r="P17" s="10"/>
    </row>
    <row r="18" spans="1:16" ht="15" customHeight="1" x14ac:dyDescent="0.2">
      <c r="A18" s="16"/>
      <c r="B18" s="77" t="s">
        <v>2</v>
      </c>
      <c r="C18" s="81">
        <v>8468.2000000000007</v>
      </c>
      <c r="H18" s="10"/>
      <c r="I18" s="10"/>
      <c r="L18" s="10"/>
      <c r="M18" s="10"/>
      <c r="N18" s="10"/>
      <c r="O18" s="10"/>
      <c r="P18" s="10"/>
    </row>
    <row r="19" spans="1:16" ht="15" customHeight="1" x14ac:dyDescent="0.2">
      <c r="A19" s="16"/>
      <c r="B19" s="77" t="s">
        <v>3</v>
      </c>
      <c r="C19" s="81">
        <v>4917.57</v>
      </c>
      <c r="H19" s="10"/>
      <c r="I19" s="10"/>
      <c r="L19" s="10"/>
      <c r="M19" s="10"/>
      <c r="N19" s="10"/>
      <c r="O19" s="10"/>
      <c r="P19" s="10"/>
    </row>
    <row r="20" spans="1:16" ht="15" customHeight="1" x14ac:dyDescent="0.2">
      <c r="A20" s="16"/>
      <c r="B20" s="77" t="s">
        <v>1</v>
      </c>
      <c r="C20" s="81">
        <v>44754.19000000001</v>
      </c>
      <c r="H20" s="10"/>
      <c r="I20" s="10"/>
      <c r="L20" s="10"/>
      <c r="M20" s="10"/>
      <c r="N20" s="10"/>
      <c r="O20" s="10"/>
      <c r="P20" s="10"/>
    </row>
    <row r="21" spans="1:16" ht="15" customHeight="1" x14ac:dyDescent="0.2">
      <c r="A21" s="16"/>
      <c r="B21" s="77" t="s">
        <v>19</v>
      </c>
      <c r="C21" s="81">
        <v>8050</v>
      </c>
      <c r="H21" s="10"/>
      <c r="I21" s="10"/>
      <c r="L21" s="10"/>
      <c r="M21" s="10"/>
      <c r="N21" s="10"/>
      <c r="O21" s="10"/>
      <c r="P21" s="10"/>
    </row>
    <row r="22" spans="1:16" ht="15" customHeight="1" x14ac:dyDescent="0.2">
      <c r="A22" s="16"/>
      <c r="B22" s="105" t="s">
        <v>118</v>
      </c>
      <c r="C22" s="81">
        <v>10156.67</v>
      </c>
      <c r="D22" s="10"/>
      <c r="E22" s="10"/>
      <c r="F22" s="18"/>
      <c r="G22" s="10"/>
      <c r="H22" s="10"/>
      <c r="I22" s="10"/>
      <c r="L22" s="10"/>
      <c r="M22" s="10"/>
      <c r="N22" s="10"/>
      <c r="O22" s="10"/>
      <c r="P22" s="10"/>
    </row>
    <row r="23" spans="1:16" ht="15" customHeight="1" thickBot="1" x14ac:dyDescent="0.25">
      <c r="A23" s="16"/>
      <c r="B23" s="78" t="s">
        <v>94</v>
      </c>
      <c r="C23" s="82">
        <v>76346.63</v>
      </c>
      <c r="D23" s="18"/>
      <c r="E23" s="18"/>
      <c r="F23" s="18"/>
      <c r="G23" s="10"/>
      <c r="H23" s="10"/>
      <c r="I23" s="10"/>
      <c r="L23" s="10"/>
      <c r="M23" s="10"/>
      <c r="N23" s="10"/>
      <c r="O23" s="10"/>
      <c r="P23" s="10"/>
    </row>
    <row r="24" spans="1:16" ht="15" customHeight="1" thickBot="1" x14ac:dyDescent="0.25">
      <c r="A24" s="16"/>
      <c r="B24" s="18"/>
      <c r="C24" s="18"/>
      <c r="D24" s="10"/>
      <c r="E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16"/>
      <c r="B25" s="106" t="s">
        <v>8</v>
      </c>
      <c r="C25" s="107" t="s">
        <v>95</v>
      </c>
      <c r="D25" s="10"/>
      <c r="E25" s="10"/>
      <c r="H25" s="10"/>
      <c r="I25" s="10"/>
      <c r="M25" s="10"/>
      <c r="N25" s="10"/>
      <c r="O25" s="10"/>
      <c r="P25" s="10"/>
    </row>
    <row r="26" spans="1:16" ht="15" customHeight="1" x14ac:dyDescent="0.2">
      <c r="A26" s="16"/>
      <c r="B26" s="108" t="s">
        <v>2</v>
      </c>
      <c r="C26" s="150">
        <v>89</v>
      </c>
      <c r="D26" s="10"/>
      <c r="E26" s="10"/>
      <c r="H26" s="10"/>
      <c r="I26" s="10"/>
      <c r="M26" s="10"/>
      <c r="N26" s="10"/>
      <c r="O26" s="10"/>
      <c r="P26" s="10"/>
    </row>
    <row r="27" spans="1:16" ht="15" customHeight="1" x14ac:dyDescent="0.2">
      <c r="A27" s="16"/>
      <c r="B27" s="108" t="s">
        <v>3</v>
      </c>
      <c r="C27" s="150">
        <v>73</v>
      </c>
      <c r="D27" s="10"/>
      <c r="E27" s="10"/>
      <c r="H27" s="10"/>
      <c r="I27" s="10"/>
      <c r="M27" s="10"/>
      <c r="N27" s="10"/>
      <c r="O27" s="10"/>
      <c r="P27" s="10"/>
    </row>
    <row r="28" spans="1:16" ht="15" customHeight="1" x14ac:dyDescent="0.2">
      <c r="A28" s="16"/>
      <c r="B28" s="108" t="s">
        <v>1</v>
      </c>
      <c r="C28" s="150">
        <v>542</v>
      </c>
      <c r="D28" s="10"/>
      <c r="E28" s="10"/>
      <c r="H28" s="10"/>
      <c r="I28" s="10"/>
      <c r="M28" s="10"/>
      <c r="N28" s="10"/>
      <c r="O28" s="10"/>
      <c r="P28" s="10"/>
    </row>
    <row r="29" spans="1:16" ht="15" customHeight="1" x14ac:dyDescent="0.2">
      <c r="A29" s="16"/>
      <c r="B29" s="108" t="s">
        <v>19</v>
      </c>
      <c r="C29" s="150">
        <v>69</v>
      </c>
      <c r="D29" s="10"/>
      <c r="E29" s="10"/>
      <c r="H29" s="10"/>
      <c r="I29" s="10"/>
      <c r="M29" s="10"/>
      <c r="N29" s="10"/>
      <c r="O29" s="10"/>
      <c r="P29" s="10"/>
    </row>
    <row r="30" spans="1:16" ht="15" customHeight="1" x14ac:dyDescent="0.2">
      <c r="A30" s="16"/>
      <c r="B30" s="109" t="s">
        <v>118</v>
      </c>
      <c r="C30" s="150">
        <v>168</v>
      </c>
      <c r="D30" s="10"/>
      <c r="E30" s="10"/>
      <c r="H30" s="10"/>
      <c r="I30" s="10"/>
      <c r="M30" s="10"/>
      <c r="N30" s="10"/>
      <c r="O30" s="10"/>
      <c r="P30" s="10"/>
    </row>
    <row r="31" spans="1:16" ht="15" customHeight="1" thickBot="1" x14ac:dyDescent="0.25">
      <c r="A31" s="16"/>
      <c r="B31" s="110" t="s">
        <v>96</v>
      </c>
      <c r="C31" s="151">
        <v>941</v>
      </c>
      <c r="D31" s="10"/>
      <c r="E31" s="10"/>
      <c r="H31" s="10"/>
      <c r="I31" s="10"/>
      <c r="M31" s="10"/>
      <c r="N31" s="10"/>
      <c r="O31" s="10"/>
      <c r="P31" s="10"/>
    </row>
    <row r="32" spans="1:16" ht="15" customHeight="1" x14ac:dyDescent="0.2">
      <c r="C32" s="10"/>
      <c r="D32" s="10"/>
      <c r="E32" s="10"/>
      <c r="H32" s="10"/>
      <c r="I32" s="10"/>
      <c r="M32" s="10"/>
      <c r="N32" s="10"/>
      <c r="O32" s="10"/>
      <c r="P32" s="10"/>
    </row>
    <row r="33" spans="1:240" ht="15" customHeight="1" x14ac:dyDescent="0.2">
      <c r="A33" s="16"/>
      <c r="C33" s="10"/>
      <c r="D33" s="10"/>
      <c r="E33" s="10"/>
      <c r="H33" s="10"/>
      <c r="I33" s="10"/>
      <c r="M33" s="10"/>
      <c r="N33" s="10"/>
      <c r="O33" s="10"/>
      <c r="P33" s="10"/>
    </row>
    <row r="34" spans="1:240" ht="24.95" customHeight="1" x14ac:dyDescent="0.25">
      <c r="A34" s="100" t="s">
        <v>107</v>
      </c>
      <c r="C34" s="10"/>
      <c r="G34" s="10"/>
      <c r="H34" s="10"/>
      <c r="L34" s="10"/>
      <c r="M34" s="10"/>
      <c r="N34" s="10"/>
      <c r="O34" s="10"/>
      <c r="P34" s="10"/>
    </row>
    <row r="35" spans="1:240" ht="15" customHeight="1" x14ac:dyDescent="0.2">
      <c r="A35" s="16"/>
      <c r="C35" s="10"/>
      <c r="G35" s="10"/>
      <c r="H35" s="10"/>
      <c r="L35" s="10"/>
      <c r="M35" s="10"/>
      <c r="N35" s="10"/>
      <c r="O35" s="10"/>
      <c r="P35" s="10"/>
    </row>
    <row r="36" spans="1:240" ht="25.5" customHeight="1" x14ac:dyDescent="0.2">
      <c r="A36" s="16"/>
      <c r="B36" s="47" t="s">
        <v>8</v>
      </c>
      <c r="C36" s="52" t="s">
        <v>95</v>
      </c>
      <c r="D36" s="47" t="s">
        <v>97</v>
      </c>
      <c r="E36" s="52" t="s">
        <v>98</v>
      </c>
      <c r="G36" s="10"/>
      <c r="H36" s="10"/>
      <c r="L36" s="10"/>
      <c r="M36" s="10"/>
      <c r="N36" s="10"/>
      <c r="O36" s="10"/>
      <c r="P36" s="10"/>
    </row>
    <row r="37" spans="1:240" ht="15" customHeight="1" x14ac:dyDescent="0.2">
      <c r="A37" s="16"/>
      <c r="B37" s="66" t="s">
        <v>2</v>
      </c>
      <c r="C37" s="111">
        <v>89</v>
      </c>
      <c r="D37" s="111">
        <v>877</v>
      </c>
      <c r="E37" s="88">
        <f t="shared" ref="E37:E42" si="0">D37/C37</f>
        <v>9.8539325842696623</v>
      </c>
      <c r="G37" s="10"/>
      <c r="H37" s="10"/>
      <c r="L37" s="10"/>
      <c r="M37" s="10"/>
      <c r="N37" s="10"/>
      <c r="O37" s="10"/>
      <c r="P37" s="10"/>
    </row>
    <row r="38" spans="1:240" ht="15" customHeight="1" x14ac:dyDescent="0.2">
      <c r="A38" s="16"/>
      <c r="B38" s="66" t="s">
        <v>3</v>
      </c>
      <c r="C38" s="111">
        <v>73</v>
      </c>
      <c r="D38" s="111">
        <v>639</v>
      </c>
      <c r="E38" s="88">
        <f t="shared" si="0"/>
        <v>8.7534246575342465</v>
      </c>
      <c r="G38" s="10"/>
      <c r="H38" s="10"/>
      <c r="L38" s="10"/>
      <c r="M38" s="10"/>
      <c r="N38" s="10"/>
      <c r="O38" s="10"/>
      <c r="P38" s="10"/>
    </row>
    <row r="39" spans="1:240" ht="15" customHeight="1" x14ac:dyDescent="0.2">
      <c r="A39" s="16"/>
      <c r="B39" s="66" t="s">
        <v>1</v>
      </c>
      <c r="C39" s="111">
        <v>542</v>
      </c>
      <c r="D39" s="111">
        <v>7451</v>
      </c>
      <c r="E39" s="88">
        <f t="shared" si="0"/>
        <v>13.747232472324724</v>
      </c>
      <c r="G39" s="10"/>
      <c r="H39" s="10"/>
      <c r="L39" s="10"/>
      <c r="M39" s="10"/>
      <c r="N39" s="10"/>
      <c r="O39" s="10"/>
      <c r="P39" s="10"/>
    </row>
    <row r="40" spans="1:240" ht="15" customHeight="1" x14ac:dyDescent="0.2">
      <c r="A40" s="16"/>
      <c r="B40" s="66" t="s">
        <v>19</v>
      </c>
      <c r="C40" s="111">
        <v>69</v>
      </c>
      <c r="D40" s="111">
        <v>1100</v>
      </c>
      <c r="E40" s="88">
        <f t="shared" si="0"/>
        <v>15.942028985507246</v>
      </c>
      <c r="H40" s="10"/>
      <c r="I40" s="10"/>
      <c r="M40" s="10"/>
      <c r="N40" s="10"/>
      <c r="O40" s="10"/>
      <c r="P40" s="10"/>
    </row>
    <row r="41" spans="1:240" ht="15" customHeight="1" x14ac:dyDescent="0.2">
      <c r="A41" s="16"/>
      <c r="B41" s="66" t="s">
        <v>118</v>
      </c>
      <c r="C41" s="111">
        <v>168</v>
      </c>
      <c r="D41" s="111">
        <v>2056</v>
      </c>
      <c r="E41" s="88">
        <f t="shared" si="0"/>
        <v>12.238095238095237</v>
      </c>
      <c r="H41" s="10"/>
      <c r="I41" s="10"/>
      <c r="M41" s="10"/>
      <c r="N41" s="10"/>
      <c r="O41" s="10"/>
      <c r="P41" s="10"/>
    </row>
    <row r="42" spans="1:240" ht="15" customHeight="1" x14ac:dyDescent="0.2">
      <c r="A42" s="16"/>
      <c r="B42" s="47" t="s">
        <v>96</v>
      </c>
      <c r="C42" s="112">
        <v>941</v>
      </c>
      <c r="D42" s="112">
        <v>12123</v>
      </c>
      <c r="E42" s="113">
        <f t="shared" si="0"/>
        <v>12.883103081827842</v>
      </c>
      <c r="H42" s="10"/>
      <c r="M42" s="10"/>
      <c r="N42" s="10"/>
      <c r="O42" s="10"/>
      <c r="P42" s="10"/>
    </row>
    <row r="43" spans="1:240" ht="15" customHeight="1" x14ac:dyDescent="0.2">
      <c r="A43" s="16"/>
      <c r="C43" s="10"/>
      <c r="D43" s="18"/>
      <c r="E43" s="18"/>
      <c r="F43" s="18"/>
      <c r="G43" s="10"/>
      <c r="H43" s="10"/>
      <c r="M43" s="10"/>
      <c r="N43" s="10"/>
      <c r="O43" s="10"/>
      <c r="P43" s="10"/>
    </row>
    <row r="44" spans="1:240" ht="15" customHeight="1" x14ac:dyDescent="0.2">
      <c r="A44" s="16"/>
      <c r="C44" s="11"/>
      <c r="D44" s="18"/>
      <c r="E44" s="18"/>
      <c r="F44" s="18"/>
      <c r="G44" s="10"/>
      <c r="H44" s="10"/>
      <c r="M44" s="10"/>
      <c r="N44" s="10"/>
      <c r="O44" s="10"/>
      <c r="P44" s="10"/>
    </row>
    <row r="45" spans="1:240" ht="24.95" customHeight="1" x14ac:dyDescent="0.25">
      <c r="A45" s="100" t="s">
        <v>106</v>
      </c>
      <c r="B45" s="18"/>
      <c r="C45" s="11"/>
      <c r="D45" s="18"/>
      <c r="E45" s="18"/>
      <c r="F45" s="10"/>
      <c r="G45" s="10"/>
      <c r="H45" s="10"/>
      <c r="M45" s="10"/>
      <c r="N45" s="10"/>
      <c r="O45" s="10"/>
      <c r="P45" s="10"/>
    </row>
    <row r="46" spans="1:240" s="12" customFormat="1" ht="15" customHeight="1" x14ac:dyDescent="0.2">
      <c r="B46" s="18"/>
      <c r="C46" s="18"/>
      <c r="D46" s="10"/>
      <c r="E46" s="10"/>
      <c r="H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</row>
    <row r="47" spans="1:240" ht="15" customHeight="1" x14ac:dyDescent="0.2">
      <c r="B47" s="18"/>
      <c r="C47" s="18"/>
      <c r="D47" s="12"/>
      <c r="E47" s="12"/>
      <c r="F47" s="10"/>
      <c r="G47" s="10"/>
      <c r="H47" s="10"/>
      <c r="M47" s="10"/>
      <c r="N47" s="10"/>
      <c r="O47" s="10"/>
      <c r="P47" s="10"/>
    </row>
    <row r="48" spans="1:240" ht="15" customHeight="1" x14ac:dyDescent="0.2">
      <c r="B48" s="47" t="s">
        <v>6</v>
      </c>
      <c r="C48" s="47" t="s">
        <v>99</v>
      </c>
      <c r="D48" s="10"/>
      <c r="E48" s="10"/>
      <c r="F48" s="10"/>
      <c r="G48" s="10"/>
      <c r="H48" s="10"/>
      <c r="M48" s="10"/>
      <c r="N48" s="10"/>
      <c r="O48" s="10"/>
      <c r="P48" s="10"/>
    </row>
    <row r="49" spans="1:240" ht="15" customHeight="1" x14ac:dyDescent="0.2">
      <c r="B49" s="91" t="s">
        <v>23</v>
      </c>
      <c r="C49" s="89">
        <v>6</v>
      </c>
      <c r="D49" s="10"/>
      <c r="E49" s="10"/>
      <c r="F49" s="10"/>
      <c r="G49" s="10"/>
      <c r="H49" s="10"/>
      <c r="M49" s="10"/>
      <c r="N49" s="10"/>
      <c r="O49" s="10"/>
      <c r="P49" s="10"/>
    </row>
    <row r="50" spans="1:240" ht="15" customHeight="1" x14ac:dyDescent="0.2">
      <c r="B50" s="91" t="s">
        <v>27</v>
      </c>
      <c r="C50" s="89">
        <v>4</v>
      </c>
      <c r="D50" s="10"/>
      <c r="E50" s="10"/>
      <c r="F50" s="10"/>
      <c r="G50" s="10"/>
      <c r="H50" s="10"/>
      <c r="M50" s="10"/>
      <c r="N50" s="10"/>
      <c r="O50" s="10"/>
      <c r="P50" s="10"/>
    </row>
    <row r="51" spans="1:240" ht="15" customHeight="1" x14ac:dyDescent="0.2">
      <c r="B51" s="91" t="s">
        <v>20</v>
      </c>
      <c r="C51" s="89">
        <v>4</v>
      </c>
      <c r="D51" s="10"/>
      <c r="E51" s="10"/>
      <c r="F51" s="10"/>
      <c r="G51" s="10"/>
      <c r="H51" s="10"/>
      <c r="M51" s="10"/>
      <c r="N51" s="10"/>
      <c r="O51" s="10"/>
      <c r="P51" s="10"/>
    </row>
    <row r="52" spans="1:240" ht="15" customHeight="1" x14ac:dyDescent="0.2">
      <c r="B52" s="91" t="s">
        <v>70</v>
      </c>
      <c r="C52" s="89">
        <v>5</v>
      </c>
      <c r="D52" s="10"/>
      <c r="E52" s="10"/>
      <c r="F52" s="10"/>
      <c r="G52" s="10"/>
      <c r="H52" s="10"/>
      <c r="M52" s="10"/>
      <c r="N52" s="10"/>
      <c r="O52" s="10"/>
      <c r="P52" s="10"/>
    </row>
    <row r="53" spans="1:240" ht="15" customHeight="1" x14ac:dyDescent="0.2">
      <c r="B53" s="91" t="s">
        <v>22</v>
      </c>
      <c r="C53" s="89">
        <v>5</v>
      </c>
      <c r="D53" s="10"/>
      <c r="E53" s="10"/>
      <c r="F53" s="10"/>
      <c r="G53" s="10"/>
      <c r="H53" s="10"/>
      <c r="M53" s="10"/>
      <c r="N53" s="10"/>
      <c r="O53" s="10"/>
      <c r="P53" s="10"/>
    </row>
    <row r="54" spans="1:240" ht="15" customHeight="1" x14ac:dyDescent="0.2">
      <c r="B54" s="91" t="s">
        <v>25</v>
      </c>
      <c r="C54" s="89">
        <v>5</v>
      </c>
      <c r="D54" s="10"/>
      <c r="E54" s="10"/>
      <c r="F54" s="10"/>
      <c r="G54" s="10"/>
      <c r="H54" s="10"/>
      <c r="M54" s="10"/>
      <c r="N54" s="10"/>
      <c r="O54" s="10"/>
      <c r="P54" s="10"/>
    </row>
    <row r="55" spans="1:240" ht="15" customHeight="1" x14ac:dyDescent="0.2">
      <c r="B55" s="91" t="s">
        <v>18</v>
      </c>
      <c r="C55" s="89">
        <v>17</v>
      </c>
      <c r="D55" s="10"/>
      <c r="E55" s="10"/>
      <c r="F55" s="10"/>
      <c r="G55" s="10"/>
      <c r="H55" s="10"/>
      <c r="M55" s="10"/>
      <c r="N55" s="10"/>
      <c r="O55" s="10"/>
      <c r="P55" s="10"/>
    </row>
    <row r="56" spans="1:240" ht="15" customHeight="1" x14ac:dyDescent="0.2">
      <c r="B56" s="92" t="s">
        <v>17</v>
      </c>
      <c r="C56" s="89">
        <v>2</v>
      </c>
      <c r="D56" s="10"/>
      <c r="E56" s="10"/>
      <c r="F56" s="10"/>
      <c r="G56" s="10"/>
      <c r="H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</row>
    <row r="57" spans="1:240" ht="15" customHeight="1" x14ac:dyDescent="0.2">
      <c r="B57" s="92" t="s">
        <v>119</v>
      </c>
      <c r="C57" s="89">
        <v>9</v>
      </c>
      <c r="D57" s="10"/>
      <c r="E57" s="10"/>
      <c r="F57" s="20"/>
      <c r="G57" s="11"/>
      <c r="H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</row>
    <row r="58" spans="1:240" ht="15" customHeight="1" x14ac:dyDescent="0.2">
      <c r="B58" s="92" t="s">
        <v>26</v>
      </c>
      <c r="C58" s="89">
        <v>1</v>
      </c>
      <c r="D58" s="18"/>
      <c r="E58" s="18"/>
      <c r="F58" s="18"/>
      <c r="G58" s="10"/>
      <c r="H58" s="10"/>
      <c r="M58" s="10"/>
      <c r="N58" s="10"/>
      <c r="O58" s="10"/>
      <c r="P58" s="10"/>
    </row>
    <row r="59" spans="1:240" ht="15" customHeight="1" x14ac:dyDescent="0.2">
      <c r="B59" s="92" t="s">
        <v>120</v>
      </c>
      <c r="C59" s="90">
        <v>3</v>
      </c>
      <c r="D59" s="18"/>
      <c r="E59" s="18"/>
      <c r="F59" s="18"/>
      <c r="G59" s="10"/>
      <c r="H59" s="10"/>
      <c r="M59" s="10"/>
      <c r="N59" s="10"/>
      <c r="O59" s="10"/>
      <c r="P59" s="10"/>
    </row>
    <row r="60" spans="1:240" ht="15" customHeight="1" x14ac:dyDescent="0.2">
      <c r="B60" s="92" t="s">
        <v>121</v>
      </c>
      <c r="C60" s="89">
        <v>3</v>
      </c>
      <c r="D60"/>
      <c r="E60"/>
      <c r="F60" s="18"/>
      <c r="G60" s="10"/>
      <c r="H60" s="10"/>
      <c r="L60" s="10"/>
      <c r="M60" s="10"/>
      <c r="N60" s="10"/>
      <c r="O60" s="10"/>
      <c r="P60" s="10"/>
    </row>
    <row r="61" spans="1:240" ht="15" customHeight="1" x14ac:dyDescent="0.2">
      <c r="B61" s="92" t="s">
        <v>122</v>
      </c>
      <c r="C61" s="89">
        <v>1</v>
      </c>
      <c r="D61"/>
      <c r="E61"/>
      <c r="F61" s="18"/>
      <c r="G61" s="10"/>
      <c r="H61" s="10"/>
      <c r="L61" s="10"/>
      <c r="M61" s="10"/>
      <c r="N61" s="10"/>
      <c r="O61" s="10"/>
      <c r="P61" s="10"/>
    </row>
    <row r="62" spans="1:240" ht="15" customHeight="1" x14ac:dyDescent="0.2">
      <c r="A62" s="16"/>
      <c r="B62" s="92" t="s">
        <v>123</v>
      </c>
      <c r="C62" s="89">
        <v>2</v>
      </c>
      <c r="D62" s="18"/>
      <c r="E62"/>
      <c r="F62" s="18"/>
      <c r="G62" s="10"/>
      <c r="H62" s="10"/>
      <c r="L62" s="10"/>
      <c r="M62" s="10"/>
      <c r="N62" s="10"/>
      <c r="O62" s="10"/>
      <c r="P62" s="10"/>
    </row>
    <row r="63" spans="1:240" ht="15" customHeight="1" x14ac:dyDescent="0.2">
      <c r="A63" s="18"/>
      <c r="B63" s="47" t="s">
        <v>100</v>
      </c>
      <c r="C63" s="47">
        <v>67</v>
      </c>
      <c r="D63" s="18"/>
      <c r="E63" s="10"/>
      <c r="F63" s="19"/>
      <c r="G63" s="19"/>
      <c r="H63" s="19"/>
      <c r="I63" s="19"/>
      <c r="J63" s="19"/>
      <c r="K63" s="19"/>
      <c r="L63" s="19"/>
    </row>
    <row r="64" spans="1:240" ht="15" customHeight="1" x14ac:dyDescent="0.2">
      <c r="A64" s="18"/>
      <c r="C64" s="19"/>
      <c r="D64" s="19"/>
      <c r="E64" s="10"/>
      <c r="F64" s="19"/>
      <c r="G64" s="19"/>
      <c r="H64" s="19"/>
      <c r="I64" s="19"/>
      <c r="J64" s="19"/>
      <c r="K64" s="19"/>
      <c r="L64" s="19"/>
    </row>
    <row r="65" spans="1:12" ht="13.5" thickBot="1" x14ac:dyDescent="0.25">
      <c r="A65" s="18"/>
      <c r="B65" s="18"/>
      <c r="C65" s="18"/>
      <c r="D65" s="10"/>
      <c r="E65" s="10"/>
      <c r="F65" s="19"/>
      <c r="G65" s="19"/>
      <c r="H65" s="19"/>
      <c r="I65" s="19"/>
      <c r="J65" s="19"/>
      <c r="K65" s="19"/>
      <c r="L65" s="19"/>
    </row>
    <row r="66" spans="1:12" ht="15" customHeight="1" x14ac:dyDescent="0.2">
      <c r="A66" s="18"/>
      <c r="B66" s="106" t="s">
        <v>8</v>
      </c>
      <c r="C66" s="114" t="s">
        <v>6</v>
      </c>
      <c r="D66" s="115" t="s">
        <v>95</v>
      </c>
      <c r="E66" s="10"/>
      <c r="F66" s="19"/>
      <c r="G66" s="19"/>
      <c r="H66" s="19"/>
      <c r="I66" s="19"/>
      <c r="J66" s="19"/>
      <c r="K66" s="19"/>
      <c r="L66" s="19"/>
    </row>
    <row r="67" spans="1:12" ht="15" customHeight="1" x14ac:dyDescent="0.2">
      <c r="A67" s="18"/>
      <c r="B67" s="116" t="s">
        <v>2</v>
      </c>
      <c r="C67" s="66" t="s">
        <v>23</v>
      </c>
      <c r="D67" s="80">
        <v>8</v>
      </c>
      <c r="E67" s="10"/>
      <c r="F67" s="19"/>
      <c r="G67" s="19"/>
      <c r="H67" s="19"/>
      <c r="I67" s="19"/>
      <c r="J67" s="19"/>
      <c r="K67" s="19"/>
      <c r="L67" s="19"/>
    </row>
    <row r="68" spans="1:12" ht="15" customHeight="1" x14ac:dyDescent="0.2">
      <c r="A68" s="18"/>
      <c r="B68" s="116"/>
      <c r="C68" s="66" t="s">
        <v>27</v>
      </c>
      <c r="D68" s="80">
        <v>9</v>
      </c>
      <c r="E68" s="10"/>
      <c r="F68" s="19"/>
      <c r="G68" s="19"/>
      <c r="H68" s="19"/>
      <c r="I68" s="19"/>
      <c r="J68" s="19"/>
      <c r="K68" s="19"/>
      <c r="L68" s="19"/>
    </row>
    <row r="69" spans="1:12" ht="15" customHeight="1" x14ac:dyDescent="0.2">
      <c r="A69" s="18"/>
      <c r="B69" s="116"/>
      <c r="C69" s="66" t="s">
        <v>20</v>
      </c>
      <c r="D69" s="80">
        <v>8</v>
      </c>
      <c r="E69" s="10"/>
      <c r="F69" s="19"/>
      <c r="G69" s="19"/>
      <c r="H69" s="19"/>
      <c r="I69" s="19"/>
      <c r="J69" s="19"/>
      <c r="K69" s="19"/>
      <c r="L69" s="19"/>
    </row>
    <row r="70" spans="1:12" ht="15" customHeight="1" x14ac:dyDescent="0.2">
      <c r="B70" s="116"/>
      <c r="C70" s="66" t="s">
        <v>70</v>
      </c>
      <c r="D70" s="80">
        <v>16</v>
      </c>
      <c r="E70" s="10"/>
    </row>
    <row r="71" spans="1:12" ht="15" customHeight="1" x14ac:dyDescent="0.2">
      <c r="B71" s="116"/>
      <c r="C71" s="66" t="s">
        <v>22</v>
      </c>
      <c r="D71" s="80">
        <v>18</v>
      </c>
      <c r="E71" s="10"/>
    </row>
    <row r="72" spans="1:12" ht="15" customHeight="1" x14ac:dyDescent="0.2">
      <c r="B72" s="116"/>
      <c r="C72" s="66" t="s">
        <v>18</v>
      </c>
      <c r="D72" s="80">
        <v>18</v>
      </c>
    </row>
    <row r="73" spans="1:12" ht="12.75" x14ac:dyDescent="0.2">
      <c r="B73" s="116"/>
      <c r="C73" s="66" t="s">
        <v>119</v>
      </c>
      <c r="D73" s="80">
        <v>3</v>
      </c>
    </row>
    <row r="74" spans="1:12" ht="15" customHeight="1" x14ac:dyDescent="0.2">
      <c r="B74" s="116"/>
      <c r="C74" s="66" t="s">
        <v>121</v>
      </c>
      <c r="D74" s="80">
        <v>9</v>
      </c>
    </row>
    <row r="75" spans="1:12" ht="15" customHeight="1" x14ac:dyDescent="0.2">
      <c r="B75" s="116" t="s">
        <v>3</v>
      </c>
      <c r="C75" s="66" t="s">
        <v>23</v>
      </c>
      <c r="D75" s="80">
        <v>11</v>
      </c>
    </row>
    <row r="76" spans="1:12" ht="15" customHeight="1" x14ac:dyDescent="0.2">
      <c r="B76" s="116"/>
      <c r="C76" s="66" t="s">
        <v>27</v>
      </c>
      <c r="D76" s="80">
        <v>7</v>
      </c>
    </row>
    <row r="77" spans="1:12" ht="15" customHeight="1" x14ac:dyDescent="0.2">
      <c r="B77" s="116"/>
      <c r="C77" s="66" t="s">
        <v>70</v>
      </c>
      <c r="D77" s="80">
        <v>10</v>
      </c>
    </row>
    <row r="78" spans="1:12" ht="15" customHeight="1" x14ac:dyDescent="0.2">
      <c r="B78" s="116"/>
      <c r="C78" s="66" t="s">
        <v>22</v>
      </c>
      <c r="D78" s="80">
        <v>18</v>
      </c>
    </row>
    <row r="79" spans="1:12" ht="15" customHeight="1" x14ac:dyDescent="0.2">
      <c r="B79" s="116"/>
      <c r="C79" s="66" t="s">
        <v>18</v>
      </c>
      <c r="D79" s="80">
        <v>7</v>
      </c>
    </row>
    <row r="80" spans="1:12" ht="15" customHeight="1" x14ac:dyDescent="0.2">
      <c r="B80" s="116"/>
      <c r="C80" s="66" t="s">
        <v>119</v>
      </c>
      <c r="D80" s="80">
        <v>7</v>
      </c>
    </row>
    <row r="81" spans="2:16" ht="15" customHeight="1" x14ac:dyDescent="0.2">
      <c r="B81" s="116"/>
      <c r="C81" s="66" t="s">
        <v>121</v>
      </c>
      <c r="D81" s="80">
        <v>13</v>
      </c>
    </row>
    <row r="82" spans="2:16" ht="15" customHeight="1" x14ac:dyDescent="0.2">
      <c r="B82" s="116" t="s">
        <v>1</v>
      </c>
      <c r="C82" s="66" t="s">
        <v>23</v>
      </c>
      <c r="D82" s="80">
        <v>56</v>
      </c>
      <c r="M82" s="10"/>
      <c r="N82" s="10"/>
      <c r="O82" s="10"/>
      <c r="P82" s="10"/>
    </row>
    <row r="83" spans="2:16" ht="15" customHeight="1" x14ac:dyDescent="0.2">
      <c r="B83" s="116"/>
      <c r="C83" s="66" t="s">
        <v>27</v>
      </c>
      <c r="D83" s="80">
        <v>12</v>
      </c>
      <c r="M83" s="10"/>
      <c r="N83" s="10"/>
      <c r="O83" s="10"/>
      <c r="P83" s="10"/>
    </row>
    <row r="84" spans="2:16" ht="15" customHeight="1" x14ac:dyDescent="0.2">
      <c r="B84" s="116"/>
      <c r="C84" s="66" t="s">
        <v>20</v>
      </c>
      <c r="D84" s="80">
        <v>44</v>
      </c>
      <c r="M84" s="10"/>
      <c r="N84" s="10"/>
      <c r="O84" s="10"/>
      <c r="P84" s="10"/>
    </row>
    <row r="85" spans="2:16" ht="15" customHeight="1" x14ac:dyDescent="0.2">
      <c r="B85" s="116"/>
      <c r="C85" s="66" t="s">
        <v>70</v>
      </c>
      <c r="D85" s="80">
        <v>52</v>
      </c>
      <c r="M85" s="10"/>
      <c r="N85" s="10"/>
      <c r="O85" s="10"/>
      <c r="P85" s="10"/>
    </row>
    <row r="86" spans="2:16" ht="15" customHeight="1" x14ac:dyDescent="0.2">
      <c r="B86" s="116"/>
      <c r="C86" s="66" t="s">
        <v>22</v>
      </c>
      <c r="D86" s="80">
        <v>18</v>
      </c>
      <c r="M86" s="10"/>
      <c r="N86" s="10"/>
      <c r="O86" s="10"/>
      <c r="P86" s="10"/>
    </row>
    <row r="87" spans="2:16" ht="15" customHeight="1" x14ac:dyDescent="0.2">
      <c r="B87" s="116"/>
      <c r="C87" s="66" t="s">
        <v>25</v>
      </c>
      <c r="D87" s="80">
        <v>46</v>
      </c>
      <c r="M87" s="10"/>
      <c r="N87" s="10"/>
      <c r="O87" s="10"/>
      <c r="P87" s="10"/>
    </row>
    <row r="88" spans="2:16" ht="15" customHeight="1" x14ac:dyDescent="0.2">
      <c r="B88" s="116"/>
      <c r="C88" s="66" t="s">
        <v>18</v>
      </c>
      <c r="D88" s="80">
        <v>147</v>
      </c>
      <c r="M88" s="10"/>
      <c r="N88" s="10"/>
      <c r="O88" s="10"/>
      <c r="P88" s="10"/>
    </row>
    <row r="89" spans="2:16" ht="15" customHeight="1" x14ac:dyDescent="0.2">
      <c r="B89" s="116"/>
      <c r="C89" s="66" t="s">
        <v>17</v>
      </c>
      <c r="D89" s="80">
        <v>36</v>
      </c>
      <c r="M89" s="10"/>
      <c r="N89" s="10"/>
      <c r="O89" s="10"/>
      <c r="P89" s="10"/>
    </row>
    <row r="90" spans="2:16" ht="15" customHeight="1" x14ac:dyDescent="0.2">
      <c r="B90" s="116"/>
      <c r="C90" s="66" t="s">
        <v>119</v>
      </c>
      <c r="D90" s="80">
        <v>44</v>
      </c>
      <c r="M90" s="10"/>
      <c r="N90" s="10"/>
      <c r="O90" s="10"/>
      <c r="P90" s="10"/>
    </row>
    <row r="91" spans="2:16" ht="15" customHeight="1" x14ac:dyDescent="0.2">
      <c r="B91" s="116"/>
      <c r="C91" s="66" t="s">
        <v>26</v>
      </c>
      <c r="D91" s="80">
        <v>13</v>
      </c>
      <c r="M91" s="10"/>
      <c r="N91" s="10"/>
      <c r="O91" s="10"/>
      <c r="P91" s="10"/>
    </row>
    <row r="92" spans="2:16" ht="15" customHeight="1" x14ac:dyDescent="0.2">
      <c r="B92" s="116"/>
      <c r="C92" s="66" t="s">
        <v>120</v>
      </c>
      <c r="D92" s="80">
        <v>34</v>
      </c>
      <c r="M92" s="10"/>
      <c r="N92" s="10"/>
      <c r="O92" s="10"/>
      <c r="P92" s="10"/>
    </row>
    <row r="93" spans="2:16" ht="15" customHeight="1" x14ac:dyDescent="0.2">
      <c r="B93" s="116"/>
      <c r="C93" s="66" t="s">
        <v>121</v>
      </c>
      <c r="D93" s="80">
        <v>20</v>
      </c>
      <c r="M93" s="10"/>
      <c r="N93" s="10"/>
      <c r="O93" s="10"/>
      <c r="P93" s="10"/>
    </row>
    <row r="94" spans="2:16" ht="15" customHeight="1" x14ac:dyDescent="0.2">
      <c r="B94" s="116"/>
      <c r="C94" s="66" t="s">
        <v>122</v>
      </c>
      <c r="D94" s="80">
        <v>10</v>
      </c>
      <c r="M94" s="10"/>
      <c r="N94" s="10"/>
      <c r="O94" s="10"/>
      <c r="P94" s="10"/>
    </row>
    <row r="95" spans="2:16" ht="15" customHeight="1" x14ac:dyDescent="0.2">
      <c r="B95" s="116"/>
      <c r="C95" s="66" t="s">
        <v>123</v>
      </c>
      <c r="D95" s="80">
        <v>10</v>
      </c>
      <c r="M95" s="10"/>
      <c r="N95" s="10"/>
      <c r="O95" s="10"/>
      <c r="P95" s="10"/>
    </row>
    <row r="96" spans="2:16" ht="15" customHeight="1" x14ac:dyDescent="0.2">
      <c r="B96" s="116" t="s">
        <v>19</v>
      </c>
      <c r="C96" s="66" t="s">
        <v>18</v>
      </c>
      <c r="D96" s="80">
        <v>69</v>
      </c>
      <c r="M96" s="10"/>
      <c r="N96" s="10"/>
      <c r="O96" s="10"/>
      <c r="P96" s="10"/>
    </row>
    <row r="97" spans="1:16" ht="15" customHeight="1" x14ac:dyDescent="0.2">
      <c r="B97" s="116" t="s">
        <v>118</v>
      </c>
      <c r="C97" s="66" t="s">
        <v>27</v>
      </c>
      <c r="D97" s="80">
        <v>47</v>
      </c>
      <c r="M97" s="10"/>
      <c r="N97" s="10"/>
      <c r="O97" s="10"/>
      <c r="P97" s="10"/>
    </row>
    <row r="98" spans="1:16" ht="15" customHeight="1" x14ac:dyDescent="0.2">
      <c r="B98" s="116"/>
      <c r="C98" s="66" t="s">
        <v>25</v>
      </c>
      <c r="D98" s="80">
        <v>60</v>
      </c>
      <c r="M98" s="10"/>
      <c r="N98" s="10"/>
      <c r="O98" s="10"/>
      <c r="P98" s="10"/>
    </row>
    <row r="99" spans="1:16" ht="15" customHeight="1" x14ac:dyDescent="0.2">
      <c r="B99" s="116"/>
      <c r="C99" s="66" t="s">
        <v>18</v>
      </c>
      <c r="D99" s="80">
        <v>36</v>
      </c>
      <c r="M99" s="10"/>
      <c r="N99" s="10"/>
      <c r="O99" s="10"/>
      <c r="P99" s="10"/>
    </row>
    <row r="100" spans="1:16" ht="15" customHeight="1" x14ac:dyDescent="0.2">
      <c r="B100" s="116"/>
      <c r="C100" s="66" t="s">
        <v>123</v>
      </c>
      <c r="D100" s="80">
        <v>25</v>
      </c>
      <c r="M100" s="10"/>
      <c r="N100" s="10"/>
      <c r="O100" s="10"/>
      <c r="P100" s="10"/>
    </row>
    <row r="101" spans="1:16" ht="15" customHeight="1" thickBot="1" x14ac:dyDescent="0.25">
      <c r="B101" s="117" t="s">
        <v>49</v>
      </c>
      <c r="C101" s="118"/>
      <c r="D101" s="119">
        <v>941</v>
      </c>
      <c r="M101" s="10"/>
      <c r="N101" s="10"/>
      <c r="O101" s="10"/>
      <c r="P101" s="10"/>
    </row>
    <row r="102" spans="1:16" ht="15" customHeight="1" x14ac:dyDescent="0.2">
      <c r="B102" s="15"/>
      <c r="C102" s="15"/>
      <c r="M102" s="10"/>
      <c r="N102" s="10"/>
      <c r="O102" s="10"/>
      <c r="P102" s="10"/>
    </row>
    <row r="103" spans="1:16" ht="24.95" customHeight="1" x14ac:dyDescent="0.25">
      <c r="A103" s="100" t="s">
        <v>108</v>
      </c>
      <c r="F103" s="10"/>
      <c r="G103" s="10"/>
      <c r="H103" s="7"/>
      <c r="I103" s="7"/>
      <c r="J103" s="8"/>
      <c r="K103" s="8"/>
      <c r="L103" s="8"/>
      <c r="M103" s="10"/>
      <c r="N103" s="10"/>
      <c r="O103" s="10"/>
      <c r="P103" s="10"/>
    </row>
    <row r="104" spans="1:16" ht="15" customHeight="1" x14ac:dyDescent="0.2">
      <c r="E104" s="10"/>
      <c r="F104" s="10"/>
      <c r="G104" s="10"/>
      <c r="H104" s="7"/>
      <c r="I104" s="7"/>
      <c r="J104" s="8"/>
      <c r="K104" s="8"/>
      <c r="L104" s="8"/>
      <c r="M104" s="10"/>
      <c r="N104" s="10"/>
      <c r="O104" s="10"/>
      <c r="P104" s="10"/>
    </row>
    <row r="105" spans="1:16" ht="15" customHeight="1" x14ac:dyDescent="0.2">
      <c r="D105" s="10"/>
      <c r="E105" s="10"/>
      <c r="F105" s="10"/>
      <c r="G105" s="10"/>
      <c r="H105" s="7"/>
      <c r="I105" s="7"/>
      <c r="J105" s="8"/>
      <c r="K105" s="8"/>
      <c r="L105" s="8"/>
      <c r="M105" s="10"/>
      <c r="N105" s="10"/>
      <c r="O105" s="10"/>
      <c r="P105" s="10"/>
    </row>
    <row r="106" spans="1:16" ht="15" customHeight="1" x14ac:dyDescent="0.2">
      <c r="B106" s="98" t="s">
        <v>102</v>
      </c>
      <c r="C106" s="98" t="s">
        <v>92</v>
      </c>
      <c r="D106" s="10"/>
      <c r="E106" s="10"/>
      <c r="F106" s="10"/>
      <c r="G106" s="10"/>
      <c r="H106" s="7"/>
      <c r="I106" s="7"/>
      <c r="J106" s="8"/>
      <c r="K106" s="8"/>
      <c r="L106" s="8"/>
      <c r="M106" s="10"/>
      <c r="N106" s="10"/>
      <c r="O106" s="10"/>
      <c r="P106" s="10"/>
    </row>
    <row r="107" spans="1:16" ht="15" customHeight="1" x14ac:dyDescent="0.2">
      <c r="B107" s="96" t="s">
        <v>23</v>
      </c>
      <c r="C107" s="97">
        <v>4.17</v>
      </c>
      <c r="D107" s="10"/>
      <c r="E107" s="10"/>
      <c r="F107" s="10"/>
      <c r="G107" s="10"/>
      <c r="H107" s="7"/>
      <c r="I107" s="7"/>
      <c r="J107" s="8"/>
      <c r="K107" s="8"/>
      <c r="L107" s="8"/>
      <c r="M107" s="10"/>
      <c r="N107" s="10"/>
      <c r="O107" s="10"/>
      <c r="P107" s="10"/>
    </row>
    <row r="108" spans="1:16" ht="15" customHeight="1" x14ac:dyDescent="0.2">
      <c r="B108" s="96" t="s">
        <v>27</v>
      </c>
      <c r="C108" s="97">
        <v>4.0975000000000001</v>
      </c>
      <c r="D108" s="10"/>
      <c r="E108" s="10"/>
      <c r="F108" s="10"/>
      <c r="G108" s="10"/>
      <c r="H108" s="7"/>
      <c r="I108" s="7"/>
      <c r="J108" s="8"/>
      <c r="K108" s="8"/>
      <c r="L108" s="8"/>
      <c r="M108" s="10"/>
      <c r="N108" s="10"/>
      <c r="O108" s="10"/>
      <c r="P108" s="10"/>
    </row>
    <row r="109" spans="1:16" ht="15" customHeight="1" x14ac:dyDescent="0.2">
      <c r="B109" s="96" t="s">
        <v>20</v>
      </c>
      <c r="C109" s="97">
        <v>3.7149999999999999</v>
      </c>
      <c r="D109" s="10"/>
      <c r="E109" s="10"/>
      <c r="F109" s="10"/>
      <c r="G109" s="10"/>
      <c r="H109" s="7"/>
      <c r="I109" s="7"/>
      <c r="J109" s="8"/>
      <c r="K109" s="8"/>
      <c r="L109" s="8"/>
      <c r="M109" s="10"/>
      <c r="N109" s="10"/>
      <c r="O109" s="10"/>
      <c r="P109" s="10"/>
    </row>
    <row r="110" spans="1:16" ht="15" customHeight="1" x14ac:dyDescent="0.2">
      <c r="B110" s="96" t="s">
        <v>70</v>
      </c>
      <c r="C110" s="97">
        <v>4.258</v>
      </c>
      <c r="D110" s="10"/>
      <c r="E110" s="10"/>
      <c r="F110" s="10"/>
      <c r="G110" s="10"/>
      <c r="H110" s="7"/>
      <c r="I110" s="7"/>
      <c r="J110" s="8"/>
      <c r="K110" s="8"/>
      <c r="L110" s="8"/>
      <c r="M110" s="10"/>
      <c r="N110" s="10"/>
      <c r="O110" s="10"/>
      <c r="P110" s="10"/>
    </row>
    <row r="111" spans="1:16" ht="15" customHeight="1" x14ac:dyDescent="0.2">
      <c r="B111" s="96" t="s">
        <v>22</v>
      </c>
      <c r="C111" s="97">
        <v>4.4420000000000002</v>
      </c>
      <c r="D111" s="10"/>
      <c r="E111" s="10"/>
      <c r="F111" s="10"/>
      <c r="G111" s="10"/>
      <c r="H111" s="7"/>
      <c r="I111" s="7"/>
      <c r="J111" s="8"/>
      <c r="K111" s="8"/>
      <c r="L111" s="8"/>
      <c r="M111" s="10"/>
      <c r="N111" s="10"/>
      <c r="O111" s="10"/>
      <c r="P111" s="10"/>
    </row>
    <row r="112" spans="1:16" ht="15" customHeight="1" x14ac:dyDescent="0.2">
      <c r="B112" s="96" t="s">
        <v>25</v>
      </c>
      <c r="C112" s="97">
        <v>4.57</v>
      </c>
      <c r="D112" s="10"/>
      <c r="E112" s="10"/>
      <c r="F112" s="10"/>
      <c r="G112" s="10"/>
      <c r="H112" s="7"/>
      <c r="I112" s="7"/>
      <c r="J112" s="8"/>
      <c r="K112" s="8"/>
      <c r="L112" s="8"/>
      <c r="M112" s="10"/>
      <c r="N112" s="10"/>
      <c r="O112" s="10"/>
      <c r="P112" s="10"/>
    </row>
    <row r="113" spans="1:16" ht="15" customHeight="1" x14ac:dyDescent="0.2">
      <c r="B113" s="93" t="s">
        <v>18</v>
      </c>
      <c r="C113" s="94">
        <v>4.1721428571428572</v>
      </c>
      <c r="D113" s="10"/>
      <c r="E113" s="10"/>
      <c r="F113" s="10"/>
      <c r="G113" s="10"/>
      <c r="H113" s="7"/>
      <c r="I113" s="7"/>
      <c r="J113" s="8"/>
      <c r="K113" s="8"/>
      <c r="L113" s="8"/>
      <c r="M113" s="10"/>
      <c r="N113" s="10"/>
      <c r="O113" s="10"/>
      <c r="P113" s="10"/>
    </row>
    <row r="114" spans="1:16" ht="15" customHeight="1" x14ac:dyDescent="0.2">
      <c r="B114" s="93" t="s">
        <v>17</v>
      </c>
      <c r="C114" s="94">
        <v>4.24</v>
      </c>
      <c r="D114" s="10"/>
      <c r="E114" s="10"/>
      <c r="F114" s="10"/>
      <c r="G114" s="10"/>
      <c r="H114" s="7"/>
      <c r="I114" s="7"/>
      <c r="J114" s="8"/>
      <c r="K114" s="8"/>
      <c r="L114" s="8"/>
      <c r="M114" s="10"/>
      <c r="N114" s="10"/>
      <c r="O114" s="10"/>
      <c r="P114" s="10"/>
    </row>
    <row r="115" spans="1:16" ht="15" customHeight="1" x14ac:dyDescent="0.2">
      <c r="B115" s="93" t="s">
        <v>119</v>
      </c>
      <c r="C115" s="94">
        <v>4.1049999999999995</v>
      </c>
      <c r="D115" s="10"/>
      <c r="E115" s="10"/>
      <c r="F115" s="10"/>
      <c r="G115" s="10"/>
      <c r="H115" s="7"/>
      <c r="I115" s="7"/>
      <c r="J115" s="8"/>
      <c r="K115" s="8"/>
      <c r="L115" s="8"/>
      <c r="M115" s="10"/>
      <c r="N115" s="10"/>
      <c r="O115" s="10"/>
      <c r="P115" s="10"/>
    </row>
    <row r="116" spans="1:16" ht="15" customHeight="1" x14ac:dyDescent="0.2">
      <c r="B116" s="95" t="s">
        <v>26</v>
      </c>
      <c r="C116" s="94">
        <v>4.0999999999999996</v>
      </c>
      <c r="D116" s="10"/>
      <c r="E116" s="10"/>
      <c r="F116" s="10"/>
      <c r="G116" s="10"/>
      <c r="H116" s="7"/>
      <c r="I116" s="7"/>
      <c r="J116" s="8"/>
      <c r="K116" s="8"/>
      <c r="L116" s="8"/>
      <c r="M116" s="10"/>
      <c r="N116" s="10"/>
      <c r="O116" s="10"/>
      <c r="P116" s="10"/>
    </row>
    <row r="117" spans="1:16" ht="15" customHeight="1" x14ac:dyDescent="0.2">
      <c r="B117" s="93" t="s">
        <v>120</v>
      </c>
      <c r="C117" s="94">
        <v>4.376666666666666</v>
      </c>
      <c r="D117" s="10"/>
      <c r="E117" s="10"/>
      <c r="F117" s="10"/>
      <c r="G117" s="10"/>
      <c r="H117" s="7"/>
      <c r="I117" s="7"/>
      <c r="J117" s="8"/>
      <c r="K117" s="8"/>
      <c r="L117" s="8"/>
      <c r="M117" s="10"/>
      <c r="N117" s="10"/>
      <c r="O117" s="10"/>
      <c r="P117" s="10"/>
    </row>
    <row r="118" spans="1:16" ht="15" customHeight="1" x14ac:dyDescent="0.2">
      <c r="B118" s="93" t="s">
        <v>121</v>
      </c>
      <c r="C118" s="94">
        <v>4.1866666666666674</v>
      </c>
      <c r="D118" s="10"/>
      <c r="E118" s="10"/>
      <c r="F118" s="10"/>
      <c r="G118" s="10"/>
      <c r="H118" s="7"/>
      <c r="I118" s="7"/>
      <c r="J118" s="8"/>
      <c r="K118" s="8"/>
      <c r="L118" s="8"/>
      <c r="M118" s="10"/>
      <c r="N118" s="10"/>
      <c r="O118" s="10"/>
      <c r="P118" s="10"/>
    </row>
    <row r="119" spans="1:16" ht="15" customHeight="1" x14ac:dyDescent="0.2">
      <c r="B119" s="93" t="s">
        <v>122</v>
      </c>
      <c r="C119" s="94">
        <v>4.1399999999999997</v>
      </c>
      <c r="D119" s="10"/>
      <c r="E119" s="10"/>
      <c r="F119" s="10"/>
      <c r="G119" s="10"/>
      <c r="H119" s="7"/>
      <c r="I119" s="7"/>
      <c r="J119" s="8"/>
      <c r="K119" s="8"/>
      <c r="L119" s="8"/>
      <c r="M119" s="10"/>
      <c r="N119" s="10"/>
      <c r="O119" s="10"/>
      <c r="P119" s="10"/>
    </row>
    <row r="120" spans="1:16" ht="15" customHeight="1" x14ac:dyDescent="0.2">
      <c r="B120" s="95" t="s">
        <v>123</v>
      </c>
      <c r="C120" s="94">
        <v>3.915</v>
      </c>
      <c r="D120" s="10"/>
      <c r="E120" s="10"/>
      <c r="M120" s="10"/>
      <c r="N120" s="10"/>
      <c r="O120" s="10"/>
      <c r="P120" s="10"/>
    </row>
    <row r="121" spans="1:16" ht="15" customHeight="1" x14ac:dyDescent="0.2">
      <c r="B121" s="93" t="s">
        <v>96</v>
      </c>
      <c r="C121" s="94">
        <v>4.18</v>
      </c>
      <c r="D121" s="10"/>
      <c r="M121" s="10"/>
      <c r="N121" s="10"/>
      <c r="O121" s="10"/>
      <c r="P121" s="10"/>
    </row>
    <row r="122" spans="1:16" ht="15" customHeight="1" x14ac:dyDescent="0.25">
      <c r="B122" s="9"/>
      <c r="C122" s="10"/>
      <c r="M122" s="10"/>
      <c r="N122" s="10"/>
      <c r="O122" s="10"/>
      <c r="P122" s="10"/>
    </row>
    <row r="123" spans="1:16" ht="22.5" customHeight="1" x14ac:dyDescent="0.2">
      <c r="M123" s="10"/>
      <c r="N123" s="10"/>
      <c r="O123" s="10"/>
      <c r="P123" s="10"/>
    </row>
    <row r="124" spans="1:16" ht="15" customHeight="1" thickBot="1" x14ac:dyDescent="0.25">
      <c r="A124" s="18"/>
      <c r="F124" s="10"/>
      <c r="G124" s="19"/>
      <c r="H124" s="19"/>
      <c r="I124" s="19"/>
      <c r="J124" s="19"/>
      <c r="K124" s="19"/>
      <c r="L124" s="19"/>
      <c r="M124" s="10"/>
      <c r="N124" s="10"/>
      <c r="O124" s="10"/>
      <c r="P124" s="10"/>
    </row>
    <row r="125" spans="1:16" ht="27" customHeight="1" thickBot="1" x14ac:dyDescent="0.25">
      <c r="A125" s="166" t="s">
        <v>6</v>
      </c>
      <c r="B125" s="168" t="s">
        <v>7</v>
      </c>
      <c r="C125" s="168" t="s">
        <v>86</v>
      </c>
      <c r="D125" s="171" t="s">
        <v>9</v>
      </c>
      <c r="E125" s="171" t="s">
        <v>101</v>
      </c>
      <c r="F125" s="168" t="s">
        <v>10</v>
      </c>
      <c r="G125" s="168" t="s">
        <v>11</v>
      </c>
      <c r="H125" s="168" t="s">
        <v>12</v>
      </c>
      <c r="I125" s="168" t="s">
        <v>13</v>
      </c>
      <c r="J125" s="101" t="s">
        <v>14</v>
      </c>
      <c r="K125" s="102" t="s">
        <v>15</v>
      </c>
      <c r="L125" s="132" t="s">
        <v>16</v>
      </c>
      <c r="M125" s="10"/>
      <c r="N125" s="10"/>
      <c r="O125" s="10"/>
      <c r="P125" s="10"/>
    </row>
    <row r="126" spans="1:16" ht="15" customHeight="1" thickBot="1" x14ac:dyDescent="0.25">
      <c r="A126" s="167"/>
      <c r="B126" s="169"/>
      <c r="C126" s="170"/>
      <c r="D126" s="172"/>
      <c r="E126" s="172"/>
      <c r="F126" s="169"/>
      <c r="G126" s="169"/>
      <c r="H126" s="169"/>
      <c r="I126" s="169"/>
      <c r="J126" s="133">
        <f>SUM(J127:J193)</f>
        <v>836.5</v>
      </c>
      <c r="K126" s="134">
        <f>SUM(K127:K193)</f>
        <v>12283</v>
      </c>
      <c r="L126" s="135">
        <f>SUM(L127:L193)</f>
        <v>90</v>
      </c>
      <c r="M126" s="10"/>
      <c r="N126" s="10"/>
      <c r="O126" s="10"/>
      <c r="P126" s="10"/>
    </row>
    <row r="127" spans="1:16" ht="24.95" customHeight="1" x14ac:dyDescent="0.2">
      <c r="A127" s="136" t="s">
        <v>27</v>
      </c>
      <c r="B127" s="128" t="s">
        <v>124</v>
      </c>
      <c r="C127" s="129" t="s">
        <v>118</v>
      </c>
      <c r="D127" s="129">
        <v>47</v>
      </c>
      <c r="E127" s="130">
        <v>3.5</v>
      </c>
      <c r="F127" s="130">
        <v>4</v>
      </c>
      <c r="G127" s="130">
        <v>3.8</v>
      </c>
      <c r="H127" s="130">
        <v>2.9</v>
      </c>
      <c r="I127" s="131">
        <v>44</v>
      </c>
      <c r="J127" s="131">
        <v>8</v>
      </c>
      <c r="K127" s="129">
        <v>376</v>
      </c>
      <c r="L127" s="137">
        <v>0</v>
      </c>
      <c r="M127" s="10"/>
      <c r="N127" s="10"/>
      <c r="O127" s="10"/>
      <c r="P127" s="10"/>
    </row>
    <row r="128" spans="1:16" ht="24.95" customHeight="1" x14ac:dyDescent="0.2">
      <c r="A128" s="138" t="s">
        <v>18</v>
      </c>
      <c r="B128" s="127" t="s">
        <v>125</v>
      </c>
      <c r="C128" s="120" t="s">
        <v>1</v>
      </c>
      <c r="D128" s="120">
        <v>21</v>
      </c>
      <c r="E128" s="121">
        <v>4.53</v>
      </c>
      <c r="F128" s="121">
        <v>4.84</v>
      </c>
      <c r="G128" s="121">
        <v>4.21</v>
      </c>
      <c r="H128" s="121">
        <v>4.1100000000000003</v>
      </c>
      <c r="I128" s="122">
        <v>18</v>
      </c>
      <c r="J128" s="122">
        <v>40</v>
      </c>
      <c r="K128" s="120">
        <v>840</v>
      </c>
      <c r="L128" s="139">
        <v>0</v>
      </c>
      <c r="M128" s="10"/>
      <c r="N128" s="10"/>
      <c r="O128" s="10"/>
      <c r="P128" s="10"/>
    </row>
    <row r="129" spans="1:16" ht="24.95" customHeight="1" x14ac:dyDescent="0.2">
      <c r="A129" s="138" t="s">
        <v>18</v>
      </c>
      <c r="B129" s="127" t="s">
        <v>126</v>
      </c>
      <c r="C129" s="120" t="s">
        <v>1</v>
      </c>
      <c r="D129" s="120">
        <v>19</v>
      </c>
      <c r="E129" s="121">
        <v>4.29</v>
      </c>
      <c r="F129" s="121">
        <v>4.71</v>
      </c>
      <c r="G129" s="121">
        <v>4.29</v>
      </c>
      <c r="H129" s="121">
        <v>3.95</v>
      </c>
      <c r="I129" s="122">
        <v>18</v>
      </c>
      <c r="J129" s="122">
        <v>12</v>
      </c>
      <c r="K129" s="120">
        <v>228</v>
      </c>
      <c r="L129" s="139">
        <v>0</v>
      </c>
      <c r="M129" s="10"/>
      <c r="N129" s="10"/>
      <c r="O129" s="10"/>
      <c r="P129" s="10"/>
    </row>
    <row r="130" spans="1:16" ht="24.95" customHeight="1" x14ac:dyDescent="0.2">
      <c r="A130" s="138" t="s">
        <v>18</v>
      </c>
      <c r="B130" s="127" t="s">
        <v>127</v>
      </c>
      <c r="C130" s="120" t="s">
        <v>1</v>
      </c>
      <c r="D130" s="120">
        <v>20</v>
      </c>
      <c r="E130" s="121">
        <v>4.43</v>
      </c>
      <c r="F130" s="121">
        <v>4.84</v>
      </c>
      <c r="G130" s="121">
        <v>4.29</v>
      </c>
      <c r="H130" s="121">
        <v>4.07</v>
      </c>
      <c r="I130" s="122">
        <v>15</v>
      </c>
      <c r="J130" s="122">
        <v>12</v>
      </c>
      <c r="K130" s="120">
        <v>240</v>
      </c>
      <c r="L130" s="139">
        <v>0</v>
      </c>
      <c r="M130" s="10"/>
      <c r="N130" s="10"/>
      <c r="O130" s="10"/>
      <c r="P130" s="10"/>
    </row>
    <row r="131" spans="1:16" ht="24.95" customHeight="1" x14ac:dyDescent="0.2">
      <c r="A131" s="138" t="s">
        <v>26</v>
      </c>
      <c r="B131" s="127" t="s">
        <v>128</v>
      </c>
      <c r="C131" s="120" t="s">
        <v>1</v>
      </c>
      <c r="D131" s="120">
        <v>13</v>
      </c>
      <c r="E131" s="121">
        <v>4.0999999999999996</v>
      </c>
      <c r="F131" s="121">
        <v>4.4400000000000004</v>
      </c>
      <c r="G131" s="121">
        <v>4.04</v>
      </c>
      <c r="H131" s="121">
        <v>3.75</v>
      </c>
      <c r="I131" s="122">
        <v>10</v>
      </c>
      <c r="J131" s="122">
        <v>10</v>
      </c>
      <c r="K131" s="120">
        <v>130</v>
      </c>
      <c r="L131" s="139">
        <v>0</v>
      </c>
      <c r="M131" s="10"/>
      <c r="N131" s="10"/>
      <c r="O131" s="10"/>
      <c r="P131" s="10"/>
    </row>
    <row r="132" spans="1:16" ht="24.95" customHeight="1" x14ac:dyDescent="0.2">
      <c r="A132" s="138" t="s">
        <v>23</v>
      </c>
      <c r="B132" s="127" t="s">
        <v>129</v>
      </c>
      <c r="C132" s="120" t="s">
        <v>1</v>
      </c>
      <c r="D132" s="120">
        <v>15</v>
      </c>
      <c r="E132" s="121">
        <v>3.8</v>
      </c>
      <c r="F132" s="121">
        <v>4.08</v>
      </c>
      <c r="G132" s="121">
        <v>3.45</v>
      </c>
      <c r="H132" s="121">
        <v>3.27</v>
      </c>
      <c r="I132" s="122">
        <v>10</v>
      </c>
      <c r="J132" s="122">
        <v>10</v>
      </c>
      <c r="K132" s="120">
        <v>150</v>
      </c>
      <c r="L132" s="139">
        <v>0</v>
      </c>
      <c r="M132" s="10"/>
      <c r="N132" s="10"/>
      <c r="O132" s="10"/>
      <c r="P132" s="10"/>
    </row>
    <row r="133" spans="1:16" ht="24.95" customHeight="1" x14ac:dyDescent="0.2">
      <c r="A133" s="140" t="s">
        <v>23</v>
      </c>
      <c r="B133" s="127" t="s">
        <v>130</v>
      </c>
      <c r="C133" s="120" t="s">
        <v>1</v>
      </c>
      <c r="D133" s="120">
        <v>15</v>
      </c>
      <c r="E133" s="121">
        <v>3.54</v>
      </c>
      <c r="F133" s="121">
        <v>4.09</v>
      </c>
      <c r="G133" s="121">
        <v>3.7</v>
      </c>
      <c r="H133" s="121">
        <v>3.27</v>
      </c>
      <c r="I133" s="123">
        <v>13</v>
      </c>
      <c r="J133" s="122">
        <v>10</v>
      </c>
      <c r="K133" s="120">
        <v>150</v>
      </c>
      <c r="L133" s="139">
        <v>0</v>
      </c>
      <c r="M133" s="10"/>
      <c r="N133" s="10"/>
      <c r="O133" s="10"/>
      <c r="P133" s="10"/>
    </row>
    <row r="134" spans="1:16" ht="24.95" customHeight="1" x14ac:dyDescent="0.2">
      <c r="A134" s="138" t="s">
        <v>123</v>
      </c>
      <c r="B134" s="127" t="s">
        <v>131</v>
      </c>
      <c r="C134" s="120" t="s">
        <v>1</v>
      </c>
      <c r="D134" s="120">
        <v>10</v>
      </c>
      <c r="E134" s="121">
        <v>4</v>
      </c>
      <c r="F134" s="121">
        <v>4.18</v>
      </c>
      <c r="G134" s="121">
        <v>4.12</v>
      </c>
      <c r="H134" s="121">
        <v>3.7</v>
      </c>
      <c r="I134" s="122">
        <v>9</v>
      </c>
      <c r="J134" s="122">
        <v>10</v>
      </c>
      <c r="K134" s="120">
        <v>100</v>
      </c>
      <c r="L134" s="139">
        <v>10</v>
      </c>
      <c r="M134" s="10"/>
      <c r="N134" s="10"/>
      <c r="O134" s="10"/>
      <c r="P134" s="10"/>
    </row>
    <row r="135" spans="1:16" ht="24.95" customHeight="1" x14ac:dyDescent="0.2">
      <c r="A135" s="138" t="s">
        <v>18</v>
      </c>
      <c r="B135" s="127" t="s">
        <v>132</v>
      </c>
      <c r="C135" s="120" t="s">
        <v>1</v>
      </c>
      <c r="D135" s="120">
        <v>12</v>
      </c>
      <c r="E135" s="121">
        <v>4.25</v>
      </c>
      <c r="F135" s="121">
        <v>4.53</v>
      </c>
      <c r="G135" s="121">
        <v>4.49</v>
      </c>
      <c r="H135" s="121">
        <v>4.1399999999999997</v>
      </c>
      <c r="I135" s="122">
        <v>8</v>
      </c>
      <c r="J135" s="122">
        <v>6</v>
      </c>
      <c r="K135" s="120">
        <v>72</v>
      </c>
      <c r="L135" s="139">
        <v>0</v>
      </c>
      <c r="M135" s="10"/>
      <c r="N135" s="10"/>
      <c r="O135" s="10"/>
      <c r="P135" s="10"/>
    </row>
    <row r="136" spans="1:16" ht="24.95" customHeight="1" x14ac:dyDescent="0.2">
      <c r="A136" s="138" t="s">
        <v>18</v>
      </c>
      <c r="B136" s="127" t="s">
        <v>133</v>
      </c>
      <c r="C136" s="120" t="s">
        <v>1</v>
      </c>
      <c r="D136" s="120">
        <v>12</v>
      </c>
      <c r="E136" s="121">
        <v>4.25</v>
      </c>
      <c r="F136" s="121">
        <v>4.59</v>
      </c>
      <c r="G136" s="121">
        <v>3.82</v>
      </c>
      <c r="H136" s="121">
        <v>3.77</v>
      </c>
      <c r="I136" s="122">
        <v>8</v>
      </c>
      <c r="J136" s="122">
        <v>6</v>
      </c>
      <c r="K136" s="120">
        <v>72</v>
      </c>
      <c r="L136" s="139">
        <v>0</v>
      </c>
      <c r="M136" s="10"/>
      <c r="N136" s="10"/>
      <c r="O136" s="10"/>
      <c r="P136" s="10"/>
    </row>
    <row r="137" spans="1:16" ht="24.95" customHeight="1" x14ac:dyDescent="0.2">
      <c r="A137" s="138" t="s">
        <v>22</v>
      </c>
      <c r="B137" s="127" t="s">
        <v>134</v>
      </c>
      <c r="C137" s="120" t="s">
        <v>3</v>
      </c>
      <c r="D137" s="120">
        <v>9</v>
      </c>
      <c r="E137" s="121">
        <v>4.57</v>
      </c>
      <c r="F137" s="121">
        <v>5</v>
      </c>
      <c r="G137" s="121">
        <v>4.43</v>
      </c>
      <c r="H137" s="121">
        <v>4.21</v>
      </c>
      <c r="I137" s="122">
        <v>7</v>
      </c>
      <c r="J137" s="122">
        <v>20</v>
      </c>
      <c r="K137" s="120">
        <v>180</v>
      </c>
      <c r="L137" s="139">
        <v>0</v>
      </c>
      <c r="M137" s="10"/>
      <c r="N137" s="10"/>
      <c r="O137" s="10"/>
      <c r="P137" s="10"/>
    </row>
    <row r="138" spans="1:16" ht="24.95" customHeight="1" x14ac:dyDescent="0.2">
      <c r="A138" s="138" t="s">
        <v>22</v>
      </c>
      <c r="B138" s="127" t="s">
        <v>134</v>
      </c>
      <c r="C138" s="120" t="s">
        <v>2</v>
      </c>
      <c r="D138" s="120">
        <v>7</v>
      </c>
      <c r="E138" s="121">
        <v>4.5</v>
      </c>
      <c r="F138" s="121">
        <v>4.72</v>
      </c>
      <c r="G138" s="121">
        <v>4.13</v>
      </c>
      <c r="H138" s="121">
        <v>3.87</v>
      </c>
      <c r="I138" s="122">
        <v>5</v>
      </c>
      <c r="J138" s="122">
        <v>20</v>
      </c>
      <c r="K138" s="120">
        <v>140</v>
      </c>
      <c r="L138" s="139">
        <v>0</v>
      </c>
      <c r="M138" s="10"/>
      <c r="N138" s="10"/>
      <c r="O138" s="10"/>
      <c r="P138" s="10"/>
    </row>
    <row r="139" spans="1:16" ht="24.95" customHeight="1" x14ac:dyDescent="0.2">
      <c r="A139" s="138" t="s">
        <v>70</v>
      </c>
      <c r="B139" s="127" t="s">
        <v>135</v>
      </c>
      <c r="C139" s="120" t="s">
        <v>2</v>
      </c>
      <c r="D139" s="120">
        <v>16</v>
      </c>
      <c r="E139" s="121">
        <v>4.29</v>
      </c>
      <c r="F139" s="121">
        <v>4.57</v>
      </c>
      <c r="G139" s="121">
        <v>4.5</v>
      </c>
      <c r="H139" s="121">
        <v>4.1500000000000004</v>
      </c>
      <c r="I139" s="122">
        <v>15</v>
      </c>
      <c r="J139" s="122">
        <v>6</v>
      </c>
      <c r="K139" s="120">
        <v>96</v>
      </c>
      <c r="L139" s="139">
        <v>0</v>
      </c>
      <c r="M139" s="10"/>
      <c r="N139" s="10"/>
      <c r="O139" s="10"/>
      <c r="P139" s="10"/>
    </row>
    <row r="140" spans="1:16" ht="24.95" customHeight="1" x14ac:dyDescent="0.2">
      <c r="A140" s="138" t="s">
        <v>70</v>
      </c>
      <c r="B140" s="127" t="s">
        <v>135</v>
      </c>
      <c r="C140" s="120" t="s">
        <v>3</v>
      </c>
      <c r="D140" s="120">
        <v>10</v>
      </c>
      <c r="E140" s="121">
        <v>4.13</v>
      </c>
      <c r="F140" s="121">
        <v>4.78</v>
      </c>
      <c r="G140" s="121">
        <v>4.16</v>
      </c>
      <c r="H140" s="121">
        <v>4</v>
      </c>
      <c r="I140" s="122">
        <v>8</v>
      </c>
      <c r="J140" s="122">
        <v>6</v>
      </c>
      <c r="K140" s="120">
        <v>60</v>
      </c>
      <c r="L140" s="139">
        <v>0</v>
      </c>
      <c r="M140" s="10"/>
      <c r="N140" s="10"/>
      <c r="O140" s="10"/>
      <c r="P140" s="10"/>
    </row>
    <row r="141" spans="1:16" ht="24.95" customHeight="1" x14ac:dyDescent="0.2">
      <c r="A141" s="138" t="s">
        <v>70</v>
      </c>
      <c r="B141" s="127" t="s">
        <v>135</v>
      </c>
      <c r="C141" s="120" t="s">
        <v>1</v>
      </c>
      <c r="D141" s="120">
        <v>20</v>
      </c>
      <c r="E141" s="120">
        <v>4.68</v>
      </c>
      <c r="F141" s="121">
        <v>4.87</v>
      </c>
      <c r="G141" s="121">
        <v>4.67</v>
      </c>
      <c r="H141" s="121">
        <v>4.4400000000000004</v>
      </c>
      <c r="I141" s="122">
        <v>19</v>
      </c>
      <c r="J141" s="122">
        <v>6</v>
      </c>
      <c r="K141" s="120">
        <v>120</v>
      </c>
      <c r="L141" s="139">
        <v>0</v>
      </c>
      <c r="M141" s="10"/>
      <c r="N141" s="10"/>
      <c r="O141" s="10"/>
      <c r="P141" s="10"/>
    </row>
    <row r="142" spans="1:16" ht="24.95" customHeight="1" x14ac:dyDescent="0.2">
      <c r="A142" s="138" t="s">
        <v>18</v>
      </c>
      <c r="B142" s="127" t="s">
        <v>136</v>
      </c>
      <c r="C142" s="120" t="s">
        <v>118</v>
      </c>
      <c r="D142" s="120">
        <v>20</v>
      </c>
      <c r="E142" s="121">
        <v>4.4000000000000004</v>
      </c>
      <c r="F142" s="121">
        <v>4.8</v>
      </c>
      <c r="G142" s="121">
        <v>4.53</v>
      </c>
      <c r="H142" s="121">
        <v>4.3</v>
      </c>
      <c r="I142" s="122">
        <v>10</v>
      </c>
      <c r="J142" s="122">
        <v>20</v>
      </c>
      <c r="K142" s="120">
        <v>400</v>
      </c>
      <c r="L142" s="139">
        <v>20</v>
      </c>
      <c r="M142" s="10"/>
      <c r="N142" s="10"/>
      <c r="O142" s="10"/>
      <c r="P142" s="10"/>
    </row>
    <row r="143" spans="1:16" ht="24.95" customHeight="1" x14ac:dyDescent="0.2">
      <c r="A143" s="138" t="s">
        <v>70</v>
      </c>
      <c r="B143" s="127" t="s">
        <v>137</v>
      </c>
      <c r="C143" s="120" t="s">
        <v>1</v>
      </c>
      <c r="D143" s="120">
        <v>20</v>
      </c>
      <c r="E143" s="121">
        <v>4.1900000000000004</v>
      </c>
      <c r="F143" s="121">
        <v>4.3</v>
      </c>
      <c r="G143" s="121">
        <v>4.26</v>
      </c>
      <c r="H143" s="121">
        <v>4.1500000000000004</v>
      </c>
      <c r="I143" s="122">
        <v>15</v>
      </c>
      <c r="J143" s="122">
        <v>10</v>
      </c>
      <c r="K143" s="120">
        <v>200</v>
      </c>
      <c r="L143" s="139">
        <v>0</v>
      </c>
      <c r="M143" s="10"/>
      <c r="N143" s="10"/>
      <c r="O143" s="10"/>
      <c r="P143" s="10"/>
    </row>
    <row r="144" spans="1:16" ht="24.95" customHeight="1" x14ac:dyDescent="0.2">
      <c r="A144" s="138" t="s">
        <v>25</v>
      </c>
      <c r="B144" s="127" t="s">
        <v>138</v>
      </c>
      <c r="C144" s="120" t="s">
        <v>118</v>
      </c>
      <c r="D144" s="120">
        <v>40</v>
      </c>
      <c r="E144" s="121"/>
      <c r="F144" s="121">
        <v>0</v>
      </c>
      <c r="G144" s="121">
        <v>0</v>
      </c>
      <c r="H144" s="121">
        <v>0</v>
      </c>
      <c r="I144" s="122"/>
      <c r="J144" s="122">
        <v>1.5</v>
      </c>
      <c r="K144" s="120">
        <v>60</v>
      </c>
      <c r="L144" s="139">
        <v>0</v>
      </c>
      <c r="M144" s="10"/>
      <c r="N144" s="10"/>
      <c r="O144" s="10"/>
      <c r="P144" s="10"/>
    </row>
    <row r="145" spans="1:16" ht="24.95" customHeight="1" x14ac:dyDescent="0.2">
      <c r="A145" s="138" t="s">
        <v>25</v>
      </c>
      <c r="B145" s="127" t="s">
        <v>139</v>
      </c>
      <c r="C145" s="120" t="s">
        <v>118</v>
      </c>
      <c r="D145" s="120">
        <v>20</v>
      </c>
      <c r="E145" s="120">
        <v>4.71</v>
      </c>
      <c r="F145" s="121">
        <v>4.79</v>
      </c>
      <c r="G145" s="121">
        <v>4.4000000000000004</v>
      </c>
      <c r="H145" s="121">
        <v>4.3</v>
      </c>
      <c r="I145" s="122">
        <v>17</v>
      </c>
      <c r="J145" s="122">
        <v>20</v>
      </c>
      <c r="K145" s="120">
        <v>400</v>
      </c>
      <c r="L145" s="139">
        <v>20</v>
      </c>
      <c r="M145" s="10"/>
      <c r="N145" s="10"/>
      <c r="O145" s="10"/>
      <c r="P145" s="10"/>
    </row>
    <row r="146" spans="1:16" ht="24.95" customHeight="1" x14ac:dyDescent="0.2">
      <c r="A146" s="138" t="s">
        <v>17</v>
      </c>
      <c r="B146" s="127" t="s">
        <v>140</v>
      </c>
      <c r="C146" s="120" t="s">
        <v>1</v>
      </c>
      <c r="D146" s="120">
        <v>19</v>
      </c>
      <c r="E146" s="120">
        <v>4.41</v>
      </c>
      <c r="F146" s="121">
        <v>4.68</v>
      </c>
      <c r="G146" s="121">
        <v>4.21</v>
      </c>
      <c r="H146" s="121">
        <v>3.83</v>
      </c>
      <c r="I146" s="122">
        <v>17</v>
      </c>
      <c r="J146" s="122">
        <v>30</v>
      </c>
      <c r="K146" s="120">
        <v>570</v>
      </c>
      <c r="L146" s="139">
        <v>0</v>
      </c>
      <c r="M146" s="10"/>
      <c r="N146" s="10"/>
      <c r="O146" s="10"/>
      <c r="P146" s="10"/>
    </row>
    <row r="147" spans="1:16" ht="24.95" customHeight="1" x14ac:dyDescent="0.2">
      <c r="A147" s="138" t="s">
        <v>121</v>
      </c>
      <c r="B147" s="127" t="s">
        <v>141</v>
      </c>
      <c r="C147" s="120" t="s">
        <v>1</v>
      </c>
      <c r="D147" s="120">
        <v>20</v>
      </c>
      <c r="E147" s="120">
        <v>4.12</v>
      </c>
      <c r="F147" s="121">
        <v>4.3600000000000003</v>
      </c>
      <c r="G147" s="121">
        <v>4.17</v>
      </c>
      <c r="H147" s="121">
        <v>3.6</v>
      </c>
      <c r="I147" s="122">
        <v>17</v>
      </c>
      <c r="J147" s="122">
        <v>6</v>
      </c>
      <c r="K147" s="120">
        <v>120</v>
      </c>
      <c r="L147" s="139">
        <v>0</v>
      </c>
      <c r="M147" s="10"/>
      <c r="N147" s="10"/>
      <c r="O147" s="10"/>
      <c r="P147" s="10"/>
    </row>
    <row r="148" spans="1:16" ht="24.95" customHeight="1" x14ac:dyDescent="0.2">
      <c r="A148" s="138" t="s">
        <v>121</v>
      </c>
      <c r="B148" s="127" t="s">
        <v>141</v>
      </c>
      <c r="C148" s="120" t="s">
        <v>3</v>
      </c>
      <c r="D148" s="120">
        <v>13</v>
      </c>
      <c r="E148" s="121">
        <v>4</v>
      </c>
      <c r="F148" s="121">
        <v>4.46</v>
      </c>
      <c r="G148" s="121">
        <v>4.04</v>
      </c>
      <c r="H148" s="121">
        <v>3.29</v>
      </c>
      <c r="I148" s="122">
        <v>11</v>
      </c>
      <c r="J148" s="122">
        <v>6</v>
      </c>
      <c r="K148" s="120">
        <v>78</v>
      </c>
      <c r="L148" s="139">
        <v>0</v>
      </c>
      <c r="M148" s="10"/>
      <c r="N148" s="10"/>
      <c r="O148" s="10"/>
      <c r="P148" s="10"/>
    </row>
    <row r="149" spans="1:16" ht="24.95" customHeight="1" x14ac:dyDescent="0.2">
      <c r="A149" s="138" t="s">
        <v>121</v>
      </c>
      <c r="B149" s="127" t="s">
        <v>141</v>
      </c>
      <c r="C149" s="120" t="s">
        <v>2</v>
      </c>
      <c r="D149" s="120">
        <v>9</v>
      </c>
      <c r="E149" s="120">
        <v>4.4400000000000004</v>
      </c>
      <c r="F149" s="121">
        <v>4.46</v>
      </c>
      <c r="G149" s="121">
        <v>4.18</v>
      </c>
      <c r="H149" s="121">
        <v>4.07</v>
      </c>
      <c r="I149" s="122">
        <v>9</v>
      </c>
      <c r="J149" s="120">
        <v>6</v>
      </c>
      <c r="K149" s="120">
        <v>54</v>
      </c>
      <c r="L149" s="139">
        <v>0</v>
      </c>
      <c r="M149" s="10"/>
      <c r="N149" s="10"/>
      <c r="O149" s="10"/>
      <c r="P149" s="10"/>
    </row>
    <row r="150" spans="1:16" ht="24.95" customHeight="1" x14ac:dyDescent="0.2">
      <c r="A150" s="138" t="s">
        <v>27</v>
      </c>
      <c r="B150" s="127" t="s">
        <v>142</v>
      </c>
      <c r="C150" s="120" t="s">
        <v>1</v>
      </c>
      <c r="D150" s="120">
        <v>12</v>
      </c>
      <c r="E150" s="120">
        <v>4.67</v>
      </c>
      <c r="F150" s="121">
        <v>4.9000000000000004</v>
      </c>
      <c r="G150" s="121">
        <v>4.51</v>
      </c>
      <c r="H150" s="121">
        <v>3.93</v>
      </c>
      <c r="I150" s="122">
        <v>12</v>
      </c>
      <c r="J150" s="120">
        <v>5</v>
      </c>
      <c r="K150" s="120">
        <v>60</v>
      </c>
      <c r="L150" s="139">
        <v>0</v>
      </c>
      <c r="M150" s="10"/>
      <c r="N150" s="10"/>
      <c r="O150" s="10"/>
      <c r="P150" s="10"/>
    </row>
    <row r="151" spans="1:16" ht="24.95" customHeight="1" x14ac:dyDescent="0.2">
      <c r="A151" s="138" t="s">
        <v>27</v>
      </c>
      <c r="B151" s="127" t="s">
        <v>142</v>
      </c>
      <c r="C151" s="120" t="s">
        <v>2</v>
      </c>
      <c r="D151" s="120">
        <v>9</v>
      </c>
      <c r="E151" s="120">
        <v>4.22</v>
      </c>
      <c r="F151" s="121">
        <v>4.58</v>
      </c>
      <c r="G151" s="121">
        <v>4.09</v>
      </c>
      <c r="H151" s="121">
        <v>3.8</v>
      </c>
      <c r="I151" s="122">
        <v>9</v>
      </c>
      <c r="J151" s="120">
        <v>5</v>
      </c>
      <c r="K151" s="120">
        <v>45</v>
      </c>
      <c r="L151" s="139">
        <v>0</v>
      </c>
      <c r="M151" s="10"/>
      <c r="N151" s="10"/>
      <c r="O151" s="10"/>
      <c r="P151" s="10"/>
    </row>
    <row r="152" spans="1:16" ht="24.95" customHeight="1" x14ac:dyDescent="0.2">
      <c r="A152" s="138" t="s">
        <v>27</v>
      </c>
      <c r="B152" s="127" t="s">
        <v>142</v>
      </c>
      <c r="C152" s="120" t="s">
        <v>3</v>
      </c>
      <c r="D152" s="120">
        <v>7</v>
      </c>
      <c r="E152" s="121">
        <v>4</v>
      </c>
      <c r="F152" s="121">
        <v>4.7</v>
      </c>
      <c r="G152" s="121">
        <v>4.1900000000000004</v>
      </c>
      <c r="H152" s="121">
        <v>3.44</v>
      </c>
      <c r="I152" s="122">
        <v>6</v>
      </c>
      <c r="J152" s="120">
        <v>5</v>
      </c>
      <c r="K152" s="120">
        <v>35</v>
      </c>
      <c r="L152" s="139">
        <v>0</v>
      </c>
      <c r="M152" s="10"/>
      <c r="N152" s="10"/>
      <c r="O152" s="10"/>
      <c r="P152" s="10"/>
    </row>
    <row r="153" spans="1:16" ht="24.95" customHeight="1" x14ac:dyDescent="0.2">
      <c r="A153" s="138" t="s">
        <v>25</v>
      </c>
      <c r="B153" s="127" t="s">
        <v>143</v>
      </c>
      <c r="C153" s="120" t="s">
        <v>1</v>
      </c>
      <c r="D153" s="120">
        <v>11</v>
      </c>
      <c r="E153" s="121">
        <v>4.5</v>
      </c>
      <c r="F153" s="121">
        <v>4.74</v>
      </c>
      <c r="G153" s="121">
        <v>4.25</v>
      </c>
      <c r="H153" s="121">
        <v>4.13</v>
      </c>
      <c r="I153" s="122">
        <v>10</v>
      </c>
      <c r="J153" s="120">
        <v>30</v>
      </c>
      <c r="K153" s="120">
        <v>330</v>
      </c>
      <c r="L153" s="139">
        <v>0</v>
      </c>
      <c r="M153" s="10"/>
      <c r="N153" s="10"/>
      <c r="O153" s="10"/>
      <c r="P153" s="10"/>
    </row>
    <row r="154" spans="1:16" ht="24.95" customHeight="1" x14ac:dyDescent="0.2">
      <c r="A154" s="138" t="s">
        <v>25</v>
      </c>
      <c r="B154" s="127" t="s">
        <v>144</v>
      </c>
      <c r="C154" s="120" t="s">
        <v>1</v>
      </c>
      <c r="D154" s="120">
        <v>22</v>
      </c>
      <c r="E154" s="124"/>
      <c r="F154" s="121">
        <v>0</v>
      </c>
      <c r="G154" s="121">
        <v>0</v>
      </c>
      <c r="H154" s="121">
        <v>0</v>
      </c>
      <c r="I154" s="125"/>
      <c r="J154" s="120">
        <v>2</v>
      </c>
      <c r="K154" s="120">
        <v>44</v>
      </c>
      <c r="L154" s="141"/>
      <c r="M154" s="10"/>
      <c r="N154" s="10"/>
      <c r="O154" s="10"/>
      <c r="P154" s="10"/>
    </row>
    <row r="155" spans="1:16" ht="24.95" customHeight="1" x14ac:dyDescent="0.2">
      <c r="A155" s="138" t="s">
        <v>25</v>
      </c>
      <c r="B155" s="127" t="s">
        <v>145</v>
      </c>
      <c r="C155" s="120" t="s">
        <v>1</v>
      </c>
      <c r="D155" s="120">
        <v>13</v>
      </c>
      <c r="E155" s="121">
        <v>4.5</v>
      </c>
      <c r="F155" s="121">
        <v>4.68</v>
      </c>
      <c r="G155" s="121">
        <v>4.5199999999999996</v>
      </c>
      <c r="H155" s="121">
        <v>4.28</v>
      </c>
      <c r="I155" s="122">
        <v>8</v>
      </c>
      <c r="J155" s="120">
        <v>30</v>
      </c>
      <c r="K155" s="120">
        <v>390</v>
      </c>
      <c r="L155" s="139">
        <v>0</v>
      </c>
      <c r="M155" s="10"/>
      <c r="N155" s="10"/>
      <c r="O155" s="10"/>
      <c r="P155" s="10"/>
    </row>
    <row r="156" spans="1:16" ht="24.95" customHeight="1" x14ac:dyDescent="0.2">
      <c r="A156" s="138" t="s">
        <v>120</v>
      </c>
      <c r="B156" s="127" t="s">
        <v>146</v>
      </c>
      <c r="C156" s="120" t="s">
        <v>1</v>
      </c>
      <c r="D156" s="120">
        <v>9</v>
      </c>
      <c r="E156" s="120">
        <v>3.75</v>
      </c>
      <c r="F156" s="121">
        <v>4.29</v>
      </c>
      <c r="G156" s="121">
        <v>3.84</v>
      </c>
      <c r="H156" s="121">
        <v>3.35</v>
      </c>
      <c r="I156" s="122">
        <v>8</v>
      </c>
      <c r="J156" s="120">
        <v>8</v>
      </c>
      <c r="K156" s="120">
        <v>72</v>
      </c>
      <c r="L156" s="139">
        <v>0</v>
      </c>
      <c r="M156" s="10"/>
      <c r="N156" s="10"/>
      <c r="O156" s="10"/>
      <c r="P156" s="10"/>
    </row>
    <row r="157" spans="1:16" ht="24.95" customHeight="1" x14ac:dyDescent="0.2">
      <c r="A157" s="138" t="s">
        <v>20</v>
      </c>
      <c r="B157" s="127" t="s">
        <v>21</v>
      </c>
      <c r="C157" s="120" t="s">
        <v>2</v>
      </c>
      <c r="D157" s="120">
        <v>8</v>
      </c>
      <c r="E157" s="120">
        <v>2.57</v>
      </c>
      <c r="F157" s="121">
        <v>3.03</v>
      </c>
      <c r="G157" s="121">
        <v>3.54</v>
      </c>
      <c r="H157" s="121">
        <v>2.21</v>
      </c>
      <c r="I157" s="122">
        <v>7</v>
      </c>
      <c r="J157" s="120">
        <v>16</v>
      </c>
      <c r="K157" s="120">
        <v>128</v>
      </c>
      <c r="L157" s="139">
        <v>0</v>
      </c>
      <c r="M157" s="10"/>
      <c r="N157" s="10"/>
      <c r="O157" s="10"/>
      <c r="P157" s="10"/>
    </row>
    <row r="158" spans="1:16" ht="24.95" customHeight="1" x14ac:dyDescent="0.2">
      <c r="A158" s="138" t="s">
        <v>18</v>
      </c>
      <c r="B158" s="127" t="s">
        <v>147</v>
      </c>
      <c r="C158" s="120" t="s">
        <v>118</v>
      </c>
      <c r="D158" s="13">
        <v>16</v>
      </c>
      <c r="E158" s="13">
        <v>4.07</v>
      </c>
      <c r="F158" s="121">
        <v>0</v>
      </c>
      <c r="G158" s="121">
        <v>0</v>
      </c>
      <c r="H158" s="121">
        <v>0</v>
      </c>
      <c r="I158" s="126"/>
      <c r="J158" s="120">
        <v>30</v>
      </c>
      <c r="K158" s="120">
        <v>480</v>
      </c>
      <c r="L158" s="141"/>
      <c r="M158" s="10"/>
      <c r="N158" s="10"/>
      <c r="O158" s="10"/>
      <c r="P158" s="10"/>
    </row>
    <row r="159" spans="1:16" ht="24.95" customHeight="1" x14ac:dyDescent="0.2">
      <c r="A159" s="138" t="s">
        <v>120</v>
      </c>
      <c r="B159" s="127" t="s">
        <v>148</v>
      </c>
      <c r="C159" s="120" t="s">
        <v>1</v>
      </c>
      <c r="D159" s="120">
        <v>14</v>
      </c>
      <c r="E159" s="120">
        <v>4.75</v>
      </c>
      <c r="F159" s="121">
        <v>4.88</v>
      </c>
      <c r="G159" s="121">
        <v>4.6399999999999997</v>
      </c>
      <c r="H159" s="121">
        <v>4.08</v>
      </c>
      <c r="I159" s="122">
        <v>8</v>
      </c>
      <c r="J159" s="120">
        <v>30</v>
      </c>
      <c r="K159" s="120">
        <v>420</v>
      </c>
      <c r="L159" s="139">
        <v>0</v>
      </c>
      <c r="M159" s="10"/>
      <c r="N159" s="10"/>
      <c r="O159" s="10"/>
      <c r="P159" s="10"/>
    </row>
    <row r="160" spans="1:16" ht="24.95" customHeight="1" x14ac:dyDescent="0.2">
      <c r="A160" s="138" t="s">
        <v>119</v>
      </c>
      <c r="B160" s="127" t="s">
        <v>149</v>
      </c>
      <c r="C160" s="120" t="s">
        <v>1</v>
      </c>
      <c r="D160" s="120">
        <v>10</v>
      </c>
      <c r="E160" s="121">
        <v>4.3</v>
      </c>
      <c r="F160" s="121">
        <v>4.5999999999999996</v>
      </c>
      <c r="G160" s="121">
        <v>4.34</v>
      </c>
      <c r="H160" s="121">
        <v>4.16</v>
      </c>
      <c r="I160" s="122">
        <v>10</v>
      </c>
      <c r="J160" s="120">
        <v>4</v>
      </c>
      <c r="K160" s="120">
        <v>40</v>
      </c>
      <c r="L160" s="139">
        <v>0</v>
      </c>
      <c r="M160" s="10"/>
      <c r="N160" s="10"/>
      <c r="O160" s="10"/>
      <c r="P160" s="10"/>
    </row>
    <row r="161" spans="1:16" ht="24.95" customHeight="1" x14ac:dyDescent="0.2">
      <c r="A161" s="138" t="s">
        <v>119</v>
      </c>
      <c r="B161" s="127" t="s">
        <v>150</v>
      </c>
      <c r="C161" s="120" t="s">
        <v>1</v>
      </c>
      <c r="D161" s="120">
        <v>8</v>
      </c>
      <c r="E161" s="121">
        <v>4.29</v>
      </c>
      <c r="F161" s="121">
        <v>4.74</v>
      </c>
      <c r="G161" s="121">
        <v>3.9</v>
      </c>
      <c r="H161" s="121">
        <v>4.17</v>
      </c>
      <c r="I161" s="122">
        <v>7</v>
      </c>
      <c r="J161" s="120">
        <v>4</v>
      </c>
      <c r="K161" s="120">
        <v>32</v>
      </c>
      <c r="L161" s="139">
        <v>0</v>
      </c>
      <c r="M161" s="10"/>
      <c r="N161" s="10"/>
      <c r="O161" s="10"/>
      <c r="P161" s="10"/>
    </row>
    <row r="162" spans="1:16" ht="24.95" customHeight="1" x14ac:dyDescent="0.2">
      <c r="A162" s="138" t="s">
        <v>70</v>
      </c>
      <c r="B162" s="127" t="s">
        <v>151</v>
      </c>
      <c r="C162" s="120" t="s">
        <v>1</v>
      </c>
      <c r="D162" s="120">
        <v>12</v>
      </c>
      <c r="E162" s="121">
        <v>4</v>
      </c>
      <c r="F162" s="121">
        <v>4.0199999999999996</v>
      </c>
      <c r="G162" s="121">
        <v>3.97</v>
      </c>
      <c r="H162" s="121">
        <v>3.74</v>
      </c>
      <c r="I162" s="122">
        <v>9</v>
      </c>
      <c r="J162" s="120">
        <v>15</v>
      </c>
      <c r="K162" s="120">
        <v>180</v>
      </c>
      <c r="L162" s="139">
        <v>15</v>
      </c>
      <c r="M162" s="10"/>
      <c r="N162" s="10"/>
      <c r="O162" s="10"/>
      <c r="P162" s="10"/>
    </row>
    <row r="163" spans="1:16" ht="24.95" customHeight="1" x14ac:dyDescent="0.2">
      <c r="A163" s="138" t="s">
        <v>122</v>
      </c>
      <c r="B163" s="127" t="s">
        <v>152</v>
      </c>
      <c r="C163" s="120" t="s">
        <v>1</v>
      </c>
      <c r="D163" s="120">
        <v>10</v>
      </c>
      <c r="E163" s="120">
        <v>4.1399999999999997</v>
      </c>
      <c r="F163" s="121">
        <v>4.53</v>
      </c>
      <c r="G163" s="121">
        <v>3.99</v>
      </c>
      <c r="H163" s="121">
        <v>4.0999999999999996</v>
      </c>
      <c r="I163" s="122">
        <v>8</v>
      </c>
      <c r="J163" s="120">
        <v>22</v>
      </c>
      <c r="K163" s="120">
        <v>220</v>
      </c>
      <c r="L163" s="139">
        <v>0</v>
      </c>
      <c r="M163" s="10"/>
      <c r="N163" s="10"/>
      <c r="O163" s="10"/>
      <c r="P163" s="10"/>
    </row>
    <row r="164" spans="1:16" ht="24.95" customHeight="1" x14ac:dyDescent="0.2">
      <c r="A164" s="138" t="s">
        <v>17</v>
      </c>
      <c r="B164" s="127" t="s">
        <v>153</v>
      </c>
      <c r="C164" s="120" t="s">
        <v>1</v>
      </c>
      <c r="D164" s="13">
        <v>17</v>
      </c>
      <c r="E164" s="120">
        <v>4.07</v>
      </c>
      <c r="F164" s="121">
        <v>4.4800000000000004</v>
      </c>
      <c r="G164" s="121">
        <v>4.2</v>
      </c>
      <c r="H164" s="121">
        <v>3.82</v>
      </c>
      <c r="I164" s="17">
        <v>15</v>
      </c>
      <c r="J164" s="13">
        <v>30</v>
      </c>
      <c r="K164" s="13">
        <v>510</v>
      </c>
      <c r="L164" s="142">
        <v>0</v>
      </c>
      <c r="M164" s="10"/>
      <c r="N164" s="10"/>
      <c r="O164" s="10"/>
      <c r="P164" s="10"/>
    </row>
    <row r="165" spans="1:16" ht="24.95" customHeight="1" x14ac:dyDescent="0.2">
      <c r="A165" s="138" t="s">
        <v>123</v>
      </c>
      <c r="B165" s="127" t="s">
        <v>154</v>
      </c>
      <c r="C165" s="120" t="s">
        <v>118</v>
      </c>
      <c r="D165" s="120">
        <v>25</v>
      </c>
      <c r="E165" s="120">
        <v>3.83</v>
      </c>
      <c r="F165" s="121">
        <v>3.86</v>
      </c>
      <c r="G165" s="121">
        <v>3.79</v>
      </c>
      <c r="H165" s="121">
        <v>3.93</v>
      </c>
      <c r="I165" s="122">
        <v>19</v>
      </c>
      <c r="J165" s="120">
        <v>20</v>
      </c>
      <c r="K165" s="120">
        <v>500</v>
      </c>
      <c r="L165" s="139">
        <v>0</v>
      </c>
      <c r="M165" s="10"/>
      <c r="N165" s="10"/>
      <c r="O165" s="10"/>
      <c r="P165" s="10"/>
    </row>
    <row r="166" spans="1:16" ht="24.95" customHeight="1" x14ac:dyDescent="0.2">
      <c r="A166" s="138" t="s">
        <v>18</v>
      </c>
      <c r="B166" s="127" t="s">
        <v>155</v>
      </c>
      <c r="C166" s="120" t="s">
        <v>1</v>
      </c>
      <c r="D166" s="120">
        <v>10</v>
      </c>
      <c r="E166" s="120">
        <v>4.5599999999999996</v>
      </c>
      <c r="F166" s="121">
        <v>4.82</v>
      </c>
      <c r="G166" s="121">
        <v>4.34</v>
      </c>
      <c r="H166" s="121">
        <v>4.04</v>
      </c>
      <c r="I166" s="120">
        <v>9</v>
      </c>
      <c r="J166" s="120">
        <v>24</v>
      </c>
      <c r="K166" s="120">
        <v>240</v>
      </c>
      <c r="L166" s="139">
        <v>0</v>
      </c>
      <c r="M166" s="10"/>
      <c r="N166" s="10"/>
      <c r="O166" s="10"/>
      <c r="P166" s="10"/>
    </row>
    <row r="167" spans="1:16" ht="24.95" customHeight="1" x14ac:dyDescent="0.2">
      <c r="A167" s="138" t="s">
        <v>120</v>
      </c>
      <c r="B167" s="127" t="s">
        <v>156</v>
      </c>
      <c r="C167" s="120" t="s">
        <v>1</v>
      </c>
      <c r="D167" s="120">
        <v>11</v>
      </c>
      <c r="E167" s="120">
        <v>4.63</v>
      </c>
      <c r="F167" s="121">
        <v>4.75</v>
      </c>
      <c r="G167" s="121">
        <v>4.46</v>
      </c>
      <c r="H167" s="121">
        <v>4.46</v>
      </c>
      <c r="I167" s="120">
        <v>8</v>
      </c>
      <c r="J167" s="120">
        <v>24</v>
      </c>
      <c r="K167" s="120">
        <v>264</v>
      </c>
      <c r="L167" s="139">
        <v>0</v>
      </c>
      <c r="M167" s="10"/>
      <c r="N167" s="10"/>
      <c r="O167" s="10"/>
      <c r="P167" s="10"/>
    </row>
    <row r="168" spans="1:16" ht="24.95" customHeight="1" x14ac:dyDescent="0.2">
      <c r="A168" s="138" t="s">
        <v>23</v>
      </c>
      <c r="B168" s="127" t="s">
        <v>157</v>
      </c>
      <c r="C168" s="120" t="s">
        <v>1</v>
      </c>
      <c r="D168" s="120">
        <v>23</v>
      </c>
      <c r="E168" s="120">
        <v>4.3499999999999996</v>
      </c>
      <c r="F168" s="121">
        <v>4.41</v>
      </c>
      <c r="G168" s="121">
        <v>4.22</v>
      </c>
      <c r="H168" s="121">
        <v>3.83</v>
      </c>
      <c r="I168" s="122">
        <v>20</v>
      </c>
      <c r="J168" s="120">
        <v>6</v>
      </c>
      <c r="K168" s="120">
        <v>138</v>
      </c>
      <c r="L168" s="139">
        <v>0</v>
      </c>
      <c r="M168" s="10"/>
      <c r="N168" s="10"/>
      <c r="O168" s="10"/>
      <c r="P168" s="10"/>
    </row>
    <row r="169" spans="1:16" ht="24.95" customHeight="1" x14ac:dyDescent="0.2">
      <c r="A169" s="138" t="s">
        <v>23</v>
      </c>
      <c r="B169" s="127" t="s">
        <v>157</v>
      </c>
      <c r="C169" s="120" t="s">
        <v>2</v>
      </c>
      <c r="D169" s="120">
        <v>8</v>
      </c>
      <c r="E169" s="120">
        <v>4.83</v>
      </c>
      <c r="F169" s="121">
        <v>4.88</v>
      </c>
      <c r="G169" s="121">
        <v>4.67</v>
      </c>
      <c r="H169" s="121">
        <v>4.67</v>
      </c>
      <c r="I169" s="122">
        <v>8</v>
      </c>
      <c r="J169" s="120">
        <v>6</v>
      </c>
      <c r="K169" s="120">
        <v>48</v>
      </c>
      <c r="L169" s="139">
        <v>0</v>
      </c>
      <c r="M169" s="10"/>
      <c r="N169" s="10"/>
      <c r="O169" s="10"/>
      <c r="P169" s="10"/>
    </row>
    <row r="170" spans="1:16" ht="24.95" customHeight="1" x14ac:dyDescent="0.2">
      <c r="A170" s="138" t="s">
        <v>23</v>
      </c>
      <c r="B170" s="127" t="s">
        <v>157</v>
      </c>
      <c r="C170" s="120" t="s">
        <v>3</v>
      </c>
      <c r="D170" s="120">
        <v>11</v>
      </c>
      <c r="E170" s="120">
        <v>4.33</v>
      </c>
      <c r="F170" s="121">
        <v>4.51</v>
      </c>
      <c r="G170" s="121">
        <v>4.3</v>
      </c>
      <c r="H170" s="121">
        <v>4.2300000000000004</v>
      </c>
      <c r="I170" s="122">
        <v>9</v>
      </c>
      <c r="J170" s="120">
        <v>6</v>
      </c>
      <c r="K170" s="120">
        <v>66</v>
      </c>
      <c r="L170" s="139">
        <v>0</v>
      </c>
      <c r="M170" s="10"/>
      <c r="N170" s="10"/>
      <c r="O170" s="10"/>
      <c r="P170" s="10"/>
    </row>
    <row r="171" spans="1:16" ht="24.95" customHeight="1" x14ac:dyDescent="0.2">
      <c r="A171" s="138" t="s">
        <v>20</v>
      </c>
      <c r="B171" s="127" t="s">
        <v>158</v>
      </c>
      <c r="C171" s="120" t="s">
        <v>1</v>
      </c>
      <c r="D171" s="120">
        <v>15</v>
      </c>
      <c r="E171" s="120">
        <v>3.77</v>
      </c>
      <c r="F171" s="121">
        <v>3.95</v>
      </c>
      <c r="G171" s="121">
        <v>3.81</v>
      </c>
      <c r="H171" s="121">
        <v>3.51</v>
      </c>
      <c r="I171" s="122">
        <v>13</v>
      </c>
      <c r="J171" s="120">
        <v>13</v>
      </c>
      <c r="K171" s="120">
        <v>195</v>
      </c>
      <c r="L171" s="139">
        <v>13</v>
      </c>
      <c r="M171" s="10"/>
      <c r="N171" s="10"/>
      <c r="O171" s="10"/>
      <c r="P171" s="10"/>
    </row>
    <row r="172" spans="1:16" ht="24.95" customHeight="1" x14ac:dyDescent="0.2">
      <c r="A172" s="138" t="s">
        <v>22</v>
      </c>
      <c r="B172" s="127" t="s">
        <v>159</v>
      </c>
      <c r="C172" s="120" t="s">
        <v>2</v>
      </c>
      <c r="D172" s="120">
        <v>11</v>
      </c>
      <c r="E172" s="120">
        <v>4.6399999999999997</v>
      </c>
      <c r="F172" s="121">
        <v>4.84</v>
      </c>
      <c r="G172" s="121">
        <v>4.6900000000000004</v>
      </c>
      <c r="H172" s="121">
        <v>4.2300000000000004</v>
      </c>
      <c r="I172" s="122">
        <v>11</v>
      </c>
      <c r="J172" s="120">
        <v>12</v>
      </c>
      <c r="K172" s="120">
        <v>132</v>
      </c>
      <c r="L172" s="139">
        <v>0</v>
      </c>
      <c r="M172" s="10"/>
      <c r="N172" s="10"/>
      <c r="O172" s="10"/>
      <c r="P172" s="10"/>
    </row>
    <row r="173" spans="1:16" ht="24.95" customHeight="1" x14ac:dyDescent="0.2">
      <c r="A173" s="138" t="s">
        <v>119</v>
      </c>
      <c r="B173" s="127" t="s">
        <v>160</v>
      </c>
      <c r="C173" s="120" t="s">
        <v>1</v>
      </c>
      <c r="D173" s="120">
        <v>12</v>
      </c>
      <c r="E173" s="120">
        <v>4.08</v>
      </c>
      <c r="F173" s="121">
        <v>4.13</v>
      </c>
      <c r="G173" s="121">
        <v>4.09</v>
      </c>
      <c r="H173" s="121">
        <v>3.66</v>
      </c>
      <c r="I173" s="122">
        <v>6</v>
      </c>
      <c r="J173" s="120">
        <v>6</v>
      </c>
      <c r="K173" s="120">
        <v>72</v>
      </c>
      <c r="L173" s="139">
        <v>0</v>
      </c>
      <c r="M173" s="10"/>
      <c r="N173" s="10"/>
      <c r="O173" s="10"/>
      <c r="P173" s="10"/>
    </row>
    <row r="174" spans="1:16" ht="24.95" customHeight="1" x14ac:dyDescent="0.2">
      <c r="A174" s="138" t="s">
        <v>119</v>
      </c>
      <c r="B174" s="127" t="s">
        <v>160</v>
      </c>
      <c r="C174" s="120" t="s">
        <v>2</v>
      </c>
      <c r="D174" s="120">
        <v>3</v>
      </c>
      <c r="E174" s="120">
        <v>3.67</v>
      </c>
      <c r="F174" s="121">
        <v>4.5</v>
      </c>
      <c r="G174" s="121">
        <v>4.0999999999999996</v>
      </c>
      <c r="H174" s="121">
        <v>3.89</v>
      </c>
      <c r="I174" s="122">
        <v>3</v>
      </c>
      <c r="J174" s="120">
        <v>6</v>
      </c>
      <c r="K174" s="120">
        <v>18</v>
      </c>
      <c r="L174" s="139">
        <v>0</v>
      </c>
      <c r="M174" s="10"/>
      <c r="N174" s="10"/>
      <c r="O174" s="10"/>
      <c r="P174" s="10"/>
    </row>
    <row r="175" spans="1:16" ht="24.95" customHeight="1" x14ac:dyDescent="0.2">
      <c r="A175" s="138" t="s">
        <v>119</v>
      </c>
      <c r="B175" s="127" t="s">
        <v>160</v>
      </c>
      <c r="C175" s="120" t="s">
        <v>3</v>
      </c>
      <c r="D175" s="120">
        <v>3</v>
      </c>
      <c r="E175" s="121">
        <v>3.5</v>
      </c>
      <c r="F175" s="121">
        <v>4.5999999999999996</v>
      </c>
      <c r="G175" s="121">
        <v>3.2</v>
      </c>
      <c r="H175" s="121">
        <v>3.35</v>
      </c>
      <c r="I175" s="122">
        <v>2</v>
      </c>
      <c r="J175" s="120">
        <v>6</v>
      </c>
      <c r="K175" s="120">
        <v>18</v>
      </c>
      <c r="L175" s="139">
        <v>0</v>
      </c>
      <c r="M175" s="10"/>
      <c r="N175" s="10"/>
      <c r="O175" s="10"/>
      <c r="P175" s="10"/>
    </row>
    <row r="176" spans="1:16" ht="24.95" customHeight="1" x14ac:dyDescent="0.2">
      <c r="A176" s="138" t="s">
        <v>22</v>
      </c>
      <c r="B176" s="127" t="s">
        <v>161</v>
      </c>
      <c r="C176" s="120" t="s">
        <v>1</v>
      </c>
      <c r="D176" s="120">
        <v>18</v>
      </c>
      <c r="E176" s="120">
        <v>4.5</v>
      </c>
      <c r="F176" s="121">
        <v>4.63</v>
      </c>
      <c r="G176" s="121">
        <v>4.3499999999999996</v>
      </c>
      <c r="H176" s="121">
        <v>4.05</v>
      </c>
      <c r="I176" s="120">
        <v>16</v>
      </c>
      <c r="J176" s="120">
        <v>10</v>
      </c>
      <c r="K176" s="120">
        <v>180</v>
      </c>
      <c r="L176" s="139">
        <v>0</v>
      </c>
      <c r="M176" s="10"/>
      <c r="N176" s="10"/>
      <c r="O176" s="10"/>
      <c r="P176" s="10"/>
    </row>
    <row r="177" spans="1:16" ht="24.95" customHeight="1" x14ac:dyDescent="0.2">
      <c r="A177" s="138" t="s">
        <v>22</v>
      </c>
      <c r="B177" s="127" t="s">
        <v>159</v>
      </c>
      <c r="C177" s="120" t="s">
        <v>3</v>
      </c>
      <c r="D177" s="13">
        <v>9</v>
      </c>
      <c r="E177" s="121">
        <v>4</v>
      </c>
      <c r="F177" s="121">
        <v>4.34</v>
      </c>
      <c r="G177" s="121">
        <v>3.74</v>
      </c>
      <c r="H177" s="121">
        <v>4.0199999999999996</v>
      </c>
      <c r="I177" s="17">
        <v>7</v>
      </c>
      <c r="J177" s="120">
        <v>12</v>
      </c>
      <c r="K177" s="120">
        <v>108</v>
      </c>
      <c r="L177" s="142">
        <v>0</v>
      </c>
      <c r="M177" s="10"/>
      <c r="N177" s="10"/>
      <c r="O177" s="10"/>
      <c r="P177" s="10"/>
    </row>
    <row r="178" spans="1:16" ht="24.95" customHeight="1" x14ac:dyDescent="0.2">
      <c r="A178" s="140" t="s">
        <v>18</v>
      </c>
      <c r="B178" s="127" t="s">
        <v>162</v>
      </c>
      <c r="C178" s="120" t="s">
        <v>1</v>
      </c>
      <c r="D178" s="120">
        <v>19</v>
      </c>
      <c r="E178" s="121">
        <v>2</v>
      </c>
      <c r="F178" s="121">
        <v>1.75</v>
      </c>
      <c r="G178" s="121">
        <v>3.17</v>
      </c>
      <c r="H178" s="121">
        <v>1.91</v>
      </c>
      <c r="I178" s="122">
        <v>12</v>
      </c>
      <c r="J178" s="120">
        <v>10</v>
      </c>
      <c r="K178" s="120">
        <v>190</v>
      </c>
      <c r="L178" s="139">
        <v>0</v>
      </c>
      <c r="M178" s="10"/>
      <c r="N178" s="10"/>
      <c r="O178" s="10"/>
      <c r="P178" s="10"/>
    </row>
    <row r="179" spans="1:16" ht="24.95" customHeight="1" x14ac:dyDescent="0.2">
      <c r="A179" s="140" t="s">
        <v>18</v>
      </c>
      <c r="B179" s="127" t="s">
        <v>163</v>
      </c>
      <c r="C179" s="120" t="s">
        <v>3</v>
      </c>
      <c r="D179" s="120">
        <v>7</v>
      </c>
      <c r="E179" s="120">
        <v>4.43</v>
      </c>
      <c r="F179" s="121">
        <v>4.7699999999999996</v>
      </c>
      <c r="G179" s="121">
        <v>4.33</v>
      </c>
      <c r="H179" s="121">
        <v>3.9</v>
      </c>
      <c r="I179" s="120">
        <v>7</v>
      </c>
      <c r="J179" s="120">
        <v>10</v>
      </c>
      <c r="K179" s="120">
        <v>70</v>
      </c>
      <c r="L179" s="139">
        <v>0</v>
      </c>
      <c r="M179" s="10"/>
      <c r="N179" s="10"/>
      <c r="O179" s="10"/>
      <c r="P179" s="10"/>
    </row>
    <row r="180" spans="1:16" ht="24.95" customHeight="1" x14ac:dyDescent="0.2">
      <c r="A180" s="140" t="s">
        <v>18</v>
      </c>
      <c r="B180" s="127" t="s">
        <v>163</v>
      </c>
      <c r="C180" s="120" t="s">
        <v>1</v>
      </c>
      <c r="D180" s="120">
        <v>14</v>
      </c>
      <c r="E180" s="120">
        <v>3.75</v>
      </c>
      <c r="F180" s="121">
        <v>4.33</v>
      </c>
      <c r="G180" s="121">
        <v>3.91</v>
      </c>
      <c r="H180" s="121">
        <v>3.75</v>
      </c>
      <c r="I180" s="120">
        <v>8</v>
      </c>
      <c r="J180" s="120">
        <v>10</v>
      </c>
      <c r="K180" s="120">
        <v>140</v>
      </c>
      <c r="L180" s="139">
        <v>0</v>
      </c>
      <c r="M180" s="10"/>
      <c r="N180" s="10"/>
      <c r="O180" s="10"/>
      <c r="P180" s="10"/>
    </row>
    <row r="181" spans="1:16" ht="24.95" customHeight="1" x14ac:dyDescent="0.2">
      <c r="A181" s="138" t="s">
        <v>119</v>
      </c>
      <c r="B181" s="127" t="s">
        <v>160</v>
      </c>
      <c r="C181" s="120" t="s">
        <v>1</v>
      </c>
      <c r="D181" s="120">
        <v>5</v>
      </c>
      <c r="E181" s="121">
        <v>4.5999999999999996</v>
      </c>
      <c r="F181" s="121">
        <v>4.8</v>
      </c>
      <c r="G181" s="121">
        <v>4.58</v>
      </c>
      <c r="H181" s="121">
        <v>4.34</v>
      </c>
      <c r="I181" s="122">
        <v>5</v>
      </c>
      <c r="J181" s="120">
        <v>6</v>
      </c>
      <c r="K181" s="120">
        <v>30</v>
      </c>
      <c r="L181" s="139">
        <v>0</v>
      </c>
      <c r="M181" s="10"/>
      <c r="N181" s="10"/>
      <c r="O181" s="10"/>
      <c r="P181" s="10"/>
    </row>
    <row r="182" spans="1:16" ht="24.95" customHeight="1" x14ac:dyDescent="0.2">
      <c r="A182" s="138" t="s">
        <v>119</v>
      </c>
      <c r="B182" s="127" t="s">
        <v>160</v>
      </c>
      <c r="C182" s="120" t="s">
        <v>1</v>
      </c>
      <c r="D182" s="120">
        <v>9</v>
      </c>
      <c r="E182" s="121">
        <v>4.4000000000000004</v>
      </c>
      <c r="F182" s="121">
        <v>4.45</v>
      </c>
      <c r="G182" s="121">
        <v>4.18</v>
      </c>
      <c r="H182" s="121">
        <v>3.91</v>
      </c>
      <c r="I182" s="122">
        <v>5</v>
      </c>
      <c r="J182" s="120">
        <v>6</v>
      </c>
      <c r="K182" s="120">
        <v>54</v>
      </c>
      <c r="L182" s="139">
        <v>0</v>
      </c>
      <c r="M182" s="10"/>
      <c r="N182" s="10"/>
      <c r="O182" s="10"/>
      <c r="P182" s="10"/>
    </row>
    <row r="183" spans="1:16" ht="24.95" customHeight="1" x14ac:dyDescent="0.2">
      <c r="A183" s="138" t="s">
        <v>119</v>
      </c>
      <c r="B183" s="127" t="s">
        <v>160</v>
      </c>
      <c r="C183" s="120" t="s">
        <v>3</v>
      </c>
      <c r="D183" s="120">
        <v>3</v>
      </c>
      <c r="E183" s="121">
        <v>4</v>
      </c>
      <c r="F183" s="121">
        <v>4.5999999999999996</v>
      </c>
      <c r="G183" s="121">
        <v>3.71</v>
      </c>
      <c r="H183" s="121">
        <v>3.19</v>
      </c>
      <c r="I183" s="122">
        <v>3</v>
      </c>
      <c r="J183" s="120">
        <v>6</v>
      </c>
      <c r="K183" s="120">
        <v>18</v>
      </c>
      <c r="L183" s="139">
        <v>0</v>
      </c>
      <c r="M183" s="10"/>
      <c r="N183" s="10"/>
      <c r="O183" s="10"/>
      <c r="P183" s="10"/>
    </row>
    <row r="184" spans="1:16" ht="24.95" customHeight="1" x14ac:dyDescent="0.2">
      <c r="A184" s="138" t="s">
        <v>119</v>
      </c>
      <c r="B184" s="127" t="s">
        <v>160</v>
      </c>
      <c r="C184" s="120" t="s">
        <v>3</v>
      </c>
      <c r="D184" s="120">
        <v>1</v>
      </c>
      <c r="E184" s="124"/>
      <c r="F184" s="121">
        <v>0</v>
      </c>
      <c r="G184" s="121">
        <v>0</v>
      </c>
      <c r="H184" s="121">
        <v>0</v>
      </c>
      <c r="I184" s="125"/>
      <c r="J184" s="120">
        <v>6</v>
      </c>
      <c r="K184" s="120">
        <v>6</v>
      </c>
      <c r="L184" s="139">
        <v>0</v>
      </c>
      <c r="M184" s="10"/>
      <c r="N184" s="10"/>
      <c r="O184" s="10"/>
      <c r="P184" s="10"/>
    </row>
    <row r="185" spans="1:16" ht="24.95" customHeight="1" x14ac:dyDescent="0.2">
      <c r="A185" s="140" t="s">
        <v>18</v>
      </c>
      <c r="B185" s="127" t="s">
        <v>164</v>
      </c>
      <c r="C185" s="120" t="s">
        <v>1</v>
      </c>
      <c r="D185" s="120">
        <v>20</v>
      </c>
      <c r="E185" s="120">
        <v>4.38</v>
      </c>
      <c r="F185" s="121">
        <v>4.66</v>
      </c>
      <c r="G185" s="121">
        <v>4.2</v>
      </c>
      <c r="H185" s="121">
        <v>4.0199999999999996</v>
      </c>
      <c r="I185" s="120">
        <v>16</v>
      </c>
      <c r="J185" s="120">
        <v>12</v>
      </c>
      <c r="K185" s="120">
        <v>240</v>
      </c>
      <c r="L185" s="139">
        <v>0</v>
      </c>
      <c r="M185" s="10"/>
      <c r="N185" s="10"/>
      <c r="O185" s="10"/>
      <c r="P185" s="10"/>
    </row>
    <row r="186" spans="1:16" ht="24.95" customHeight="1" x14ac:dyDescent="0.2">
      <c r="A186" s="140" t="s">
        <v>18</v>
      </c>
      <c r="B186" s="127" t="s">
        <v>164</v>
      </c>
      <c r="C186" s="120" t="s">
        <v>2</v>
      </c>
      <c r="D186" s="120">
        <v>18</v>
      </c>
      <c r="E186" s="120">
        <v>4.3099999999999996</v>
      </c>
      <c r="F186" s="121">
        <v>4.66</v>
      </c>
      <c r="G186" s="121">
        <v>4.33</v>
      </c>
      <c r="H186" s="121">
        <v>3.94</v>
      </c>
      <c r="I186" s="120">
        <v>13</v>
      </c>
      <c r="J186" s="120">
        <v>12</v>
      </c>
      <c r="K186" s="120">
        <v>216</v>
      </c>
      <c r="L186" s="139">
        <v>0</v>
      </c>
      <c r="M186" s="10"/>
      <c r="N186" s="10"/>
      <c r="O186" s="10"/>
      <c r="P186" s="10"/>
    </row>
    <row r="187" spans="1:16" ht="24.95" customHeight="1" x14ac:dyDescent="0.2">
      <c r="A187" s="140" t="s">
        <v>18</v>
      </c>
      <c r="B187" s="127" t="s">
        <v>165</v>
      </c>
      <c r="C187" s="120" t="s">
        <v>19</v>
      </c>
      <c r="D187" s="120">
        <v>15</v>
      </c>
      <c r="E187" s="120">
        <v>4.5</v>
      </c>
      <c r="F187" s="121">
        <v>4.5</v>
      </c>
      <c r="G187" s="121">
        <v>4.33</v>
      </c>
      <c r="H187" s="121">
        <v>4</v>
      </c>
      <c r="I187" s="120">
        <v>2</v>
      </c>
      <c r="J187" s="120">
        <v>10</v>
      </c>
      <c r="K187" s="120">
        <v>150</v>
      </c>
      <c r="L187" s="139">
        <v>0</v>
      </c>
      <c r="M187" s="10"/>
      <c r="N187" s="10"/>
      <c r="O187" s="10"/>
      <c r="P187" s="10"/>
    </row>
    <row r="188" spans="1:16" ht="24.95" customHeight="1" x14ac:dyDescent="0.2">
      <c r="A188" s="140" t="s">
        <v>18</v>
      </c>
      <c r="B188" s="127" t="s">
        <v>166</v>
      </c>
      <c r="C188" s="120" t="s">
        <v>19</v>
      </c>
      <c r="D188" s="120">
        <v>13</v>
      </c>
      <c r="E188" s="120">
        <v>4.33</v>
      </c>
      <c r="F188" s="121">
        <v>4.33</v>
      </c>
      <c r="G188" s="121">
        <v>4.17</v>
      </c>
      <c r="H188" s="121">
        <v>4</v>
      </c>
      <c r="I188" s="120">
        <v>3</v>
      </c>
      <c r="J188" s="120">
        <v>10</v>
      </c>
      <c r="K188" s="120">
        <v>130</v>
      </c>
      <c r="L188" s="139">
        <v>0</v>
      </c>
      <c r="M188" s="10"/>
      <c r="N188" s="10"/>
      <c r="O188" s="10"/>
      <c r="P188" s="10"/>
    </row>
    <row r="189" spans="1:16" ht="24.95" customHeight="1" x14ac:dyDescent="0.2">
      <c r="A189" s="140" t="s">
        <v>18</v>
      </c>
      <c r="B189" s="127" t="s">
        <v>167</v>
      </c>
      <c r="C189" s="120" t="s">
        <v>19</v>
      </c>
      <c r="D189" s="13">
        <v>21</v>
      </c>
      <c r="E189" s="13">
        <v>4.1399999999999997</v>
      </c>
      <c r="F189" s="121">
        <v>0</v>
      </c>
      <c r="G189" s="121">
        <v>0</v>
      </c>
      <c r="H189" s="121">
        <v>0</v>
      </c>
      <c r="I189" s="125"/>
      <c r="J189" s="120">
        <v>20</v>
      </c>
      <c r="K189" s="120">
        <v>420</v>
      </c>
      <c r="L189" s="141"/>
      <c r="M189" s="10"/>
      <c r="N189" s="10"/>
      <c r="O189" s="10"/>
      <c r="P189" s="10"/>
    </row>
    <row r="190" spans="1:16" ht="24.95" customHeight="1" x14ac:dyDescent="0.2">
      <c r="A190" s="140" t="s">
        <v>18</v>
      </c>
      <c r="B190" s="127" t="s">
        <v>168</v>
      </c>
      <c r="C190" s="120" t="s">
        <v>19</v>
      </c>
      <c r="D190" s="13">
        <v>20</v>
      </c>
      <c r="E190" s="13">
        <v>3.25</v>
      </c>
      <c r="F190" s="121">
        <v>0</v>
      </c>
      <c r="G190" s="121">
        <v>0</v>
      </c>
      <c r="H190" s="121">
        <v>0</v>
      </c>
      <c r="I190" s="125"/>
      <c r="J190" s="120">
        <v>20</v>
      </c>
      <c r="K190" s="120">
        <v>400</v>
      </c>
      <c r="L190" s="141"/>
      <c r="M190" s="10"/>
      <c r="N190" s="10"/>
      <c r="O190" s="10"/>
      <c r="P190" s="10"/>
    </row>
    <row r="191" spans="1:16" ht="24.95" customHeight="1" x14ac:dyDescent="0.2">
      <c r="A191" s="140" t="s">
        <v>23</v>
      </c>
      <c r="B191" s="127" t="s">
        <v>169</v>
      </c>
      <c r="C191" s="120" t="s">
        <v>1</v>
      </c>
      <c r="D191" s="120">
        <v>3</v>
      </c>
      <c r="E191" s="124"/>
      <c r="F191" s="121">
        <v>0</v>
      </c>
      <c r="G191" s="121">
        <v>0</v>
      </c>
      <c r="H191" s="121">
        <v>0</v>
      </c>
      <c r="I191" s="124"/>
      <c r="J191" s="120">
        <v>2</v>
      </c>
      <c r="K191" s="120">
        <v>6</v>
      </c>
      <c r="L191" s="141"/>
      <c r="M191" s="10"/>
      <c r="N191" s="10"/>
      <c r="O191" s="10"/>
      <c r="P191" s="10"/>
    </row>
    <row r="192" spans="1:16" ht="24.95" customHeight="1" x14ac:dyDescent="0.2">
      <c r="A192" s="140" t="s">
        <v>20</v>
      </c>
      <c r="B192" s="127" t="s">
        <v>170</v>
      </c>
      <c r="C192" s="120" t="s">
        <v>1</v>
      </c>
      <c r="D192" s="120">
        <v>13</v>
      </c>
      <c r="E192" s="120">
        <v>4.45</v>
      </c>
      <c r="F192" s="121">
        <v>4.75</v>
      </c>
      <c r="G192" s="121">
        <v>4.3600000000000003</v>
      </c>
      <c r="H192" s="121">
        <v>4.28</v>
      </c>
      <c r="I192" s="120">
        <v>11</v>
      </c>
      <c r="J192" s="120">
        <v>12</v>
      </c>
      <c r="K192" s="120">
        <v>156</v>
      </c>
      <c r="L192" s="139">
        <v>12</v>
      </c>
      <c r="M192" s="10"/>
      <c r="N192" s="10"/>
      <c r="O192" s="10"/>
      <c r="P192" s="10"/>
    </row>
    <row r="193" spans="1:16" ht="24.95" customHeight="1" thickBot="1" x14ac:dyDescent="0.25">
      <c r="A193" s="143" t="s">
        <v>20</v>
      </c>
      <c r="B193" s="144" t="s">
        <v>21</v>
      </c>
      <c r="C193" s="145" t="s">
        <v>1</v>
      </c>
      <c r="D193" s="145">
        <v>16</v>
      </c>
      <c r="E193" s="145">
        <v>4.07</v>
      </c>
      <c r="F193" s="146">
        <v>4.5</v>
      </c>
      <c r="G193" s="146">
        <v>4.17</v>
      </c>
      <c r="H193" s="146">
        <v>3.76</v>
      </c>
      <c r="I193" s="145">
        <v>15</v>
      </c>
      <c r="J193" s="145">
        <v>16</v>
      </c>
      <c r="K193" s="145">
        <v>256</v>
      </c>
      <c r="L193" s="147">
        <v>0</v>
      </c>
      <c r="M193" s="10"/>
      <c r="N193" s="10"/>
      <c r="O193" s="10"/>
      <c r="P193" s="10"/>
    </row>
    <row r="194" spans="1:16" ht="24.95" customHeight="1" thickBot="1" x14ac:dyDescent="0.25">
      <c r="D194" s="148" t="s">
        <v>92</v>
      </c>
      <c r="E194" s="149">
        <v>4.18</v>
      </c>
    </row>
  </sheetData>
  <mergeCells count="11">
    <mergeCell ref="A125:A126"/>
    <mergeCell ref="B125:B126"/>
    <mergeCell ref="C125:C126"/>
    <mergeCell ref="D125:D126"/>
    <mergeCell ref="F1:I1"/>
    <mergeCell ref="B16:C16"/>
    <mergeCell ref="F125:F126"/>
    <mergeCell ref="G125:G126"/>
    <mergeCell ref="H125:H126"/>
    <mergeCell ref="I125:I126"/>
    <mergeCell ref="E125:E126"/>
  </mergeCells>
  <pageMargins left="0.7" right="0.7" top="0.75" bottom="0.75" header="0.3" footer="0.3"/>
  <pageSetup paperSize="8" scale="80" orientation="landscape" r:id="rId1"/>
  <headerFooter alignWithMargins="0"/>
  <rowBreaks count="4" manualBreakCount="4">
    <brk id="44" max="16383" man="1"/>
    <brk id="102" max="16383" man="1"/>
    <brk id="123" max="16383" man="1"/>
    <brk id="1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125"/>
  <sheetViews>
    <sheetView zoomScale="70" zoomScaleNormal="70" workbookViewId="0">
      <selection activeCell="Z16" sqref="Z16"/>
    </sheetView>
  </sheetViews>
  <sheetFormatPr baseColWidth="10" defaultRowHeight="12.75" x14ac:dyDescent="0.2"/>
  <cols>
    <col min="2" max="2" width="20" bestFit="1" customWidth="1"/>
    <col min="4" max="4" width="14.42578125" customWidth="1"/>
    <col min="5" max="5" width="18.28515625" customWidth="1"/>
    <col min="7" max="7" width="13.28515625" bestFit="1" customWidth="1"/>
    <col min="8" max="8" width="15.42578125" customWidth="1"/>
    <col min="12" max="12" width="14.140625" customWidth="1"/>
  </cols>
  <sheetData>
    <row r="1" spans="1:13" s="10" customFormat="1" ht="36" customHeight="1" thickBot="1" x14ac:dyDescent="0.25">
      <c r="A1" s="1"/>
      <c r="B1" s="2"/>
      <c r="C1" s="3"/>
      <c r="D1" s="4"/>
      <c r="E1" s="5"/>
      <c r="F1" s="5"/>
      <c r="G1" s="5"/>
      <c r="H1" s="5"/>
      <c r="I1" s="180" t="s">
        <v>4</v>
      </c>
      <c r="J1" s="180"/>
      <c r="K1" s="180"/>
      <c r="L1" s="180"/>
      <c r="M1" s="180"/>
    </row>
    <row r="2" spans="1:13" s="10" customFormat="1" ht="36" customHeight="1" x14ac:dyDescent="0.2">
      <c r="A2" s="41"/>
      <c r="B2" s="42"/>
      <c r="C2" s="43"/>
      <c r="D2" s="6"/>
      <c r="E2" s="7"/>
      <c r="F2" s="7"/>
      <c r="G2" s="7"/>
      <c r="H2" s="7"/>
      <c r="I2" s="8"/>
      <c r="J2" s="8"/>
      <c r="K2" s="8"/>
      <c r="L2" s="8"/>
      <c r="M2" s="8"/>
    </row>
    <row r="3" spans="1:13" s="10" customFormat="1" ht="21.75" customHeight="1" x14ac:dyDescent="0.25">
      <c r="A3" s="9" t="s">
        <v>5</v>
      </c>
      <c r="G3" s="7"/>
      <c r="H3" s="7"/>
      <c r="I3" s="8"/>
      <c r="J3" s="8"/>
      <c r="K3" s="8"/>
      <c r="L3" s="8"/>
      <c r="M3" s="8"/>
    </row>
    <row r="7" spans="1:13" ht="13.5" thickBot="1" x14ac:dyDescent="0.25"/>
    <row r="8" spans="1:13" ht="20.100000000000001" customHeight="1" thickBot="1" x14ac:dyDescent="0.25">
      <c r="B8" s="181" t="s">
        <v>114</v>
      </c>
      <c r="C8" s="182"/>
      <c r="D8" s="182"/>
      <c r="E8" s="182"/>
      <c r="F8" s="182"/>
      <c r="G8" s="182"/>
      <c r="H8" s="183"/>
    </row>
    <row r="9" spans="1:13" s="69" customFormat="1" ht="20.100000000000001" customHeight="1" x14ac:dyDescent="0.2">
      <c r="B9" s="70"/>
      <c r="C9" s="70"/>
      <c r="D9" s="70"/>
      <c r="E9" s="70"/>
      <c r="F9" s="70"/>
      <c r="G9" s="70"/>
      <c r="H9" s="70"/>
    </row>
    <row r="10" spans="1:13" s="69" customFormat="1" ht="20.100000000000001" customHeight="1" x14ac:dyDescent="0.2">
      <c r="B10" s="70"/>
      <c r="C10" s="70"/>
      <c r="D10" s="70"/>
      <c r="E10" s="70"/>
      <c r="F10" s="70"/>
      <c r="G10" s="70"/>
      <c r="H10" s="70"/>
    </row>
    <row r="11" spans="1:13" ht="20.100000000000001" customHeight="1" x14ac:dyDescent="0.2">
      <c r="B11" s="75" t="s">
        <v>84</v>
      </c>
      <c r="C11" s="75"/>
    </row>
    <row r="12" spans="1:13" ht="20.100000000000001" customHeight="1" x14ac:dyDescent="0.2">
      <c r="B12" s="184" t="s">
        <v>6</v>
      </c>
      <c r="C12" s="185" t="s">
        <v>62</v>
      </c>
      <c r="D12" s="185"/>
      <c r="E12" s="185" t="s">
        <v>63</v>
      </c>
      <c r="F12" s="185"/>
      <c r="G12" s="186" t="s">
        <v>64</v>
      </c>
      <c r="H12" s="186" t="s">
        <v>65</v>
      </c>
    </row>
    <row r="13" spans="1:13" ht="20.100000000000001" customHeight="1" x14ac:dyDescent="0.2">
      <c r="B13" s="184"/>
      <c r="C13" s="68" t="s">
        <v>66</v>
      </c>
      <c r="D13" s="68" t="s">
        <v>67</v>
      </c>
      <c r="E13" s="68" t="s">
        <v>68</v>
      </c>
      <c r="F13" s="68" t="s">
        <v>69</v>
      </c>
      <c r="G13" s="186"/>
      <c r="H13" s="186"/>
    </row>
    <row r="14" spans="1:13" ht="20.100000000000001" customHeight="1" x14ac:dyDescent="0.2">
      <c r="B14" s="54" t="s">
        <v>27</v>
      </c>
      <c r="C14" s="54"/>
      <c r="D14" s="56"/>
      <c r="E14" s="54">
        <v>4</v>
      </c>
      <c r="F14" s="56">
        <v>507.66</v>
      </c>
      <c r="G14" s="54">
        <v>4</v>
      </c>
      <c r="H14" s="56">
        <v>507.66</v>
      </c>
    </row>
    <row r="15" spans="1:13" ht="20.100000000000001" customHeight="1" x14ac:dyDescent="0.2">
      <c r="B15" s="54" t="s">
        <v>20</v>
      </c>
      <c r="C15" s="54">
        <v>4</v>
      </c>
      <c r="D15" s="56">
        <v>2965.7800000000007</v>
      </c>
      <c r="E15" s="54">
        <v>5</v>
      </c>
      <c r="F15" s="56">
        <v>3211.6300000000006</v>
      </c>
      <c r="G15" s="54">
        <v>9</v>
      </c>
      <c r="H15" s="56">
        <v>6177.4100000000017</v>
      </c>
    </row>
    <row r="16" spans="1:13" ht="20.100000000000001" customHeight="1" x14ac:dyDescent="0.2">
      <c r="B16" s="54" t="s">
        <v>70</v>
      </c>
      <c r="C16" s="55">
        <v>11</v>
      </c>
      <c r="D16" s="56">
        <v>5642.8850000000002</v>
      </c>
      <c r="E16" s="55">
        <v>8</v>
      </c>
      <c r="F16" s="56">
        <v>1905.7950000000001</v>
      </c>
      <c r="G16" s="55">
        <v>19</v>
      </c>
      <c r="H16" s="56">
        <v>7548.68</v>
      </c>
    </row>
    <row r="17" spans="2:12" ht="20.100000000000001" customHeight="1" x14ac:dyDescent="0.2">
      <c r="B17" s="54" t="s">
        <v>71</v>
      </c>
      <c r="C17" s="55">
        <v>1</v>
      </c>
      <c r="D17" s="56">
        <v>652.16999999999996</v>
      </c>
      <c r="E17" s="55">
        <v>4</v>
      </c>
      <c r="F17" s="56">
        <v>1831.65</v>
      </c>
      <c r="G17" s="55">
        <v>5</v>
      </c>
      <c r="H17" s="56">
        <v>2483.8199999999997</v>
      </c>
    </row>
    <row r="18" spans="2:12" ht="20.100000000000001" customHeight="1" x14ac:dyDescent="0.2">
      <c r="B18" s="54" t="s">
        <v>25</v>
      </c>
      <c r="C18" s="54">
        <v>10</v>
      </c>
      <c r="D18" s="56">
        <v>2210</v>
      </c>
      <c r="E18" s="54">
        <v>7</v>
      </c>
      <c r="F18" s="56">
        <v>1230</v>
      </c>
      <c r="G18" s="54">
        <v>17</v>
      </c>
      <c r="H18" s="56">
        <v>3440</v>
      </c>
      <c r="L18" t="s">
        <v>91</v>
      </c>
    </row>
    <row r="19" spans="2:12" ht="20.100000000000001" customHeight="1" x14ac:dyDescent="0.2">
      <c r="B19" s="54" t="s">
        <v>18</v>
      </c>
      <c r="C19" s="55">
        <v>5</v>
      </c>
      <c r="D19" s="56">
        <v>783.86</v>
      </c>
      <c r="E19" s="55">
        <v>5</v>
      </c>
      <c r="F19" s="56">
        <v>827.94</v>
      </c>
      <c r="G19" s="55">
        <v>10</v>
      </c>
      <c r="H19" s="56">
        <v>1611.8000000000002</v>
      </c>
    </row>
    <row r="20" spans="2:12" ht="20.100000000000001" customHeight="1" x14ac:dyDescent="0.2">
      <c r="B20" s="54" t="s">
        <v>72</v>
      </c>
      <c r="C20" s="54">
        <v>2</v>
      </c>
      <c r="D20" s="56">
        <v>1393.1299999999999</v>
      </c>
      <c r="E20" s="54">
        <v>2</v>
      </c>
      <c r="F20" s="56">
        <v>1966.44</v>
      </c>
      <c r="G20" s="54">
        <v>4</v>
      </c>
      <c r="H20" s="56">
        <v>3359.57</v>
      </c>
    </row>
    <row r="21" spans="2:12" ht="20.100000000000001" customHeight="1" x14ac:dyDescent="0.2">
      <c r="B21" s="54" t="s">
        <v>73</v>
      </c>
      <c r="C21" s="54">
        <v>10</v>
      </c>
      <c r="D21" s="56">
        <v>8019.78</v>
      </c>
      <c r="E21" s="54">
        <v>9</v>
      </c>
      <c r="F21" s="56">
        <v>6541.73</v>
      </c>
      <c r="G21" s="54">
        <v>19</v>
      </c>
      <c r="H21" s="56">
        <v>14561.51</v>
      </c>
    </row>
    <row r="22" spans="2:12" ht="20.100000000000001" customHeight="1" x14ac:dyDescent="0.2">
      <c r="B22" s="152" t="s">
        <v>74</v>
      </c>
      <c r="C22" s="54"/>
      <c r="D22" s="56"/>
      <c r="E22" s="54">
        <v>1</v>
      </c>
      <c r="F22" s="56">
        <v>676.11</v>
      </c>
      <c r="G22" s="54">
        <v>1</v>
      </c>
      <c r="H22" s="56">
        <v>676.11</v>
      </c>
    </row>
    <row r="23" spans="2:12" ht="20.100000000000001" customHeight="1" x14ac:dyDescent="0.2">
      <c r="B23" s="152" t="s">
        <v>171</v>
      </c>
      <c r="C23" s="54">
        <v>1</v>
      </c>
      <c r="D23" s="56">
        <v>541.26</v>
      </c>
      <c r="E23" s="54"/>
      <c r="F23" s="56"/>
      <c r="G23" s="54">
        <v>1</v>
      </c>
      <c r="H23" s="56">
        <v>541.26</v>
      </c>
    </row>
    <row r="24" spans="2:12" ht="20.100000000000001" customHeight="1" x14ac:dyDescent="0.2">
      <c r="B24" s="54" t="s">
        <v>172</v>
      </c>
      <c r="C24" s="55">
        <v>1</v>
      </c>
      <c r="D24" s="56">
        <v>858.23</v>
      </c>
      <c r="E24" s="55">
        <v>2</v>
      </c>
      <c r="F24" s="56">
        <v>481.42</v>
      </c>
      <c r="G24" s="55">
        <v>3</v>
      </c>
      <c r="H24" s="56">
        <v>1339.65</v>
      </c>
    </row>
    <row r="25" spans="2:12" ht="20.100000000000001" customHeight="1" x14ac:dyDescent="0.2">
      <c r="B25" s="54" t="s">
        <v>173</v>
      </c>
      <c r="C25" s="55">
        <v>2</v>
      </c>
      <c r="D25" s="56">
        <v>1148.9349999999999</v>
      </c>
      <c r="E25" s="55">
        <v>2</v>
      </c>
      <c r="F25" s="56">
        <v>1148.9349999999999</v>
      </c>
      <c r="G25" s="55">
        <v>4</v>
      </c>
      <c r="H25" s="56">
        <v>2297.87</v>
      </c>
    </row>
    <row r="26" spans="2:12" ht="20.100000000000001" customHeight="1" x14ac:dyDescent="0.2">
      <c r="B26" s="71" t="s">
        <v>0</v>
      </c>
      <c r="C26" s="71">
        <f t="shared" ref="C26:H26" si="0">SUM(C14:C25)</f>
        <v>47</v>
      </c>
      <c r="D26" s="72">
        <f t="shared" si="0"/>
        <v>24216.03</v>
      </c>
      <c r="E26" s="71">
        <f t="shared" si="0"/>
        <v>49</v>
      </c>
      <c r="F26" s="73">
        <f t="shared" si="0"/>
        <v>20329.310000000001</v>
      </c>
      <c r="G26" s="71">
        <f t="shared" si="0"/>
        <v>96</v>
      </c>
      <c r="H26" s="73">
        <f t="shared" si="0"/>
        <v>44545.340000000004</v>
      </c>
    </row>
    <row r="27" spans="2:12" ht="20.100000000000001" customHeight="1" x14ac:dyDescent="0.2"/>
    <row r="28" spans="2:12" ht="20.100000000000001" customHeight="1" x14ac:dyDescent="0.2">
      <c r="B28" s="75" t="s">
        <v>85</v>
      </c>
      <c r="C28" s="74"/>
    </row>
    <row r="29" spans="2:12" x14ac:dyDescent="0.2">
      <c r="B29" s="176" t="s">
        <v>6</v>
      </c>
      <c r="C29" s="189" t="s">
        <v>54</v>
      </c>
      <c r="D29" s="190"/>
      <c r="E29" s="176" t="s">
        <v>79</v>
      </c>
      <c r="F29" s="189" t="s">
        <v>53</v>
      </c>
      <c r="G29" s="190"/>
      <c r="H29" s="178" t="s">
        <v>80</v>
      </c>
      <c r="I29" s="189" t="s">
        <v>52</v>
      </c>
      <c r="J29" s="190"/>
      <c r="K29" s="178" t="s">
        <v>81</v>
      </c>
      <c r="L29" s="187" t="s">
        <v>49</v>
      </c>
    </row>
    <row r="30" spans="2:12" x14ac:dyDescent="0.2">
      <c r="B30" s="177"/>
      <c r="C30" s="67" t="s">
        <v>82</v>
      </c>
      <c r="D30" s="67" t="s">
        <v>83</v>
      </c>
      <c r="E30" s="177"/>
      <c r="F30" s="68" t="s">
        <v>82</v>
      </c>
      <c r="G30" s="68" t="s">
        <v>83</v>
      </c>
      <c r="H30" s="179"/>
      <c r="I30" s="68" t="s">
        <v>82</v>
      </c>
      <c r="J30" s="68" t="s">
        <v>83</v>
      </c>
      <c r="K30" s="179"/>
      <c r="L30" s="188"/>
    </row>
    <row r="31" spans="2:12" x14ac:dyDescent="0.2">
      <c r="B31" s="66" t="s">
        <v>27</v>
      </c>
      <c r="C31" s="66"/>
      <c r="D31" s="66"/>
      <c r="E31" s="66"/>
      <c r="F31" s="66"/>
      <c r="G31" s="66"/>
      <c r="H31" s="66"/>
      <c r="I31" s="66"/>
      <c r="J31" s="66">
        <v>4</v>
      </c>
      <c r="K31" s="66">
        <v>4</v>
      </c>
      <c r="L31" s="66">
        <v>4</v>
      </c>
    </row>
    <row r="32" spans="2:12" x14ac:dyDescent="0.2">
      <c r="B32" s="66" t="s">
        <v>20</v>
      </c>
      <c r="C32" s="66"/>
      <c r="D32" s="66"/>
      <c r="E32" s="66"/>
      <c r="F32" s="66"/>
      <c r="G32" s="66"/>
      <c r="H32" s="66"/>
      <c r="I32" s="66">
        <v>4</v>
      </c>
      <c r="J32" s="66">
        <v>5</v>
      </c>
      <c r="K32" s="66">
        <v>9</v>
      </c>
      <c r="L32" s="66">
        <v>9</v>
      </c>
    </row>
    <row r="33" spans="1:12" x14ac:dyDescent="0.2">
      <c r="B33" s="66" t="s">
        <v>70</v>
      </c>
      <c r="C33" s="66"/>
      <c r="D33" s="66"/>
      <c r="E33" s="66"/>
      <c r="F33" s="66"/>
      <c r="G33" s="66"/>
      <c r="H33" s="66"/>
      <c r="I33" s="66">
        <v>11</v>
      </c>
      <c r="J33" s="66">
        <v>8</v>
      </c>
      <c r="K33" s="66">
        <v>19</v>
      </c>
      <c r="L33" s="66">
        <v>19</v>
      </c>
    </row>
    <row r="34" spans="1:12" x14ac:dyDescent="0.2">
      <c r="B34" s="66" t="s">
        <v>71</v>
      </c>
      <c r="C34" s="66"/>
      <c r="D34" s="66"/>
      <c r="E34" s="66"/>
      <c r="F34" s="66"/>
      <c r="G34" s="66"/>
      <c r="H34" s="66"/>
      <c r="I34" s="66">
        <v>1</v>
      </c>
      <c r="J34" s="66">
        <v>4</v>
      </c>
      <c r="K34" s="66">
        <v>5</v>
      </c>
      <c r="L34" s="66">
        <v>5</v>
      </c>
    </row>
    <row r="35" spans="1:12" x14ac:dyDescent="0.2">
      <c r="B35" s="66" t="s">
        <v>25</v>
      </c>
      <c r="C35" s="66"/>
      <c r="D35" s="66"/>
      <c r="E35" s="66"/>
      <c r="F35" s="66">
        <v>2</v>
      </c>
      <c r="G35" s="66"/>
      <c r="H35" s="66">
        <v>2</v>
      </c>
      <c r="I35" s="66">
        <v>8</v>
      </c>
      <c r="J35" s="66">
        <v>7</v>
      </c>
      <c r="K35" s="66">
        <v>15</v>
      </c>
      <c r="L35" s="66">
        <v>17</v>
      </c>
    </row>
    <row r="36" spans="1:12" x14ac:dyDescent="0.2">
      <c r="B36" s="66" t="s">
        <v>18</v>
      </c>
      <c r="C36" s="66">
        <v>1</v>
      </c>
      <c r="D36" s="66">
        <v>1</v>
      </c>
      <c r="E36" s="66">
        <v>2</v>
      </c>
      <c r="F36" s="66"/>
      <c r="G36" s="66"/>
      <c r="H36" s="66"/>
      <c r="I36" s="66">
        <v>4</v>
      </c>
      <c r="J36" s="66">
        <v>4</v>
      </c>
      <c r="K36" s="66">
        <v>8</v>
      </c>
      <c r="L36" s="66">
        <v>10</v>
      </c>
    </row>
    <row r="37" spans="1:12" x14ac:dyDescent="0.2">
      <c r="B37" s="66" t="s">
        <v>72</v>
      </c>
      <c r="C37" s="66"/>
      <c r="D37" s="66"/>
      <c r="E37" s="66"/>
      <c r="F37" s="66"/>
      <c r="G37" s="66"/>
      <c r="H37" s="66"/>
      <c r="I37" s="66">
        <v>2</v>
      </c>
      <c r="J37" s="66">
        <v>2</v>
      </c>
      <c r="K37" s="66">
        <v>4</v>
      </c>
      <c r="L37" s="66">
        <v>4</v>
      </c>
    </row>
    <row r="38" spans="1:12" x14ac:dyDescent="0.2">
      <c r="B38" s="66" t="s">
        <v>73</v>
      </c>
      <c r="C38" s="66"/>
      <c r="D38" s="66">
        <v>2</v>
      </c>
      <c r="E38" s="66">
        <v>2</v>
      </c>
      <c r="F38" s="66"/>
      <c r="G38" s="66"/>
      <c r="H38" s="66"/>
      <c r="I38" s="66">
        <v>10</v>
      </c>
      <c r="J38" s="66">
        <v>7</v>
      </c>
      <c r="K38" s="66">
        <v>17</v>
      </c>
      <c r="L38" s="66">
        <v>19</v>
      </c>
    </row>
    <row r="39" spans="1:12" x14ac:dyDescent="0.2">
      <c r="B39" s="66" t="s">
        <v>74</v>
      </c>
      <c r="C39" s="66"/>
      <c r="D39" s="66"/>
      <c r="E39" s="66"/>
      <c r="F39" s="66"/>
      <c r="G39" s="66"/>
      <c r="H39" s="66"/>
      <c r="I39" s="66"/>
      <c r="J39" s="66">
        <v>1</v>
      </c>
      <c r="K39" s="66">
        <v>1</v>
      </c>
      <c r="L39" s="66">
        <v>1</v>
      </c>
    </row>
    <row r="40" spans="1:12" x14ac:dyDescent="0.2">
      <c r="B40" s="66" t="s">
        <v>171</v>
      </c>
      <c r="C40" s="66"/>
      <c r="D40" s="66"/>
      <c r="E40" s="66"/>
      <c r="F40" s="66"/>
      <c r="G40" s="66"/>
      <c r="H40" s="66"/>
      <c r="I40" s="66">
        <v>1</v>
      </c>
      <c r="J40" s="66"/>
      <c r="K40" s="66">
        <v>1</v>
      </c>
      <c r="L40" s="66">
        <v>1</v>
      </c>
    </row>
    <row r="41" spans="1:12" x14ac:dyDescent="0.2">
      <c r="B41" s="66" t="s">
        <v>26</v>
      </c>
      <c r="C41" s="66"/>
      <c r="D41" s="66"/>
      <c r="E41" s="66"/>
      <c r="F41" s="66"/>
      <c r="G41" s="66"/>
      <c r="H41" s="66"/>
      <c r="I41" s="66">
        <v>1</v>
      </c>
      <c r="J41" s="66">
        <v>2</v>
      </c>
      <c r="K41" s="66">
        <v>3</v>
      </c>
      <c r="L41" s="66">
        <v>3</v>
      </c>
    </row>
    <row r="42" spans="1:12" x14ac:dyDescent="0.2">
      <c r="B42" s="66" t="s">
        <v>24</v>
      </c>
      <c r="C42" s="66"/>
      <c r="D42" s="66"/>
      <c r="E42" s="66"/>
      <c r="F42" s="66"/>
      <c r="G42" s="66"/>
      <c r="H42" s="66"/>
      <c r="I42" s="66">
        <v>2</v>
      </c>
      <c r="J42" s="66">
        <v>2</v>
      </c>
      <c r="K42" s="66">
        <v>4</v>
      </c>
      <c r="L42" s="66">
        <v>4</v>
      </c>
    </row>
    <row r="43" spans="1:12" x14ac:dyDescent="0.2">
      <c r="B43" s="71" t="s">
        <v>49</v>
      </c>
      <c r="C43" s="71">
        <v>1</v>
      </c>
      <c r="D43" s="71">
        <v>3</v>
      </c>
      <c r="E43" s="71">
        <v>4</v>
      </c>
      <c r="F43" s="71">
        <v>2</v>
      </c>
      <c r="G43" s="71">
        <v>0</v>
      </c>
      <c r="H43" s="71">
        <v>2</v>
      </c>
      <c r="I43" s="71">
        <v>44</v>
      </c>
      <c r="J43" s="71">
        <v>46</v>
      </c>
      <c r="K43" s="71">
        <v>90</v>
      </c>
      <c r="L43" s="71">
        <v>96</v>
      </c>
    </row>
    <row r="46" spans="1:12" ht="13.5" thickBot="1" x14ac:dyDescent="0.25"/>
    <row r="47" spans="1:12" ht="30.75" customHeight="1" x14ac:dyDescent="0.2">
      <c r="A47" s="156" t="s">
        <v>109</v>
      </c>
      <c r="B47" s="157" t="s">
        <v>174</v>
      </c>
      <c r="C47" s="157" t="s">
        <v>37</v>
      </c>
      <c r="D47" s="157" t="s">
        <v>110</v>
      </c>
      <c r="E47" s="157" t="s">
        <v>111</v>
      </c>
      <c r="F47" s="158" t="s">
        <v>175</v>
      </c>
    </row>
    <row r="48" spans="1:12" x14ac:dyDescent="0.2">
      <c r="A48" s="159" t="s">
        <v>460</v>
      </c>
      <c r="B48" s="153" t="s">
        <v>461</v>
      </c>
      <c r="C48" s="154" t="s">
        <v>462</v>
      </c>
      <c r="D48" s="154" t="s">
        <v>463</v>
      </c>
      <c r="E48" s="154" t="s">
        <v>464</v>
      </c>
      <c r="F48" s="160">
        <v>1</v>
      </c>
    </row>
    <row r="49" spans="1:6" x14ac:dyDescent="0.2">
      <c r="A49" s="159" t="s">
        <v>176</v>
      </c>
      <c r="B49" s="153" t="s">
        <v>177</v>
      </c>
      <c r="C49" s="154" t="s">
        <v>178</v>
      </c>
      <c r="D49" s="154" t="s">
        <v>179</v>
      </c>
      <c r="E49" s="154" t="s">
        <v>180</v>
      </c>
      <c r="F49" s="160">
        <v>1</v>
      </c>
    </row>
    <row r="50" spans="1:6" x14ac:dyDescent="0.2">
      <c r="A50" s="159" t="s">
        <v>181</v>
      </c>
      <c r="B50" s="153" t="s">
        <v>182</v>
      </c>
      <c r="C50" s="154" t="s">
        <v>183</v>
      </c>
      <c r="D50" s="154" t="s">
        <v>184</v>
      </c>
      <c r="E50" s="154" t="s">
        <v>185</v>
      </c>
      <c r="F50" s="160">
        <v>2</v>
      </c>
    </row>
    <row r="51" spans="1:6" x14ac:dyDescent="0.2">
      <c r="A51" s="159" t="s">
        <v>186</v>
      </c>
      <c r="B51" s="153" t="s">
        <v>187</v>
      </c>
      <c r="C51" s="154" t="s">
        <v>188</v>
      </c>
      <c r="D51" s="154" t="s">
        <v>189</v>
      </c>
      <c r="E51" s="154" t="s">
        <v>190</v>
      </c>
      <c r="F51" s="160">
        <v>1</v>
      </c>
    </row>
    <row r="52" spans="1:6" x14ac:dyDescent="0.2">
      <c r="A52" s="159" t="s">
        <v>191</v>
      </c>
      <c r="B52" s="153" t="s">
        <v>192</v>
      </c>
      <c r="C52" s="154" t="s">
        <v>178</v>
      </c>
      <c r="D52" s="154" t="s">
        <v>193</v>
      </c>
      <c r="E52" s="154" t="s">
        <v>194</v>
      </c>
      <c r="F52" s="160">
        <v>2</v>
      </c>
    </row>
    <row r="53" spans="1:6" x14ac:dyDescent="0.2">
      <c r="A53" s="159" t="s">
        <v>195</v>
      </c>
      <c r="B53" s="153" t="s">
        <v>196</v>
      </c>
      <c r="C53" s="154" t="s">
        <v>1</v>
      </c>
      <c r="D53" s="154" t="s">
        <v>197</v>
      </c>
      <c r="E53" s="154" t="s">
        <v>198</v>
      </c>
      <c r="F53" s="160">
        <v>1</v>
      </c>
    </row>
    <row r="54" spans="1:6" x14ac:dyDescent="0.2">
      <c r="A54" s="159" t="s">
        <v>199</v>
      </c>
      <c r="B54" s="153" t="s">
        <v>200</v>
      </c>
      <c r="C54" s="154" t="s">
        <v>1</v>
      </c>
      <c r="D54" s="154" t="s">
        <v>201</v>
      </c>
      <c r="E54" s="154" t="s">
        <v>202</v>
      </c>
      <c r="F54" s="160">
        <v>3</v>
      </c>
    </row>
    <row r="55" spans="1:6" x14ac:dyDescent="0.2">
      <c r="A55" s="159" t="s">
        <v>203</v>
      </c>
      <c r="B55" s="153" t="s">
        <v>204</v>
      </c>
      <c r="C55" s="154" t="s">
        <v>1</v>
      </c>
      <c r="D55" s="154" t="s">
        <v>197</v>
      </c>
      <c r="E55" s="154" t="s">
        <v>205</v>
      </c>
      <c r="F55" s="160">
        <v>1</v>
      </c>
    </row>
    <row r="56" spans="1:6" x14ac:dyDescent="0.2">
      <c r="A56" s="159" t="s">
        <v>206</v>
      </c>
      <c r="B56" s="153" t="s">
        <v>204</v>
      </c>
      <c r="C56" s="154" t="s">
        <v>1</v>
      </c>
      <c r="D56" s="154" t="s">
        <v>197</v>
      </c>
      <c r="E56" s="154" t="s">
        <v>205</v>
      </c>
      <c r="F56" s="160">
        <v>1</v>
      </c>
    </row>
    <row r="57" spans="1:6" x14ac:dyDescent="0.2">
      <c r="A57" s="159" t="s">
        <v>207</v>
      </c>
      <c r="B57" s="153" t="s">
        <v>204</v>
      </c>
      <c r="C57" s="154" t="s">
        <v>1</v>
      </c>
      <c r="D57" s="154" t="s">
        <v>197</v>
      </c>
      <c r="E57" s="154" t="s">
        <v>205</v>
      </c>
      <c r="F57" s="160">
        <v>1</v>
      </c>
    </row>
    <row r="58" spans="1:6" x14ac:dyDescent="0.2">
      <c r="A58" s="159" t="s">
        <v>208</v>
      </c>
      <c r="B58" s="153" t="s">
        <v>209</v>
      </c>
      <c r="C58" s="154" t="s">
        <v>210</v>
      </c>
      <c r="D58" s="154" t="s">
        <v>211</v>
      </c>
      <c r="E58" s="154" t="s">
        <v>212</v>
      </c>
      <c r="F58" s="160">
        <v>1</v>
      </c>
    </row>
    <row r="59" spans="1:6" x14ac:dyDescent="0.2">
      <c r="A59" s="159" t="s">
        <v>213</v>
      </c>
      <c r="B59" s="153" t="s">
        <v>214</v>
      </c>
      <c r="C59" s="154" t="s">
        <v>1</v>
      </c>
      <c r="D59" s="154" t="s">
        <v>215</v>
      </c>
      <c r="E59" s="154" t="s">
        <v>216</v>
      </c>
      <c r="F59" s="160">
        <v>1</v>
      </c>
    </row>
    <row r="60" spans="1:6" x14ac:dyDescent="0.2">
      <c r="A60" s="159" t="s">
        <v>217</v>
      </c>
      <c r="B60" s="153" t="s">
        <v>218</v>
      </c>
      <c r="C60" s="154" t="s">
        <v>1</v>
      </c>
      <c r="D60" s="154"/>
      <c r="E60" s="154" t="s">
        <v>219</v>
      </c>
      <c r="F60" s="160">
        <v>1</v>
      </c>
    </row>
    <row r="61" spans="1:6" x14ac:dyDescent="0.2">
      <c r="A61" s="159" t="s">
        <v>220</v>
      </c>
      <c r="B61" s="153" t="s">
        <v>221</v>
      </c>
      <c r="C61" s="154" t="s">
        <v>222</v>
      </c>
      <c r="D61" s="154" t="s">
        <v>223</v>
      </c>
      <c r="E61" s="154" t="s">
        <v>224</v>
      </c>
      <c r="F61" s="160">
        <v>2</v>
      </c>
    </row>
    <row r="62" spans="1:6" x14ac:dyDescent="0.2">
      <c r="A62" s="159" t="s">
        <v>225</v>
      </c>
      <c r="B62" s="153" t="s">
        <v>226</v>
      </c>
      <c r="C62" s="154" t="s">
        <v>210</v>
      </c>
      <c r="D62" s="154" t="s">
        <v>179</v>
      </c>
      <c r="E62" s="154" t="s">
        <v>227</v>
      </c>
      <c r="F62" s="160">
        <v>1</v>
      </c>
    </row>
    <row r="63" spans="1:6" x14ac:dyDescent="0.2">
      <c r="A63" s="159" t="s">
        <v>228</v>
      </c>
      <c r="B63" s="153" t="s">
        <v>229</v>
      </c>
      <c r="C63" s="154" t="s">
        <v>230</v>
      </c>
      <c r="D63" s="154" t="s">
        <v>231</v>
      </c>
      <c r="E63" s="154" t="s">
        <v>232</v>
      </c>
      <c r="F63" s="160">
        <v>4</v>
      </c>
    </row>
    <row r="64" spans="1:6" x14ac:dyDescent="0.2">
      <c r="A64" s="159" t="s">
        <v>233</v>
      </c>
      <c r="B64" s="153" t="s">
        <v>234</v>
      </c>
      <c r="C64" s="154" t="s">
        <v>1</v>
      </c>
      <c r="D64" s="154" t="s">
        <v>235</v>
      </c>
      <c r="E64" s="154" t="s">
        <v>236</v>
      </c>
      <c r="F64" s="160">
        <v>1</v>
      </c>
    </row>
    <row r="65" spans="1:6" x14ac:dyDescent="0.2">
      <c r="A65" s="159" t="s">
        <v>237</v>
      </c>
      <c r="B65" s="153" t="s">
        <v>238</v>
      </c>
      <c r="C65" s="154" t="s">
        <v>222</v>
      </c>
      <c r="D65" s="154" t="s">
        <v>239</v>
      </c>
      <c r="E65" s="154" t="s">
        <v>240</v>
      </c>
      <c r="F65" s="160">
        <v>1</v>
      </c>
    </row>
    <row r="66" spans="1:6" x14ac:dyDescent="0.2">
      <c r="A66" s="159" t="s">
        <v>241</v>
      </c>
      <c r="B66" s="153" t="s">
        <v>242</v>
      </c>
      <c r="C66" s="154" t="s">
        <v>243</v>
      </c>
      <c r="D66" s="154" t="s">
        <v>244</v>
      </c>
      <c r="E66" s="154" t="s">
        <v>245</v>
      </c>
      <c r="F66" s="160">
        <v>1</v>
      </c>
    </row>
    <row r="67" spans="1:6" x14ac:dyDescent="0.2">
      <c r="A67" s="159" t="s">
        <v>246</v>
      </c>
      <c r="B67" s="153" t="s">
        <v>247</v>
      </c>
      <c r="C67" s="154" t="s">
        <v>210</v>
      </c>
      <c r="D67" s="154" t="s">
        <v>248</v>
      </c>
      <c r="E67" s="154" t="s">
        <v>227</v>
      </c>
      <c r="F67" s="160">
        <v>1</v>
      </c>
    </row>
    <row r="68" spans="1:6" x14ac:dyDescent="0.2">
      <c r="A68" s="159" t="s">
        <v>249</v>
      </c>
      <c r="B68" s="153" t="s">
        <v>250</v>
      </c>
      <c r="C68" s="154" t="s">
        <v>222</v>
      </c>
      <c r="D68" s="154" t="s">
        <v>251</v>
      </c>
      <c r="E68" s="154" t="s">
        <v>252</v>
      </c>
      <c r="F68" s="160">
        <v>2</v>
      </c>
    </row>
    <row r="69" spans="1:6" x14ac:dyDescent="0.2">
      <c r="A69" s="159" t="s">
        <v>253</v>
      </c>
      <c r="B69" s="153" t="s">
        <v>254</v>
      </c>
      <c r="C69" s="154" t="s">
        <v>230</v>
      </c>
      <c r="D69" s="154" t="s">
        <v>255</v>
      </c>
      <c r="E69" s="154" t="s">
        <v>232</v>
      </c>
      <c r="F69" s="160">
        <v>1</v>
      </c>
    </row>
    <row r="70" spans="1:6" x14ac:dyDescent="0.2">
      <c r="A70" s="159" t="s">
        <v>256</v>
      </c>
      <c r="B70" s="153" t="s">
        <v>257</v>
      </c>
      <c r="C70" s="154" t="s">
        <v>183</v>
      </c>
      <c r="D70" s="154" t="s">
        <v>258</v>
      </c>
      <c r="E70" s="154" t="s">
        <v>259</v>
      </c>
      <c r="F70" s="160">
        <v>1</v>
      </c>
    </row>
    <row r="71" spans="1:6" x14ac:dyDescent="0.2">
      <c r="A71" s="159" t="s">
        <v>260</v>
      </c>
      <c r="B71" s="153" t="s">
        <v>261</v>
      </c>
      <c r="C71" s="154" t="s">
        <v>210</v>
      </c>
      <c r="D71" s="154" t="s">
        <v>262</v>
      </c>
      <c r="E71" s="154" t="s">
        <v>263</v>
      </c>
      <c r="F71" s="160">
        <v>1</v>
      </c>
    </row>
    <row r="72" spans="1:6" x14ac:dyDescent="0.2">
      <c r="A72" s="159" t="s">
        <v>264</v>
      </c>
      <c r="B72" s="153" t="s">
        <v>265</v>
      </c>
      <c r="C72" s="154" t="s">
        <v>222</v>
      </c>
      <c r="D72" s="154" t="s">
        <v>239</v>
      </c>
      <c r="E72" s="154" t="s">
        <v>240</v>
      </c>
      <c r="F72" s="160">
        <v>1</v>
      </c>
    </row>
    <row r="73" spans="1:6" x14ac:dyDescent="0.2">
      <c r="A73" s="159" t="s">
        <v>266</v>
      </c>
      <c r="B73" s="153" t="s">
        <v>267</v>
      </c>
      <c r="C73" s="154" t="s">
        <v>210</v>
      </c>
      <c r="D73" s="154" t="s">
        <v>268</v>
      </c>
      <c r="E73" s="154" t="s">
        <v>269</v>
      </c>
      <c r="F73" s="160">
        <v>1</v>
      </c>
    </row>
    <row r="74" spans="1:6" x14ac:dyDescent="0.2">
      <c r="A74" s="159" t="s">
        <v>270</v>
      </c>
      <c r="B74" s="153" t="s">
        <v>271</v>
      </c>
      <c r="C74" s="154" t="s">
        <v>183</v>
      </c>
      <c r="D74" s="154" t="s">
        <v>272</v>
      </c>
      <c r="E74" s="154" t="s">
        <v>273</v>
      </c>
      <c r="F74" s="160">
        <v>1</v>
      </c>
    </row>
    <row r="75" spans="1:6" x14ac:dyDescent="0.2">
      <c r="A75" s="159" t="s">
        <v>274</v>
      </c>
      <c r="B75" s="153" t="s">
        <v>275</v>
      </c>
      <c r="C75" s="154" t="s">
        <v>178</v>
      </c>
      <c r="D75" s="154" t="s">
        <v>276</v>
      </c>
      <c r="E75" s="154" t="s">
        <v>277</v>
      </c>
      <c r="F75" s="160">
        <v>1</v>
      </c>
    </row>
    <row r="76" spans="1:6" x14ac:dyDescent="0.2">
      <c r="A76" s="159" t="s">
        <v>278</v>
      </c>
      <c r="B76" s="153" t="s">
        <v>279</v>
      </c>
      <c r="C76" s="154" t="s">
        <v>280</v>
      </c>
      <c r="D76" s="154" t="s">
        <v>281</v>
      </c>
      <c r="E76" s="154" t="s">
        <v>282</v>
      </c>
      <c r="F76" s="160">
        <v>1</v>
      </c>
    </row>
    <row r="77" spans="1:6" x14ac:dyDescent="0.2">
      <c r="A77" s="159" t="s">
        <v>283</v>
      </c>
      <c r="B77" s="153" t="s">
        <v>284</v>
      </c>
      <c r="C77" s="154" t="s">
        <v>285</v>
      </c>
      <c r="D77" s="154" t="s">
        <v>286</v>
      </c>
      <c r="E77" s="154" t="s">
        <v>287</v>
      </c>
      <c r="F77" s="160">
        <v>2</v>
      </c>
    </row>
    <row r="78" spans="1:6" x14ac:dyDescent="0.2">
      <c r="A78" s="159" t="s">
        <v>288</v>
      </c>
      <c r="B78" s="153" t="s">
        <v>289</v>
      </c>
      <c r="C78" s="154" t="s">
        <v>222</v>
      </c>
      <c r="D78" s="154" t="s">
        <v>290</v>
      </c>
      <c r="E78" s="154" t="s">
        <v>291</v>
      </c>
      <c r="F78" s="160">
        <v>1</v>
      </c>
    </row>
    <row r="79" spans="1:6" x14ac:dyDescent="0.2">
      <c r="A79" s="159" t="s">
        <v>292</v>
      </c>
      <c r="B79" s="153" t="s">
        <v>293</v>
      </c>
      <c r="C79" s="154" t="s">
        <v>1</v>
      </c>
      <c r="D79" s="154" t="s">
        <v>294</v>
      </c>
      <c r="E79" s="154" t="s">
        <v>295</v>
      </c>
      <c r="F79" s="160">
        <v>1</v>
      </c>
    </row>
    <row r="80" spans="1:6" x14ac:dyDescent="0.2">
      <c r="A80" s="159" t="s">
        <v>296</v>
      </c>
      <c r="B80" s="153" t="s">
        <v>297</v>
      </c>
      <c r="C80" s="154" t="s">
        <v>298</v>
      </c>
      <c r="D80" s="154" t="s">
        <v>299</v>
      </c>
      <c r="E80" s="154" t="s">
        <v>300</v>
      </c>
      <c r="F80" s="160">
        <v>1</v>
      </c>
    </row>
    <row r="81" spans="1:6" x14ac:dyDescent="0.2">
      <c r="A81" s="159" t="s">
        <v>301</v>
      </c>
      <c r="B81" s="153" t="s">
        <v>302</v>
      </c>
      <c r="C81" s="154" t="s">
        <v>222</v>
      </c>
      <c r="D81" s="154" t="s">
        <v>303</v>
      </c>
      <c r="E81" s="154" t="s">
        <v>304</v>
      </c>
      <c r="F81" s="160">
        <v>1</v>
      </c>
    </row>
    <row r="82" spans="1:6" x14ac:dyDescent="0.2">
      <c r="A82" s="159" t="s">
        <v>305</v>
      </c>
      <c r="B82" s="153" t="s">
        <v>306</v>
      </c>
      <c r="C82" s="154" t="s">
        <v>183</v>
      </c>
      <c r="D82" s="154" t="s">
        <v>307</v>
      </c>
      <c r="E82" s="154" t="s">
        <v>308</v>
      </c>
      <c r="F82" s="160">
        <v>2</v>
      </c>
    </row>
    <row r="83" spans="1:6" x14ac:dyDescent="0.2">
      <c r="A83" s="159" t="s">
        <v>309</v>
      </c>
      <c r="B83" s="153" t="s">
        <v>306</v>
      </c>
      <c r="C83" s="154" t="s">
        <v>183</v>
      </c>
      <c r="D83" s="154" t="s">
        <v>307</v>
      </c>
      <c r="E83" s="154" t="s">
        <v>308</v>
      </c>
      <c r="F83" s="160">
        <v>2</v>
      </c>
    </row>
    <row r="84" spans="1:6" x14ac:dyDescent="0.2">
      <c r="A84" s="159" t="s">
        <v>310</v>
      </c>
      <c r="B84" s="153" t="s">
        <v>311</v>
      </c>
      <c r="C84" s="154" t="s">
        <v>312</v>
      </c>
      <c r="D84" s="154" t="s">
        <v>313</v>
      </c>
      <c r="E84" s="154" t="s">
        <v>202</v>
      </c>
      <c r="F84" s="160">
        <v>1</v>
      </c>
    </row>
    <row r="85" spans="1:6" x14ac:dyDescent="0.2">
      <c r="A85" s="159" t="s">
        <v>314</v>
      </c>
      <c r="B85" s="153" t="s">
        <v>315</v>
      </c>
      <c r="C85" s="154" t="s">
        <v>316</v>
      </c>
      <c r="D85" s="154" t="s">
        <v>317</v>
      </c>
      <c r="E85" s="154" t="s">
        <v>318</v>
      </c>
      <c r="F85" s="160">
        <v>1</v>
      </c>
    </row>
    <row r="86" spans="1:6" x14ac:dyDescent="0.2">
      <c r="A86" s="159" t="s">
        <v>319</v>
      </c>
      <c r="B86" s="153" t="s">
        <v>320</v>
      </c>
      <c r="C86" s="154" t="s">
        <v>1</v>
      </c>
      <c r="D86" s="154" t="s">
        <v>321</v>
      </c>
      <c r="E86" s="154" t="s">
        <v>322</v>
      </c>
      <c r="F86" s="160">
        <v>1</v>
      </c>
    </row>
    <row r="87" spans="1:6" x14ac:dyDescent="0.2">
      <c r="A87" s="159" t="s">
        <v>323</v>
      </c>
      <c r="B87" s="153" t="s">
        <v>324</v>
      </c>
      <c r="C87" s="154" t="s">
        <v>222</v>
      </c>
      <c r="D87" s="154" t="s">
        <v>325</v>
      </c>
      <c r="E87" s="154" t="s">
        <v>326</v>
      </c>
      <c r="F87" s="160">
        <v>1</v>
      </c>
    </row>
    <row r="88" spans="1:6" x14ac:dyDescent="0.2">
      <c r="A88" s="159" t="s">
        <v>327</v>
      </c>
      <c r="B88" s="153" t="s">
        <v>328</v>
      </c>
      <c r="C88" s="154" t="s">
        <v>183</v>
      </c>
      <c r="D88" s="154" t="s">
        <v>329</v>
      </c>
      <c r="E88" s="154" t="s">
        <v>330</v>
      </c>
      <c r="F88" s="160">
        <v>1</v>
      </c>
    </row>
    <row r="89" spans="1:6" x14ac:dyDescent="0.2">
      <c r="A89" s="159" t="s">
        <v>331</v>
      </c>
      <c r="B89" s="153" t="s">
        <v>332</v>
      </c>
      <c r="C89" s="154" t="s">
        <v>333</v>
      </c>
      <c r="D89" s="154" t="s">
        <v>334</v>
      </c>
      <c r="E89" s="154" t="s">
        <v>335</v>
      </c>
      <c r="F89" s="160">
        <v>1</v>
      </c>
    </row>
    <row r="90" spans="1:6" x14ac:dyDescent="0.2">
      <c r="A90" s="159" t="s">
        <v>336</v>
      </c>
      <c r="B90" s="153" t="s">
        <v>337</v>
      </c>
      <c r="C90" s="154" t="s">
        <v>338</v>
      </c>
      <c r="D90" s="154" t="s">
        <v>339</v>
      </c>
      <c r="E90" s="154" t="s">
        <v>340</v>
      </c>
      <c r="F90" s="160">
        <v>1</v>
      </c>
    </row>
    <row r="91" spans="1:6" x14ac:dyDescent="0.2">
      <c r="A91" s="159" t="s">
        <v>341</v>
      </c>
      <c r="B91" s="153" t="s">
        <v>342</v>
      </c>
      <c r="C91" s="154" t="s">
        <v>178</v>
      </c>
      <c r="D91" s="154" t="s">
        <v>343</v>
      </c>
      <c r="E91" s="154" t="s">
        <v>344</v>
      </c>
      <c r="F91" s="160">
        <v>1</v>
      </c>
    </row>
    <row r="92" spans="1:6" x14ac:dyDescent="0.2">
      <c r="A92" s="159" t="s">
        <v>345</v>
      </c>
      <c r="B92" s="153" t="s">
        <v>346</v>
      </c>
      <c r="C92" s="154" t="s">
        <v>347</v>
      </c>
      <c r="D92" s="154" t="s">
        <v>348</v>
      </c>
      <c r="E92" s="154" t="s">
        <v>349</v>
      </c>
      <c r="F92" s="160">
        <v>1</v>
      </c>
    </row>
    <row r="93" spans="1:6" x14ac:dyDescent="0.2">
      <c r="A93" s="159" t="s">
        <v>350</v>
      </c>
      <c r="B93" s="153" t="s">
        <v>351</v>
      </c>
      <c r="C93" s="154" t="s">
        <v>352</v>
      </c>
      <c r="D93" s="154" t="s">
        <v>353</v>
      </c>
      <c r="E93" s="154" t="s">
        <v>354</v>
      </c>
      <c r="F93" s="160">
        <v>1</v>
      </c>
    </row>
    <row r="94" spans="1:6" x14ac:dyDescent="0.2">
      <c r="A94" s="159" t="s">
        <v>355</v>
      </c>
      <c r="B94" s="153" t="s">
        <v>356</v>
      </c>
      <c r="C94" s="154" t="s">
        <v>357</v>
      </c>
      <c r="D94" s="154" t="s">
        <v>358</v>
      </c>
      <c r="E94" s="154" t="s">
        <v>359</v>
      </c>
      <c r="F94" s="160">
        <v>1</v>
      </c>
    </row>
    <row r="95" spans="1:6" x14ac:dyDescent="0.2">
      <c r="A95" s="159" t="s">
        <v>360</v>
      </c>
      <c r="B95" s="153" t="s">
        <v>361</v>
      </c>
      <c r="C95" s="154" t="s">
        <v>183</v>
      </c>
      <c r="D95" s="154" t="s">
        <v>362</v>
      </c>
      <c r="E95" s="154" t="s">
        <v>363</v>
      </c>
      <c r="F95" s="160">
        <v>1</v>
      </c>
    </row>
    <row r="96" spans="1:6" x14ac:dyDescent="0.2">
      <c r="A96" s="159" t="s">
        <v>364</v>
      </c>
      <c r="B96" s="153" t="s">
        <v>365</v>
      </c>
      <c r="C96" s="154" t="s">
        <v>1</v>
      </c>
      <c r="D96" s="154" t="s">
        <v>197</v>
      </c>
      <c r="E96" s="154" t="s">
        <v>366</v>
      </c>
      <c r="F96" s="160">
        <v>1</v>
      </c>
    </row>
    <row r="97" spans="1:6" x14ac:dyDescent="0.2">
      <c r="A97" s="159" t="s">
        <v>367</v>
      </c>
      <c r="B97" s="153" t="s">
        <v>368</v>
      </c>
      <c r="C97" s="154" t="s">
        <v>1</v>
      </c>
      <c r="D97" s="154" t="s">
        <v>197</v>
      </c>
      <c r="E97" s="154" t="s">
        <v>369</v>
      </c>
      <c r="F97" s="160">
        <v>1</v>
      </c>
    </row>
    <row r="98" spans="1:6" x14ac:dyDescent="0.2">
      <c r="A98" s="159" t="s">
        <v>370</v>
      </c>
      <c r="B98" s="153" t="s">
        <v>371</v>
      </c>
      <c r="C98" s="154" t="s">
        <v>312</v>
      </c>
      <c r="D98" s="154" t="s">
        <v>372</v>
      </c>
      <c r="E98" s="154" t="s">
        <v>373</v>
      </c>
      <c r="F98" s="160">
        <v>1</v>
      </c>
    </row>
    <row r="99" spans="1:6" x14ac:dyDescent="0.2">
      <c r="A99" s="159" t="s">
        <v>374</v>
      </c>
      <c r="B99" s="153" t="s">
        <v>375</v>
      </c>
      <c r="C99" s="154" t="s">
        <v>183</v>
      </c>
      <c r="D99" s="154" t="s">
        <v>343</v>
      </c>
      <c r="E99" s="154" t="s">
        <v>376</v>
      </c>
      <c r="F99" s="160">
        <v>1</v>
      </c>
    </row>
    <row r="100" spans="1:6" x14ac:dyDescent="0.2">
      <c r="A100" s="159" t="s">
        <v>377</v>
      </c>
      <c r="B100" s="153" t="s">
        <v>378</v>
      </c>
      <c r="C100" s="154" t="s">
        <v>1</v>
      </c>
      <c r="D100" s="154" t="s">
        <v>379</v>
      </c>
      <c r="E100" s="154" t="s">
        <v>380</v>
      </c>
      <c r="F100" s="160">
        <v>1</v>
      </c>
    </row>
    <row r="101" spans="1:6" x14ac:dyDescent="0.2">
      <c r="A101" s="159" t="s">
        <v>381</v>
      </c>
      <c r="B101" s="153" t="s">
        <v>382</v>
      </c>
      <c r="C101" s="154" t="s">
        <v>1</v>
      </c>
      <c r="D101" s="154" t="s">
        <v>379</v>
      </c>
      <c r="E101" s="154" t="s">
        <v>380</v>
      </c>
      <c r="F101" s="160">
        <v>1</v>
      </c>
    </row>
    <row r="102" spans="1:6" x14ac:dyDescent="0.2">
      <c r="A102" s="159" t="s">
        <v>383</v>
      </c>
      <c r="B102" s="153" t="s">
        <v>384</v>
      </c>
      <c r="C102" s="154" t="s">
        <v>210</v>
      </c>
      <c r="D102" s="154" t="s">
        <v>385</v>
      </c>
      <c r="E102" s="155">
        <v>41550</v>
      </c>
      <c r="F102" s="160">
        <v>1</v>
      </c>
    </row>
    <row r="103" spans="1:6" x14ac:dyDescent="0.2">
      <c r="A103" s="159" t="s">
        <v>386</v>
      </c>
      <c r="B103" s="153" t="s">
        <v>387</v>
      </c>
      <c r="C103" s="154" t="s">
        <v>1</v>
      </c>
      <c r="D103" s="154" t="s">
        <v>379</v>
      </c>
      <c r="E103" s="154" t="s">
        <v>380</v>
      </c>
      <c r="F103" s="160">
        <v>1</v>
      </c>
    </row>
    <row r="104" spans="1:6" x14ac:dyDescent="0.2">
      <c r="A104" s="159" t="s">
        <v>388</v>
      </c>
      <c r="B104" s="153" t="s">
        <v>389</v>
      </c>
      <c r="C104" s="154" t="s">
        <v>1</v>
      </c>
      <c r="D104" s="154" t="s">
        <v>379</v>
      </c>
      <c r="E104" s="154" t="s">
        <v>380</v>
      </c>
      <c r="F104" s="160">
        <v>1</v>
      </c>
    </row>
    <row r="105" spans="1:6" x14ac:dyDescent="0.2">
      <c r="A105" s="159" t="s">
        <v>390</v>
      </c>
      <c r="B105" s="153" t="s">
        <v>391</v>
      </c>
      <c r="C105" s="154" t="s">
        <v>1</v>
      </c>
      <c r="D105" s="154" t="s">
        <v>379</v>
      </c>
      <c r="E105" s="154" t="s">
        <v>392</v>
      </c>
      <c r="F105" s="160">
        <v>1</v>
      </c>
    </row>
    <row r="106" spans="1:6" x14ac:dyDescent="0.2">
      <c r="A106" s="159" t="s">
        <v>393</v>
      </c>
      <c r="B106" s="153" t="s">
        <v>394</v>
      </c>
      <c r="C106" s="154" t="s">
        <v>210</v>
      </c>
      <c r="D106" s="154" t="s">
        <v>395</v>
      </c>
      <c r="E106" s="154" t="s">
        <v>396</v>
      </c>
      <c r="F106" s="160">
        <v>2</v>
      </c>
    </row>
    <row r="107" spans="1:6" x14ac:dyDescent="0.2">
      <c r="A107" s="159" t="s">
        <v>397</v>
      </c>
      <c r="B107" s="153" t="s">
        <v>398</v>
      </c>
      <c r="C107" s="154" t="s">
        <v>1</v>
      </c>
      <c r="D107" s="154" t="s">
        <v>379</v>
      </c>
      <c r="E107" s="154" t="s">
        <v>380</v>
      </c>
      <c r="F107" s="160">
        <v>1</v>
      </c>
    </row>
    <row r="108" spans="1:6" x14ac:dyDescent="0.2">
      <c r="A108" s="159" t="s">
        <v>399</v>
      </c>
      <c r="B108" s="153" t="s">
        <v>400</v>
      </c>
      <c r="C108" s="154" t="s">
        <v>210</v>
      </c>
      <c r="D108" s="154" t="s">
        <v>401</v>
      </c>
      <c r="E108" s="154" t="s">
        <v>402</v>
      </c>
      <c r="F108" s="160">
        <v>1</v>
      </c>
    </row>
    <row r="109" spans="1:6" x14ac:dyDescent="0.2">
      <c r="A109" s="159" t="s">
        <v>403</v>
      </c>
      <c r="B109" s="153" t="s">
        <v>404</v>
      </c>
      <c r="C109" s="154" t="s">
        <v>405</v>
      </c>
      <c r="D109" s="154" t="s">
        <v>465</v>
      </c>
      <c r="E109" s="154" t="s">
        <v>406</v>
      </c>
      <c r="F109" s="160">
        <v>1</v>
      </c>
    </row>
    <row r="110" spans="1:6" x14ac:dyDescent="0.2">
      <c r="A110" s="159" t="s">
        <v>407</v>
      </c>
      <c r="B110" s="153" t="s">
        <v>389</v>
      </c>
      <c r="C110" s="154" t="s">
        <v>1</v>
      </c>
      <c r="D110" s="154" t="s">
        <v>379</v>
      </c>
      <c r="E110" s="154" t="s">
        <v>380</v>
      </c>
      <c r="F110" s="160">
        <v>1</v>
      </c>
    </row>
    <row r="111" spans="1:6" x14ac:dyDescent="0.2">
      <c r="A111" s="159" t="s">
        <v>408</v>
      </c>
      <c r="B111" s="153" t="s">
        <v>409</v>
      </c>
      <c r="C111" s="154" t="s">
        <v>410</v>
      </c>
      <c r="D111" s="154" t="s">
        <v>411</v>
      </c>
      <c r="E111" s="154" t="s">
        <v>412</v>
      </c>
      <c r="F111" s="160">
        <v>2</v>
      </c>
    </row>
    <row r="112" spans="1:6" x14ac:dyDescent="0.2">
      <c r="A112" s="159" t="s">
        <v>413</v>
      </c>
      <c r="B112" s="153" t="s">
        <v>414</v>
      </c>
      <c r="C112" s="154" t="s">
        <v>1</v>
      </c>
      <c r="D112" s="154" t="s">
        <v>415</v>
      </c>
      <c r="E112" s="154" t="s">
        <v>416</v>
      </c>
      <c r="F112" s="160">
        <v>1</v>
      </c>
    </row>
    <row r="113" spans="1:6" x14ac:dyDescent="0.2">
      <c r="A113" s="159" t="s">
        <v>417</v>
      </c>
      <c r="B113" s="153" t="s">
        <v>382</v>
      </c>
      <c r="C113" s="154" t="s">
        <v>1</v>
      </c>
      <c r="D113" s="154" t="s">
        <v>379</v>
      </c>
      <c r="E113" s="154" t="s">
        <v>380</v>
      </c>
      <c r="F113" s="160">
        <v>1</v>
      </c>
    </row>
    <row r="114" spans="1:6" x14ac:dyDescent="0.2">
      <c r="A114" s="159" t="s">
        <v>418</v>
      </c>
      <c r="B114" s="153" t="s">
        <v>419</v>
      </c>
      <c r="C114" s="154" t="s">
        <v>410</v>
      </c>
      <c r="D114" s="154" t="s">
        <v>420</v>
      </c>
      <c r="E114" s="155">
        <v>41591</v>
      </c>
      <c r="F114" s="160">
        <v>1</v>
      </c>
    </row>
    <row r="115" spans="1:6" x14ac:dyDescent="0.2">
      <c r="A115" s="159" t="s">
        <v>421</v>
      </c>
      <c r="B115" s="153" t="s">
        <v>422</v>
      </c>
      <c r="C115" s="154" t="s">
        <v>183</v>
      </c>
      <c r="D115" s="154" t="s">
        <v>423</v>
      </c>
      <c r="E115" s="155">
        <v>41572</v>
      </c>
      <c r="F115" s="160">
        <v>3</v>
      </c>
    </row>
    <row r="116" spans="1:6" x14ac:dyDescent="0.2">
      <c r="A116" s="159" t="s">
        <v>424</v>
      </c>
      <c r="B116" s="153" t="s">
        <v>425</v>
      </c>
      <c r="C116" s="154" t="s">
        <v>426</v>
      </c>
      <c r="D116" s="154" t="s">
        <v>427</v>
      </c>
      <c r="E116" s="154" t="s">
        <v>428</v>
      </c>
      <c r="F116" s="160">
        <v>1</v>
      </c>
    </row>
    <row r="117" spans="1:6" x14ac:dyDescent="0.2">
      <c r="A117" s="159" t="s">
        <v>429</v>
      </c>
      <c r="B117" s="153" t="s">
        <v>430</v>
      </c>
      <c r="C117" s="154" t="s">
        <v>178</v>
      </c>
      <c r="D117" s="154" t="s">
        <v>431</v>
      </c>
      <c r="E117" s="154" t="s">
        <v>459</v>
      </c>
      <c r="F117" s="160">
        <v>1</v>
      </c>
    </row>
    <row r="118" spans="1:6" x14ac:dyDescent="0.2">
      <c r="A118" s="159" t="s">
        <v>432</v>
      </c>
      <c r="B118" s="153" t="s">
        <v>433</v>
      </c>
      <c r="C118" s="154" t="s">
        <v>434</v>
      </c>
      <c r="D118" s="154" t="s">
        <v>435</v>
      </c>
      <c r="E118" s="154" t="s">
        <v>436</v>
      </c>
      <c r="F118" s="160">
        <v>1</v>
      </c>
    </row>
    <row r="119" spans="1:6" x14ac:dyDescent="0.2">
      <c r="A119" s="159" t="s">
        <v>437</v>
      </c>
      <c r="B119" s="153" t="s">
        <v>438</v>
      </c>
      <c r="C119" s="154" t="s">
        <v>210</v>
      </c>
      <c r="D119" s="154" t="s">
        <v>268</v>
      </c>
      <c r="E119" s="154" t="s">
        <v>439</v>
      </c>
      <c r="F119" s="160">
        <v>1</v>
      </c>
    </row>
    <row r="120" spans="1:6" x14ac:dyDescent="0.2">
      <c r="A120" s="159" t="s">
        <v>440</v>
      </c>
      <c r="B120" s="153" t="s">
        <v>441</v>
      </c>
      <c r="C120" s="154" t="s">
        <v>178</v>
      </c>
      <c r="D120" s="154" t="s">
        <v>276</v>
      </c>
      <c r="E120" s="154" t="s">
        <v>442</v>
      </c>
      <c r="F120" s="160">
        <v>1</v>
      </c>
    </row>
    <row r="121" spans="1:6" x14ac:dyDescent="0.2">
      <c r="A121" s="159" t="s">
        <v>443</v>
      </c>
      <c r="B121" s="153" t="s">
        <v>444</v>
      </c>
      <c r="C121" s="154" t="s">
        <v>178</v>
      </c>
      <c r="D121" s="154" t="s">
        <v>445</v>
      </c>
      <c r="E121" s="154" t="s">
        <v>446</v>
      </c>
      <c r="F121" s="160">
        <v>1</v>
      </c>
    </row>
    <row r="122" spans="1:6" x14ac:dyDescent="0.2">
      <c r="A122" s="159" t="s">
        <v>447</v>
      </c>
      <c r="B122" s="153" t="s">
        <v>448</v>
      </c>
      <c r="C122" s="154" t="s">
        <v>183</v>
      </c>
      <c r="D122" s="154" t="s">
        <v>449</v>
      </c>
      <c r="E122" s="154" t="s">
        <v>450</v>
      </c>
      <c r="F122" s="160">
        <v>3</v>
      </c>
    </row>
    <row r="123" spans="1:6" x14ac:dyDescent="0.2">
      <c r="A123" s="159" t="s">
        <v>451</v>
      </c>
      <c r="B123" s="153" t="s">
        <v>452</v>
      </c>
      <c r="C123" s="154" t="s">
        <v>1</v>
      </c>
      <c r="D123" s="154" t="s">
        <v>197</v>
      </c>
      <c r="E123" s="154" t="s">
        <v>453</v>
      </c>
      <c r="F123" s="160">
        <v>1</v>
      </c>
    </row>
    <row r="124" spans="1:6" x14ac:dyDescent="0.2">
      <c r="A124" s="159" t="s">
        <v>454</v>
      </c>
      <c r="B124" s="153" t="s">
        <v>455</v>
      </c>
      <c r="C124" s="154" t="s">
        <v>1</v>
      </c>
      <c r="D124" s="154" t="s">
        <v>197</v>
      </c>
      <c r="E124" s="154" t="s">
        <v>456</v>
      </c>
      <c r="F124" s="160">
        <v>1</v>
      </c>
    </row>
    <row r="125" spans="1:6" ht="13.5" thickBot="1" x14ac:dyDescent="0.25">
      <c r="A125" s="161" t="s">
        <v>457</v>
      </c>
      <c r="B125" s="162" t="s">
        <v>458</v>
      </c>
      <c r="C125" s="163" t="s">
        <v>1</v>
      </c>
      <c r="D125" s="163" t="s">
        <v>197</v>
      </c>
      <c r="E125" s="163" t="s">
        <v>456</v>
      </c>
      <c r="F125" s="164">
        <v>1</v>
      </c>
    </row>
  </sheetData>
  <mergeCells count="15">
    <mergeCell ref="B29:B30"/>
    <mergeCell ref="E29:E30"/>
    <mergeCell ref="H29:H30"/>
    <mergeCell ref="I1:M1"/>
    <mergeCell ref="B8:H8"/>
    <mergeCell ref="B12:B13"/>
    <mergeCell ref="C12:D12"/>
    <mergeCell ref="E12:F12"/>
    <mergeCell ref="G12:G13"/>
    <mergeCell ref="H12:H13"/>
    <mergeCell ref="K29:K30"/>
    <mergeCell ref="L29:L30"/>
    <mergeCell ref="C29:D29"/>
    <mergeCell ref="F29:G29"/>
    <mergeCell ref="I29:J29"/>
  </mergeCells>
  <conditionalFormatting sqref="A4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23"/>
  <sheetViews>
    <sheetView tabSelected="1" zoomScaleNormal="100" workbookViewId="0">
      <selection activeCell="G10" sqref="G10"/>
    </sheetView>
  </sheetViews>
  <sheetFormatPr baseColWidth="10" defaultRowHeight="12.75" x14ac:dyDescent="0.2"/>
  <cols>
    <col min="1" max="1" width="70.140625" bestFit="1" customWidth="1"/>
    <col min="5" max="5" width="11.140625" customWidth="1"/>
  </cols>
  <sheetData>
    <row r="1" spans="1:13" s="10" customFormat="1" ht="36" customHeight="1" thickBot="1" x14ac:dyDescent="0.25">
      <c r="A1" s="1"/>
      <c r="B1" s="180" t="s">
        <v>4</v>
      </c>
      <c r="C1" s="180"/>
      <c r="D1" s="180"/>
      <c r="E1" s="180"/>
      <c r="F1" s="180"/>
      <c r="G1" s="7"/>
      <c r="H1" s="7"/>
    </row>
    <row r="2" spans="1:13" s="10" customFormat="1" ht="25.5" customHeight="1" x14ac:dyDescent="0.25">
      <c r="A2" s="9" t="s">
        <v>48</v>
      </c>
      <c r="B2" s="42"/>
      <c r="C2" s="43"/>
      <c r="D2" s="6"/>
      <c r="E2" s="7"/>
      <c r="F2" s="7"/>
      <c r="G2" s="7"/>
      <c r="H2" s="7"/>
      <c r="I2" s="8"/>
      <c r="J2" s="8"/>
      <c r="K2" s="8"/>
      <c r="L2" s="8"/>
      <c r="M2" s="8"/>
    </row>
    <row r="3" spans="1:13" s="10" customFormat="1" ht="15" x14ac:dyDescent="0.2">
      <c r="B3" s="42"/>
      <c r="C3" s="43"/>
      <c r="D3" s="6"/>
      <c r="E3" s="7"/>
      <c r="F3" s="7"/>
      <c r="G3" s="7"/>
      <c r="H3" s="7"/>
      <c r="I3" s="8"/>
      <c r="J3" s="8"/>
      <c r="K3" s="8"/>
      <c r="L3" s="8"/>
      <c r="M3" s="8"/>
    </row>
    <row r="4" spans="1:13" s="10" customFormat="1" ht="36" customHeight="1" x14ac:dyDescent="0.2">
      <c r="A4" s="41"/>
      <c r="B4" s="42"/>
      <c r="C4" s="43"/>
      <c r="D4" s="6"/>
      <c r="E4" s="7"/>
      <c r="F4" s="7"/>
      <c r="G4" s="7"/>
      <c r="H4" s="7"/>
      <c r="I4" s="8"/>
      <c r="J4" s="8"/>
      <c r="K4" s="8"/>
      <c r="L4" s="8"/>
      <c r="M4" s="8"/>
    </row>
    <row r="5" spans="1:13" s="10" customFormat="1" ht="36" customHeight="1" x14ac:dyDescent="0.2">
      <c r="A5" s="41"/>
      <c r="B5" s="42"/>
      <c r="C5" s="43"/>
      <c r="D5" s="6"/>
      <c r="E5" s="7"/>
      <c r="F5" s="7"/>
      <c r="G5" s="7"/>
      <c r="H5" s="7"/>
      <c r="I5" s="8"/>
      <c r="J5" s="8"/>
      <c r="K5" s="8"/>
      <c r="L5" s="8"/>
      <c r="M5" s="8"/>
    </row>
    <row r="6" spans="1:13" s="10" customFormat="1" ht="36" customHeight="1" x14ac:dyDescent="0.2">
      <c r="A6" s="41"/>
      <c r="B6" s="42"/>
      <c r="C6" s="43"/>
      <c r="D6" s="6"/>
      <c r="E6" s="7"/>
      <c r="F6" s="7"/>
      <c r="G6" s="7"/>
      <c r="H6" s="7"/>
      <c r="I6" s="8"/>
      <c r="J6" s="8"/>
      <c r="K6" s="8"/>
      <c r="L6" s="8"/>
      <c r="M6" s="8"/>
    </row>
    <row r="7" spans="1:13" s="10" customFormat="1" ht="36" customHeight="1" x14ac:dyDescent="0.2">
      <c r="A7" s="41"/>
      <c r="B7" s="42"/>
      <c r="C7" s="43"/>
      <c r="D7" s="6"/>
      <c r="E7" s="7"/>
      <c r="F7" s="7"/>
      <c r="G7" s="7"/>
      <c r="H7" s="7"/>
      <c r="I7" s="8"/>
      <c r="J7" s="8"/>
      <c r="K7" s="8"/>
      <c r="L7" s="8"/>
      <c r="M7" s="8"/>
    </row>
    <row r="8" spans="1:13" s="10" customFormat="1" ht="36" customHeight="1" x14ac:dyDescent="0.2">
      <c r="A8" s="41"/>
      <c r="B8" s="42"/>
      <c r="C8" s="43"/>
      <c r="D8" s="6"/>
      <c r="E8" s="7"/>
      <c r="F8" s="7"/>
      <c r="G8" s="7"/>
      <c r="H8" s="7"/>
      <c r="I8" s="8"/>
      <c r="J8" s="8"/>
      <c r="K8" s="8"/>
      <c r="L8" s="8"/>
      <c r="M8" s="8"/>
    </row>
    <row r="9" spans="1:13" s="10" customFormat="1" ht="36" customHeight="1" x14ac:dyDescent="0.2">
      <c r="A9" s="41"/>
      <c r="B9" s="42"/>
      <c r="C9" s="43"/>
      <c r="D9" s="6"/>
      <c r="E9" s="7"/>
      <c r="F9" s="7"/>
      <c r="G9" s="7"/>
      <c r="H9" s="7"/>
      <c r="I9" s="8"/>
      <c r="J9" s="8"/>
      <c r="K9" s="8"/>
      <c r="L9" s="8"/>
      <c r="M9" s="8"/>
    </row>
    <row r="10" spans="1:13" s="10" customFormat="1" ht="36" customHeight="1" x14ac:dyDescent="0.2">
      <c r="A10" s="41"/>
      <c r="B10" s="42"/>
      <c r="C10" s="43"/>
      <c r="D10" s="6"/>
      <c r="E10" s="7"/>
      <c r="F10" s="7"/>
      <c r="G10" s="7"/>
      <c r="H10" s="7"/>
      <c r="I10" s="8"/>
      <c r="J10" s="8"/>
      <c r="K10" s="8"/>
      <c r="L10" s="8"/>
      <c r="M10" s="8"/>
    </row>
    <row r="11" spans="1:13" s="10" customFormat="1" ht="36" customHeight="1" x14ac:dyDescent="0.2">
      <c r="A11" s="41"/>
      <c r="B11" s="42"/>
      <c r="C11" s="43"/>
      <c r="D11" s="6"/>
      <c r="E11" s="7"/>
      <c r="F11" s="7"/>
      <c r="G11" s="7"/>
      <c r="H11" s="7"/>
      <c r="I11" s="8"/>
      <c r="J11" s="8"/>
      <c r="K11" s="8"/>
      <c r="L11" s="8"/>
      <c r="M11" s="8"/>
    </row>
    <row r="12" spans="1:13" s="10" customFormat="1" ht="15" x14ac:dyDescent="0.2">
      <c r="G12" s="7"/>
      <c r="H12" s="7"/>
      <c r="I12" s="8"/>
      <c r="J12" s="8"/>
      <c r="K12" s="8"/>
      <c r="L12" s="8"/>
      <c r="M12" s="8"/>
    </row>
    <row r="13" spans="1:13" s="10" customFormat="1" ht="15.75" x14ac:dyDescent="0.25">
      <c r="A13" s="9"/>
      <c r="G13" s="7"/>
      <c r="H13" s="7"/>
      <c r="I13" s="8"/>
      <c r="J13" s="8"/>
      <c r="K13" s="8"/>
      <c r="L13" s="8"/>
      <c r="M13" s="8"/>
    </row>
    <row r="14" spans="1:13" s="10" customFormat="1" ht="21.75" customHeight="1" x14ac:dyDescent="0.2">
      <c r="A14" s="192" t="s">
        <v>61</v>
      </c>
      <c r="B14" s="192"/>
      <c r="C14" s="192"/>
      <c r="D14" s="192"/>
      <c r="E14" s="192"/>
      <c r="F14" s="192"/>
      <c r="G14" s="7"/>
      <c r="H14" s="7"/>
      <c r="I14" s="8"/>
      <c r="J14" s="8"/>
      <c r="K14" s="8"/>
      <c r="L14" s="8"/>
      <c r="M14" s="8"/>
    </row>
    <row r="15" spans="1:13" ht="15" x14ac:dyDescent="0.2">
      <c r="A15" s="191" t="s">
        <v>115</v>
      </c>
      <c r="B15" s="191"/>
      <c r="C15" s="191"/>
      <c r="D15" s="191"/>
      <c r="E15" s="191"/>
      <c r="F15" s="191"/>
    </row>
    <row r="16" spans="1:13" ht="41.25" customHeight="1" x14ac:dyDescent="0.2">
      <c r="A16" s="47" t="s">
        <v>56</v>
      </c>
      <c r="B16" s="52" t="s">
        <v>60</v>
      </c>
      <c r="C16" s="52" t="s">
        <v>57</v>
      </c>
      <c r="D16" s="52" t="s">
        <v>58</v>
      </c>
      <c r="E16" s="52" t="s">
        <v>59</v>
      </c>
      <c r="F16" s="52" t="s">
        <v>49</v>
      </c>
    </row>
    <row r="17" spans="1:6" ht="20.100000000000001" customHeight="1" x14ac:dyDescent="0.2">
      <c r="A17" s="53" t="s">
        <v>466</v>
      </c>
      <c r="B17" s="48">
        <v>1.5</v>
      </c>
      <c r="C17" s="48">
        <v>14</v>
      </c>
      <c r="D17" s="48">
        <v>9</v>
      </c>
      <c r="E17" s="48">
        <v>47</v>
      </c>
      <c r="F17" s="48">
        <v>70</v>
      </c>
    </row>
    <row r="18" spans="1:6" ht="20.100000000000001" customHeight="1" x14ac:dyDescent="0.2">
      <c r="A18" s="244" t="s">
        <v>611</v>
      </c>
      <c r="B18" s="48">
        <v>2</v>
      </c>
      <c r="C18" s="48">
        <v>3</v>
      </c>
      <c r="D18" s="48"/>
      <c r="E18" s="48">
        <v>13</v>
      </c>
      <c r="F18" s="48">
        <v>16</v>
      </c>
    </row>
    <row r="19" spans="1:6" ht="20.100000000000001" customHeight="1" x14ac:dyDescent="0.2">
      <c r="A19" s="244" t="s">
        <v>612</v>
      </c>
      <c r="B19" s="48">
        <v>2</v>
      </c>
      <c r="C19" s="48">
        <v>10</v>
      </c>
      <c r="D19" s="48">
        <v>8</v>
      </c>
      <c r="E19" s="48">
        <v>14</v>
      </c>
      <c r="F19" s="48">
        <v>32</v>
      </c>
    </row>
    <row r="20" spans="1:6" ht="20.100000000000001" customHeight="1" x14ac:dyDescent="0.2">
      <c r="A20" s="53" t="s">
        <v>467</v>
      </c>
      <c r="B20" s="48">
        <v>2</v>
      </c>
      <c r="C20" s="48">
        <v>9</v>
      </c>
      <c r="D20" s="48">
        <v>5</v>
      </c>
      <c r="E20" s="48">
        <v>13</v>
      </c>
      <c r="F20" s="48">
        <v>27</v>
      </c>
    </row>
    <row r="21" spans="1:6" ht="20.100000000000001" customHeight="1" x14ac:dyDescent="0.2">
      <c r="A21" s="53" t="s">
        <v>468</v>
      </c>
      <c r="B21" s="48">
        <v>1.5</v>
      </c>
      <c r="C21" s="48"/>
      <c r="D21" s="48">
        <v>8</v>
      </c>
      <c r="E21" s="48">
        <v>34</v>
      </c>
      <c r="F21" s="48">
        <v>42</v>
      </c>
    </row>
    <row r="22" spans="1:6" ht="20.100000000000001" customHeight="1" x14ac:dyDescent="0.2">
      <c r="A22" s="49" t="s">
        <v>93</v>
      </c>
      <c r="B22" s="50">
        <v>318</v>
      </c>
      <c r="C22" s="50">
        <v>36</v>
      </c>
      <c r="D22" s="50">
        <v>30</v>
      </c>
      <c r="E22" s="50">
        <v>121</v>
      </c>
      <c r="F22" s="50">
        <v>187</v>
      </c>
    </row>
    <row r="23" spans="1:6" ht="15" x14ac:dyDescent="0.2">
      <c r="A23" s="46"/>
      <c r="B23" s="46"/>
      <c r="C23" s="46"/>
      <c r="D23" s="46"/>
      <c r="E23" s="46"/>
      <c r="F23" s="46"/>
    </row>
  </sheetData>
  <mergeCells count="3">
    <mergeCell ref="A15:F15"/>
    <mergeCell ref="B1:F1"/>
    <mergeCell ref="A14:F14"/>
  </mergeCells>
  <pageMargins left="0.7" right="0.7" top="0.75" bottom="0.75" header="0.3" footer="0.3"/>
  <pageSetup paperSize="9" orientation="landscape" r:id="rId1"/>
  <rowBreaks count="1" manualBreakCount="1">
    <brk id="1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7"/>
  <sheetViews>
    <sheetView topLeftCell="A10" zoomScale="70" zoomScaleNormal="70" workbookViewId="0">
      <selection activeCell="G17" sqref="G17"/>
    </sheetView>
  </sheetViews>
  <sheetFormatPr baseColWidth="10" defaultColWidth="17.140625" defaultRowHeight="15" x14ac:dyDescent="0.2"/>
  <cols>
    <col min="1" max="1" width="20.140625" style="25" bestFit="1" customWidth="1"/>
    <col min="2" max="2" width="55.140625" style="25" customWidth="1"/>
    <col min="3" max="3" width="18.42578125" style="25" customWidth="1"/>
    <col min="4" max="4" width="25.28515625" style="25" customWidth="1"/>
    <col min="5" max="5" width="21.5703125" style="25" customWidth="1"/>
    <col min="6" max="6" width="23.85546875" style="25" bestFit="1" customWidth="1"/>
    <col min="7" max="7" width="30.140625" style="25" customWidth="1"/>
    <col min="8" max="8" width="15.85546875" style="25" customWidth="1"/>
    <col min="9" max="9" width="18.5703125" style="25" customWidth="1"/>
    <col min="10" max="14" width="22.7109375" style="25" customWidth="1"/>
    <col min="15" max="15" width="17.140625" style="25"/>
    <col min="16" max="16" width="22" style="25" bestFit="1" customWidth="1"/>
    <col min="17" max="18" width="45.28515625" style="25" customWidth="1"/>
    <col min="19" max="16384" width="17.140625" style="25"/>
  </cols>
  <sheetData>
    <row r="1" spans="1:10" ht="57.75" customHeight="1" thickBot="1" x14ac:dyDescent="0.3">
      <c r="A1" s="21"/>
      <c r="B1" s="22"/>
      <c r="C1" s="23"/>
      <c r="D1" s="24"/>
      <c r="E1" s="39"/>
      <c r="F1" s="233" t="s">
        <v>4</v>
      </c>
      <c r="G1" s="233"/>
    </row>
    <row r="2" spans="1:10" ht="40.5" customHeight="1" x14ac:dyDescent="0.2">
      <c r="A2" s="193" t="s">
        <v>30</v>
      </c>
      <c r="B2" s="193"/>
      <c r="C2" s="193"/>
      <c r="D2" s="26"/>
      <c r="E2" s="40"/>
      <c r="F2" s="27"/>
      <c r="G2" s="27"/>
    </row>
    <row r="3" spans="1:10" ht="22.5" customHeight="1" x14ac:dyDescent="0.25">
      <c r="A3" s="28" t="s">
        <v>31</v>
      </c>
      <c r="B3" s="29"/>
      <c r="C3" s="29"/>
      <c r="D3" s="29"/>
      <c r="F3" s="29"/>
      <c r="G3" s="29"/>
      <c r="H3" s="30"/>
      <c r="I3" s="30"/>
      <c r="J3" s="30"/>
    </row>
    <row r="4" spans="1:10" ht="22.5" customHeight="1" x14ac:dyDescent="0.25">
      <c r="A4" s="28"/>
      <c r="B4" s="29"/>
      <c r="C4" s="29"/>
      <c r="D4" s="29"/>
      <c r="F4" s="29"/>
      <c r="G4" s="29"/>
      <c r="H4" s="30"/>
      <c r="I4" s="30"/>
      <c r="J4" s="30"/>
    </row>
    <row r="5" spans="1:10" ht="22.5" customHeight="1" x14ac:dyDescent="0.25">
      <c r="A5" s="28"/>
      <c r="B5" s="29"/>
      <c r="C5" s="29"/>
      <c r="D5" s="29"/>
      <c r="F5" s="29"/>
      <c r="G5" s="29"/>
      <c r="H5" s="30"/>
      <c r="I5" s="30"/>
      <c r="J5" s="30"/>
    </row>
    <row r="6" spans="1:10" ht="22.5" customHeight="1" x14ac:dyDescent="0.25">
      <c r="A6" s="28"/>
      <c r="B6" s="29"/>
      <c r="C6" s="29"/>
      <c r="D6" s="29"/>
      <c r="F6" s="29"/>
      <c r="G6" s="29"/>
      <c r="H6" s="30"/>
      <c r="I6" s="30"/>
      <c r="J6" s="30"/>
    </row>
    <row r="7" spans="1:10" ht="22.5" customHeight="1" x14ac:dyDescent="0.25">
      <c r="A7" s="28"/>
      <c r="B7" s="29"/>
      <c r="C7" s="29"/>
      <c r="D7" s="29"/>
      <c r="F7" s="85" t="s">
        <v>29</v>
      </c>
      <c r="G7" s="85" t="s">
        <v>87</v>
      </c>
      <c r="H7" s="30"/>
      <c r="I7" s="30"/>
      <c r="J7" s="30"/>
    </row>
    <row r="8" spans="1:10" ht="22.5" customHeight="1" x14ac:dyDescent="0.25">
      <c r="A8" s="28"/>
      <c r="B8" s="29"/>
      <c r="C8" s="29"/>
      <c r="D8" s="29"/>
      <c r="F8" s="83" t="s">
        <v>47</v>
      </c>
      <c r="G8" s="83">
        <v>209</v>
      </c>
      <c r="H8" s="30"/>
      <c r="I8" s="30"/>
      <c r="J8" s="30"/>
    </row>
    <row r="9" spans="1:10" ht="22.5" customHeight="1" x14ac:dyDescent="0.25">
      <c r="A9" s="28"/>
      <c r="B9" s="29"/>
      <c r="C9" s="29"/>
      <c r="D9" s="29"/>
      <c r="F9" s="83" t="s">
        <v>46</v>
      </c>
      <c r="G9" s="83">
        <v>189</v>
      </c>
      <c r="H9" s="30"/>
      <c r="I9" s="30"/>
      <c r="J9" s="30"/>
    </row>
    <row r="10" spans="1:10" ht="22.5" customHeight="1" x14ac:dyDescent="0.25">
      <c r="A10" s="28"/>
      <c r="B10" s="29"/>
      <c r="C10" s="29"/>
      <c r="D10" s="29"/>
      <c r="F10" s="83" t="s">
        <v>45</v>
      </c>
      <c r="G10" s="83">
        <v>890</v>
      </c>
      <c r="H10" s="30"/>
      <c r="I10" s="30"/>
      <c r="J10" s="30"/>
    </row>
    <row r="11" spans="1:10" ht="22.5" customHeight="1" x14ac:dyDescent="0.25">
      <c r="A11" s="28"/>
      <c r="B11" s="29"/>
      <c r="C11" s="29"/>
      <c r="D11" s="29"/>
      <c r="F11" s="84" t="s">
        <v>49</v>
      </c>
      <c r="G11" s="84">
        <v>1288</v>
      </c>
      <c r="H11" s="30"/>
      <c r="I11" s="30"/>
      <c r="J11" s="30"/>
    </row>
    <row r="12" spans="1:10" ht="22.5" customHeight="1" x14ac:dyDescent="0.25">
      <c r="A12" s="28"/>
      <c r="B12" s="29"/>
      <c r="C12" s="29"/>
      <c r="D12" s="29"/>
      <c r="F12" s="29"/>
      <c r="G12" s="29"/>
      <c r="H12" s="30"/>
      <c r="I12" s="30"/>
      <c r="J12" s="30"/>
    </row>
    <row r="13" spans="1:10" ht="22.5" customHeight="1" x14ac:dyDescent="0.25">
      <c r="A13" s="28"/>
      <c r="B13" s="29"/>
      <c r="C13" s="29"/>
      <c r="D13" s="29"/>
      <c r="F13" s="29"/>
      <c r="G13" s="29"/>
      <c r="H13" s="30"/>
      <c r="I13" s="30"/>
      <c r="J13" s="30"/>
    </row>
    <row r="14" spans="1:10" ht="22.5" customHeight="1" x14ac:dyDescent="0.25">
      <c r="A14" s="28"/>
      <c r="B14" s="29"/>
      <c r="C14" s="29"/>
      <c r="D14" s="29"/>
      <c r="F14" s="29"/>
      <c r="G14" s="29"/>
      <c r="H14" s="30"/>
      <c r="I14" s="30"/>
      <c r="J14" s="30"/>
    </row>
    <row r="15" spans="1:10" ht="22.5" customHeight="1" x14ac:dyDescent="0.25">
      <c r="A15" s="28"/>
      <c r="B15" s="29"/>
      <c r="C15" s="29"/>
      <c r="D15" s="29"/>
      <c r="F15" s="29"/>
      <c r="G15" s="29"/>
      <c r="H15" s="30"/>
      <c r="I15" s="30"/>
    </row>
    <row r="16" spans="1:10" ht="22.5" customHeight="1" x14ac:dyDescent="0.25">
      <c r="A16" s="28"/>
      <c r="B16" s="29"/>
      <c r="C16" s="29"/>
      <c r="D16" s="29"/>
      <c r="F16" s="29"/>
      <c r="G16" s="29"/>
      <c r="H16" s="30"/>
      <c r="I16" s="30"/>
    </row>
    <row r="17" spans="1:13" ht="22.5" customHeight="1" x14ac:dyDescent="0.25">
      <c r="A17" s="28"/>
      <c r="B17" s="29"/>
      <c r="C17" s="29"/>
      <c r="D17" s="29"/>
      <c r="F17" s="29"/>
      <c r="G17" s="29"/>
      <c r="H17" s="30"/>
      <c r="I17" s="30"/>
    </row>
    <row r="18" spans="1:13" ht="22.5" customHeight="1" x14ac:dyDescent="0.25">
      <c r="A18" s="28"/>
      <c r="B18" s="29"/>
      <c r="C18" s="29"/>
      <c r="D18" s="29"/>
      <c r="F18" s="29"/>
      <c r="G18" s="29"/>
      <c r="H18" s="30"/>
      <c r="I18" s="30"/>
    </row>
    <row r="19" spans="1:13" ht="22.5" customHeight="1" x14ac:dyDescent="0.25">
      <c r="A19" s="28"/>
      <c r="B19" s="29"/>
      <c r="C19" s="29"/>
      <c r="D19" s="29"/>
      <c r="F19" s="29"/>
      <c r="G19" s="29"/>
      <c r="H19" s="30"/>
      <c r="I19" s="30"/>
    </row>
    <row r="20" spans="1:13" ht="22.5" customHeight="1" x14ac:dyDescent="0.25">
      <c r="A20" s="28"/>
      <c r="B20" s="29"/>
      <c r="C20" s="29"/>
      <c r="D20" s="29"/>
      <c r="F20" s="29"/>
      <c r="G20" s="29"/>
      <c r="H20" s="30"/>
      <c r="I20" s="30"/>
    </row>
    <row r="21" spans="1:13" ht="22.5" customHeight="1" x14ac:dyDescent="0.25">
      <c r="A21" s="28"/>
      <c r="B21" s="29"/>
      <c r="C21" s="29"/>
      <c r="D21" s="29"/>
      <c r="F21" s="29"/>
      <c r="G21" s="29"/>
      <c r="H21" s="30"/>
      <c r="I21" s="30"/>
      <c r="J21" s="30"/>
    </row>
    <row r="22" spans="1:13" ht="22.5" customHeight="1" x14ac:dyDescent="0.25">
      <c r="A22" s="28"/>
      <c r="B22" s="29"/>
      <c r="C22" s="29"/>
      <c r="D22" s="29"/>
      <c r="F22" s="29"/>
      <c r="G22" s="29"/>
      <c r="H22" s="30"/>
      <c r="I22" s="30"/>
      <c r="J22" s="30"/>
    </row>
    <row r="23" spans="1:13" ht="22.5" customHeight="1" x14ac:dyDescent="0.25">
      <c r="A23" s="28"/>
      <c r="B23" s="29"/>
      <c r="C23" s="29"/>
      <c r="D23" s="29"/>
      <c r="F23" s="29"/>
      <c r="G23" s="29"/>
      <c r="H23" s="30"/>
      <c r="I23" s="30"/>
      <c r="J23" s="30"/>
    </row>
    <row r="24" spans="1:13" ht="22.5" customHeight="1" x14ac:dyDescent="0.25">
      <c r="A24" s="28"/>
      <c r="B24" s="29"/>
      <c r="C24" s="29"/>
      <c r="D24" s="29"/>
      <c r="F24" s="29"/>
      <c r="G24" s="29"/>
      <c r="H24" s="30"/>
      <c r="I24" s="30"/>
      <c r="J24" s="30"/>
    </row>
    <row r="25" spans="1:13" ht="30" customHeight="1" x14ac:dyDescent="0.2">
      <c r="A25" s="30"/>
      <c r="B25" s="30"/>
      <c r="C25" s="30"/>
      <c r="D25" s="30"/>
      <c r="F25" s="30"/>
      <c r="G25" s="30"/>
      <c r="H25" s="30"/>
      <c r="I25" s="30"/>
      <c r="J25" s="30"/>
    </row>
    <row r="26" spans="1:13" ht="38.25" customHeight="1" thickBot="1" x14ac:dyDescent="0.25"/>
    <row r="27" spans="1:13" ht="25.5" customHeight="1" x14ac:dyDescent="0.2">
      <c r="A27" s="205" t="s">
        <v>32</v>
      </c>
      <c r="B27" s="204" t="s">
        <v>33</v>
      </c>
      <c r="C27" s="204" t="s">
        <v>34</v>
      </c>
      <c r="D27" s="204" t="s">
        <v>36</v>
      </c>
      <c r="E27" s="203" t="s">
        <v>35</v>
      </c>
      <c r="F27" s="204" t="s">
        <v>37</v>
      </c>
      <c r="G27" s="203" t="s">
        <v>38</v>
      </c>
      <c r="H27" s="203" t="s">
        <v>469</v>
      </c>
      <c r="I27" s="206" t="s">
        <v>39</v>
      </c>
      <c r="J27" s="207" t="s">
        <v>40</v>
      </c>
      <c r="K27" s="201"/>
      <c r="L27" s="201"/>
      <c r="M27" s="202"/>
    </row>
    <row r="28" spans="1:13" ht="63.75" thickBot="1" x14ac:dyDescent="0.25">
      <c r="A28" s="209"/>
      <c r="B28" s="210"/>
      <c r="C28" s="210"/>
      <c r="D28" s="210"/>
      <c r="E28" s="211"/>
      <c r="F28" s="210"/>
      <c r="G28" s="211"/>
      <c r="H28" s="211"/>
      <c r="I28" s="212"/>
      <c r="J28" s="213" t="s">
        <v>41</v>
      </c>
      <c r="K28" s="213" t="s">
        <v>42</v>
      </c>
      <c r="L28" s="213" t="s">
        <v>43</v>
      </c>
      <c r="M28" s="214" t="s">
        <v>44</v>
      </c>
    </row>
    <row r="29" spans="1:13" ht="31.5" customHeight="1" x14ac:dyDescent="0.2">
      <c r="A29" s="215" t="s">
        <v>470</v>
      </c>
      <c r="B29" s="31" t="s">
        <v>471</v>
      </c>
      <c r="C29" s="229">
        <v>2550</v>
      </c>
      <c r="D29" s="32" t="s">
        <v>472</v>
      </c>
      <c r="E29" s="216">
        <v>60</v>
      </c>
      <c r="F29" s="33" t="s">
        <v>45</v>
      </c>
      <c r="G29" s="217">
        <v>20</v>
      </c>
      <c r="H29" s="33">
        <v>24</v>
      </c>
      <c r="I29" s="217">
        <v>98</v>
      </c>
      <c r="J29" s="218">
        <v>4.7692307692307692</v>
      </c>
      <c r="K29" s="218">
        <v>4.6923076923076925</v>
      </c>
      <c r="L29" s="218">
        <v>4.6923076923076925</v>
      </c>
      <c r="M29" s="219">
        <v>4</v>
      </c>
    </row>
    <row r="30" spans="1:13" ht="30" x14ac:dyDescent="0.2">
      <c r="A30" s="220" t="s">
        <v>473</v>
      </c>
      <c r="B30" s="34" t="s">
        <v>474</v>
      </c>
      <c r="C30" s="230">
        <v>0</v>
      </c>
      <c r="D30" s="195">
        <v>41296</v>
      </c>
      <c r="E30" s="196">
        <v>4</v>
      </c>
      <c r="F30" s="36" t="s">
        <v>45</v>
      </c>
      <c r="G30" s="197">
        <v>60</v>
      </c>
      <c r="H30" s="36">
        <v>66</v>
      </c>
      <c r="I30" s="197">
        <v>66</v>
      </c>
      <c r="J30" s="208">
        <v>3.76</v>
      </c>
      <c r="K30" s="208">
        <v>3.5</v>
      </c>
      <c r="L30" s="208">
        <v>3.5</v>
      </c>
      <c r="M30" s="221">
        <v>3.68</v>
      </c>
    </row>
    <row r="31" spans="1:13" ht="30" x14ac:dyDescent="0.2">
      <c r="A31" s="222" t="s">
        <v>475</v>
      </c>
      <c r="B31" s="34" t="s">
        <v>476</v>
      </c>
      <c r="C31" s="230">
        <v>140</v>
      </c>
      <c r="D31" s="195">
        <v>41338</v>
      </c>
      <c r="E31" s="196">
        <v>2</v>
      </c>
      <c r="F31" s="36" t="s">
        <v>45</v>
      </c>
      <c r="G31" s="197">
        <v>40</v>
      </c>
      <c r="H31" s="36">
        <v>40</v>
      </c>
      <c r="I31" s="197">
        <v>44</v>
      </c>
      <c r="J31" s="208">
        <v>4.2272727272727266</v>
      </c>
      <c r="K31" s="208">
        <v>4.58</v>
      </c>
      <c r="L31" s="208">
        <v>4.58</v>
      </c>
      <c r="M31" s="221">
        <v>3.6189999999999998</v>
      </c>
    </row>
    <row r="32" spans="1:13" x14ac:dyDescent="0.2">
      <c r="A32" s="220" t="s">
        <v>477</v>
      </c>
      <c r="B32" s="34" t="s">
        <v>478</v>
      </c>
      <c r="C32" s="230">
        <v>600</v>
      </c>
      <c r="D32" s="195">
        <v>41348</v>
      </c>
      <c r="E32" s="196">
        <v>8</v>
      </c>
      <c r="F32" s="36" t="s">
        <v>45</v>
      </c>
      <c r="G32" s="197">
        <v>30</v>
      </c>
      <c r="H32" s="36">
        <v>27</v>
      </c>
      <c r="I32" s="197">
        <v>36</v>
      </c>
      <c r="J32" s="208">
        <v>4.882352941176471</v>
      </c>
      <c r="K32" s="208">
        <v>4.7647058823529411</v>
      </c>
      <c r="L32" s="208">
        <v>4.7647058823529411</v>
      </c>
      <c r="M32" s="221">
        <v>4</v>
      </c>
    </row>
    <row r="33" spans="1:18" ht="30" x14ac:dyDescent="0.2">
      <c r="A33" s="220" t="s">
        <v>479</v>
      </c>
      <c r="B33" s="34" t="s">
        <v>480</v>
      </c>
      <c r="C33" s="230">
        <v>0</v>
      </c>
      <c r="D33" s="35" t="s">
        <v>481</v>
      </c>
      <c r="E33" s="196">
        <v>30</v>
      </c>
      <c r="F33" s="36" t="s">
        <v>45</v>
      </c>
      <c r="G33" s="197">
        <v>40</v>
      </c>
      <c r="H33" s="36">
        <v>21</v>
      </c>
      <c r="I33" s="197">
        <v>22</v>
      </c>
      <c r="J33" s="208">
        <v>4</v>
      </c>
      <c r="K33" s="208">
        <v>4.3</v>
      </c>
      <c r="L33" s="208">
        <v>4.3</v>
      </c>
      <c r="M33" s="221">
        <v>3.5</v>
      </c>
    </row>
    <row r="34" spans="1:18" ht="30" x14ac:dyDescent="0.2">
      <c r="A34" s="220" t="s">
        <v>482</v>
      </c>
      <c r="B34" s="34" t="s">
        <v>483</v>
      </c>
      <c r="C34" s="230">
        <v>2365.66</v>
      </c>
      <c r="D34" s="35" t="s">
        <v>484</v>
      </c>
      <c r="E34" s="196">
        <v>32</v>
      </c>
      <c r="F34" s="36" t="s">
        <v>45</v>
      </c>
      <c r="G34" s="197">
        <v>30</v>
      </c>
      <c r="H34" s="36">
        <v>32</v>
      </c>
      <c r="I34" s="197">
        <v>39</v>
      </c>
      <c r="J34" s="208">
        <v>3.7142857142857144</v>
      </c>
      <c r="K34" s="208">
        <v>3.3333333333333335</v>
      </c>
      <c r="L34" s="208">
        <v>3.3333333333333335</v>
      </c>
      <c r="M34" s="221">
        <v>3.7777777777777777</v>
      </c>
      <c r="O34" s="37"/>
    </row>
    <row r="35" spans="1:18" ht="30" x14ac:dyDescent="0.2">
      <c r="A35" s="220" t="s">
        <v>485</v>
      </c>
      <c r="B35" s="34" t="s">
        <v>486</v>
      </c>
      <c r="C35" s="230">
        <v>4043.2799999999997</v>
      </c>
      <c r="D35" s="35" t="s">
        <v>487</v>
      </c>
      <c r="E35" s="196">
        <v>30</v>
      </c>
      <c r="F35" s="36" t="s">
        <v>45</v>
      </c>
      <c r="G35" s="197">
        <v>35</v>
      </c>
      <c r="H35" s="36">
        <v>40</v>
      </c>
      <c r="I35" s="197">
        <v>47</v>
      </c>
      <c r="J35" s="208">
        <v>4.4117647058823533</v>
      </c>
      <c r="K35" s="208">
        <v>3.8125</v>
      </c>
      <c r="L35" s="208">
        <v>3.8125</v>
      </c>
      <c r="M35" s="221">
        <v>4</v>
      </c>
    </row>
    <row r="36" spans="1:18" ht="30" x14ac:dyDescent="0.2">
      <c r="A36" s="220" t="s">
        <v>488</v>
      </c>
      <c r="B36" s="34" t="s">
        <v>489</v>
      </c>
      <c r="C36" s="230">
        <v>0</v>
      </c>
      <c r="D36" s="35" t="s">
        <v>490</v>
      </c>
      <c r="E36" s="196">
        <v>20</v>
      </c>
      <c r="F36" s="36" t="s">
        <v>45</v>
      </c>
      <c r="G36" s="197">
        <v>20</v>
      </c>
      <c r="H36" s="36">
        <v>16</v>
      </c>
      <c r="I36" s="197">
        <v>30</v>
      </c>
      <c r="J36" s="208">
        <v>5</v>
      </c>
      <c r="K36" s="208">
        <v>4.875</v>
      </c>
      <c r="L36" s="208">
        <v>4.875</v>
      </c>
      <c r="M36" s="221">
        <v>4</v>
      </c>
      <c r="R36"/>
    </row>
    <row r="37" spans="1:18" ht="35.25" customHeight="1" x14ac:dyDescent="0.2">
      <c r="A37" s="220" t="s">
        <v>491</v>
      </c>
      <c r="B37" s="34" t="s">
        <v>492</v>
      </c>
      <c r="C37" s="230">
        <v>300</v>
      </c>
      <c r="D37" s="35" t="s">
        <v>493</v>
      </c>
      <c r="E37" s="196">
        <v>6</v>
      </c>
      <c r="F37" s="36" t="s">
        <v>45</v>
      </c>
      <c r="G37" s="197">
        <v>15</v>
      </c>
      <c r="H37" s="36">
        <v>35</v>
      </c>
      <c r="I37" s="197">
        <v>40</v>
      </c>
      <c r="J37" s="208">
        <v>3.0555555555555554</v>
      </c>
      <c r="K37" s="208">
        <v>2.1666666666666665</v>
      </c>
      <c r="L37" s="208">
        <v>2.1666666666666665</v>
      </c>
      <c r="M37" s="221">
        <v>2.8</v>
      </c>
    </row>
    <row r="38" spans="1:18" x14ac:dyDescent="0.2">
      <c r="A38" s="223" t="s">
        <v>494</v>
      </c>
      <c r="B38" s="34" t="s">
        <v>495</v>
      </c>
      <c r="C38" s="230">
        <v>700</v>
      </c>
      <c r="D38" s="35" t="s">
        <v>496</v>
      </c>
      <c r="E38" s="196">
        <v>6</v>
      </c>
      <c r="F38" s="36" t="s">
        <v>45</v>
      </c>
      <c r="G38" s="197">
        <v>30</v>
      </c>
      <c r="H38" s="36">
        <v>27</v>
      </c>
      <c r="I38" s="197">
        <v>50</v>
      </c>
      <c r="J38" s="208">
        <v>4.4615384615384617</v>
      </c>
      <c r="K38" s="208">
        <v>3.6923076923076925</v>
      </c>
      <c r="L38" s="208">
        <v>3.6923076923076925</v>
      </c>
      <c r="M38" s="221">
        <v>3.666666666666667</v>
      </c>
    </row>
    <row r="39" spans="1:18" ht="45" x14ac:dyDescent="0.2">
      <c r="A39" s="223" t="s">
        <v>497</v>
      </c>
      <c r="B39" s="34" t="s">
        <v>498</v>
      </c>
      <c r="C39" s="230">
        <v>1200</v>
      </c>
      <c r="D39" s="35" t="s">
        <v>499</v>
      </c>
      <c r="E39" s="196">
        <v>20</v>
      </c>
      <c r="F39" s="36" t="s">
        <v>45</v>
      </c>
      <c r="G39" s="197">
        <v>30</v>
      </c>
      <c r="H39" s="36">
        <v>31</v>
      </c>
      <c r="I39" s="197">
        <v>40</v>
      </c>
      <c r="J39" s="208">
        <v>3.3125</v>
      </c>
      <c r="K39" s="208">
        <v>2.8125</v>
      </c>
      <c r="L39" s="208">
        <v>2.8125</v>
      </c>
      <c r="M39" s="221">
        <v>3.0909090909090908</v>
      </c>
    </row>
    <row r="40" spans="1:18" ht="30" x14ac:dyDescent="0.2">
      <c r="A40" s="223" t="s">
        <v>500</v>
      </c>
      <c r="B40" s="34" t="s">
        <v>501</v>
      </c>
      <c r="C40" s="230">
        <v>700</v>
      </c>
      <c r="D40" s="35" t="s">
        <v>502</v>
      </c>
      <c r="E40" s="196">
        <v>6</v>
      </c>
      <c r="F40" s="36" t="s">
        <v>45</v>
      </c>
      <c r="G40" s="197">
        <v>15</v>
      </c>
      <c r="H40" s="36">
        <v>21</v>
      </c>
      <c r="I40" s="197">
        <v>25</v>
      </c>
      <c r="J40" s="208">
        <v>4.2857142857142856</v>
      </c>
      <c r="K40" s="208">
        <v>2.75</v>
      </c>
      <c r="L40" s="208">
        <v>2.75</v>
      </c>
      <c r="M40" s="221">
        <v>3</v>
      </c>
    </row>
    <row r="41" spans="1:18" x14ac:dyDescent="0.2">
      <c r="A41" s="223" t="s">
        <v>500</v>
      </c>
      <c r="B41" s="34" t="s">
        <v>503</v>
      </c>
      <c r="C41" s="230">
        <v>800</v>
      </c>
      <c r="D41" s="195">
        <v>41625</v>
      </c>
      <c r="E41" s="196">
        <v>6</v>
      </c>
      <c r="F41" s="36" t="s">
        <v>45</v>
      </c>
      <c r="G41" s="197">
        <v>25</v>
      </c>
      <c r="H41" s="36">
        <v>27</v>
      </c>
      <c r="I41" s="197">
        <v>25</v>
      </c>
      <c r="J41" s="208">
        <v>4.8888888888888893</v>
      </c>
      <c r="K41" s="208">
        <v>4.6666666666666661</v>
      </c>
      <c r="L41" s="208">
        <v>4.6666666666666661</v>
      </c>
      <c r="M41" s="221">
        <v>4</v>
      </c>
    </row>
    <row r="42" spans="1:18" x14ac:dyDescent="0.2">
      <c r="A42" s="223" t="s">
        <v>504</v>
      </c>
      <c r="B42" s="34" t="s">
        <v>505</v>
      </c>
      <c r="C42" s="230">
        <v>2100</v>
      </c>
      <c r="D42" s="35" t="s">
        <v>506</v>
      </c>
      <c r="E42" s="196">
        <v>8</v>
      </c>
      <c r="F42" s="36" t="s">
        <v>45</v>
      </c>
      <c r="G42" s="197">
        <v>300</v>
      </c>
      <c r="H42" s="36">
        <v>248</v>
      </c>
      <c r="I42" s="197">
        <v>288</v>
      </c>
      <c r="J42" s="208">
        <v>4.3</v>
      </c>
      <c r="K42" s="208">
        <v>4.3899999999999997</v>
      </c>
      <c r="L42" s="208">
        <v>4.3899999999999997</v>
      </c>
      <c r="M42" s="221">
        <v>3.9</v>
      </c>
    </row>
    <row r="43" spans="1:18" ht="30" x14ac:dyDescent="0.2">
      <c r="A43" s="220" t="s">
        <v>507</v>
      </c>
      <c r="B43" s="34" t="s">
        <v>508</v>
      </c>
      <c r="C43" s="230">
        <v>5000</v>
      </c>
      <c r="D43" s="35" t="s">
        <v>509</v>
      </c>
      <c r="E43" s="196">
        <v>66</v>
      </c>
      <c r="F43" s="36" t="s">
        <v>45</v>
      </c>
      <c r="G43" s="197">
        <v>30</v>
      </c>
      <c r="H43" s="36">
        <v>40</v>
      </c>
      <c r="I43" s="197">
        <v>40</v>
      </c>
      <c r="J43" s="208">
        <v>4.7</v>
      </c>
      <c r="K43" s="208">
        <v>4.5999999999999996</v>
      </c>
      <c r="L43" s="208">
        <v>4.5999999999999996</v>
      </c>
      <c r="M43" s="221">
        <v>3.7142857142857144</v>
      </c>
    </row>
    <row r="44" spans="1:18" x14ac:dyDescent="0.2">
      <c r="A44" s="223" t="s">
        <v>510</v>
      </c>
      <c r="B44" s="34" t="s">
        <v>511</v>
      </c>
      <c r="C44" s="230">
        <v>3088.0099999999998</v>
      </c>
      <c r="D44" s="35" t="s">
        <v>512</v>
      </c>
      <c r="E44" s="196">
        <v>20</v>
      </c>
      <c r="F44" s="36" t="s">
        <v>47</v>
      </c>
      <c r="G44" s="197">
        <v>20</v>
      </c>
      <c r="H44" s="36">
        <v>26</v>
      </c>
      <c r="I44" s="197">
        <v>30</v>
      </c>
      <c r="J44" s="208">
        <v>4.375</v>
      </c>
      <c r="K44" s="208">
        <v>3.75</v>
      </c>
      <c r="L44" s="208">
        <v>3.75</v>
      </c>
      <c r="M44" s="221">
        <v>3.6</v>
      </c>
    </row>
    <row r="45" spans="1:18" x14ac:dyDescent="0.2">
      <c r="A45" s="223" t="s">
        <v>513</v>
      </c>
      <c r="B45" s="34" t="s">
        <v>514</v>
      </c>
      <c r="C45" s="231">
        <v>140</v>
      </c>
      <c r="D45" s="198">
        <v>41369</v>
      </c>
      <c r="E45" s="199">
        <v>2</v>
      </c>
      <c r="F45" s="36" t="s">
        <v>47</v>
      </c>
      <c r="G45" s="197">
        <v>20</v>
      </c>
      <c r="H45" s="200">
        <v>40</v>
      </c>
      <c r="I45" s="199">
        <v>40</v>
      </c>
      <c r="J45" s="208">
        <v>4.1666666666666661</v>
      </c>
      <c r="K45" s="208">
        <v>4.0833333333333339</v>
      </c>
      <c r="L45" s="208">
        <v>4.0833333333333339</v>
      </c>
      <c r="M45" s="221">
        <v>4</v>
      </c>
    </row>
    <row r="46" spans="1:18" x14ac:dyDescent="0.2">
      <c r="A46" s="223" t="s">
        <v>515</v>
      </c>
      <c r="B46" s="34" t="s">
        <v>516</v>
      </c>
      <c r="C46" s="231">
        <v>1885.2</v>
      </c>
      <c r="D46" s="200" t="s">
        <v>517</v>
      </c>
      <c r="E46" s="199">
        <v>24</v>
      </c>
      <c r="F46" s="36" t="s">
        <v>47</v>
      </c>
      <c r="G46" s="197">
        <v>20</v>
      </c>
      <c r="H46" s="200">
        <v>14</v>
      </c>
      <c r="I46" s="199">
        <v>20</v>
      </c>
      <c r="J46" s="208">
        <v>4.4285714285714288</v>
      </c>
      <c r="K46" s="208">
        <v>3.7142857142857144</v>
      </c>
      <c r="L46" s="208">
        <v>3.7142857142857144</v>
      </c>
      <c r="M46" s="221">
        <v>4</v>
      </c>
    </row>
    <row r="47" spans="1:18" ht="30" x14ac:dyDescent="0.2">
      <c r="A47" s="223" t="s">
        <v>518</v>
      </c>
      <c r="B47" s="34" t="s">
        <v>519</v>
      </c>
      <c r="C47" s="231">
        <v>700</v>
      </c>
      <c r="D47" s="200" t="s">
        <v>520</v>
      </c>
      <c r="E47" s="199">
        <v>6</v>
      </c>
      <c r="F47" s="36" t="s">
        <v>47</v>
      </c>
      <c r="G47" s="197">
        <v>15</v>
      </c>
      <c r="H47" s="200">
        <v>16</v>
      </c>
      <c r="I47" s="199">
        <v>25</v>
      </c>
      <c r="J47" s="208">
        <v>3</v>
      </c>
      <c r="K47" s="208">
        <v>1.6666666666666667</v>
      </c>
      <c r="L47" s="208">
        <v>1.6666666666666667</v>
      </c>
      <c r="M47" s="221">
        <v>2</v>
      </c>
    </row>
    <row r="48" spans="1:18" x14ac:dyDescent="0.2">
      <c r="A48" s="223" t="s">
        <v>521</v>
      </c>
      <c r="B48" s="34" t="s">
        <v>522</v>
      </c>
      <c r="C48" s="231">
        <v>2550</v>
      </c>
      <c r="D48" s="200" t="s">
        <v>523</v>
      </c>
      <c r="E48" s="199">
        <v>50</v>
      </c>
      <c r="F48" s="36" t="s">
        <v>47</v>
      </c>
      <c r="G48" s="197">
        <v>20</v>
      </c>
      <c r="H48" s="200">
        <v>13</v>
      </c>
      <c r="I48" s="199">
        <v>36</v>
      </c>
      <c r="J48" s="208">
        <v>4.6428571428571432</v>
      </c>
      <c r="K48" s="208">
        <v>4.4615384615384617</v>
      </c>
      <c r="L48" s="208">
        <v>4.4615384615384617</v>
      </c>
      <c r="M48" s="221">
        <v>4</v>
      </c>
    </row>
    <row r="49" spans="1:13" x14ac:dyDescent="0.2">
      <c r="A49" s="223" t="s">
        <v>524</v>
      </c>
      <c r="B49" s="34" t="s">
        <v>525</v>
      </c>
      <c r="C49" s="231">
        <v>600</v>
      </c>
      <c r="D49" s="198">
        <v>41443</v>
      </c>
      <c r="E49" s="199">
        <v>10</v>
      </c>
      <c r="F49" s="36" t="s">
        <v>47</v>
      </c>
      <c r="G49" s="197">
        <v>25</v>
      </c>
      <c r="H49" s="200">
        <v>31</v>
      </c>
      <c r="I49" s="199">
        <v>36</v>
      </c>
      <c r="J49" s="208">
        <v>4.7272727272727275</v>
      </c>
      <c r="K49" s="208">
        <v>4.3333333333333339</v>
      </c>
      <c r="L49" s="208">
        <v>4.3333333333333339</v>
      </c>
      <c r="M49" s="221">
        <v>4</v>
      </c>
    </row>
    <row r="50" spans="1:13" ht="30" x14ac:dyDescent="0.2">
      <c r="A50" s="223" t="s">
        <v>526</v>
      </c>
      <c r="B50" s="34" t="s">
        <v>527</v>
      </c>
      <c r="C50" s="231">
        <v>700</v>
      </c>
      <c r="D50" s="200" t="s">
        <v>528</v>
      </c>
      <c r="E50" s="199">
        <v>6</v>
      </c>
      <c r="F50" s="36" t="s">
        <v>47</v>
      </c>
      <c r="G50" s="197">
        <v>15</v>
      </c>
      <c r="H50" s="200">
        <v>17</v>
      </c>
      <c r="I50" s="199">
        <v>22</v>
      </c>
      <c r="J50" s="208">
        <v>4</v>
      </c>
      <c r="K50" s="208">
        <v>3</v>
      </c>
      <c r="L50" s="208">
        <v>3</v>
      </c>
      <c r="M50" s="221">
        <v>3</v>
      </c>
    </row>
    <row r="51" spans="1:13" x14ac:dyDescent="0.2">
      <c r="A51" s="223" t="s">
        <v>529</v>
      </c>
      <c r="B51" s="34" t="s">
        <v>514</v>
      </c>
      <c r="C51" s="231">
        <v>140</v>
      </c>
      <c r="D51" s="198">
        <v>41345</v>
      </c>
      <c r="E51" s="199">
        <v>2</v>
      </c>
      <c r="F51" s="200" t="s">
        <v>46</v>
      </c>
      <c r="G51" s="199">
        <v>20</v>
      </c>
      <c r="H51" s="200">
        <v>21</v>
      </c>
      <c r="I51" s="199">
        <v>22</v>
      </c>
      <c r="J51" s="208">
        <v>4.2</v>
      </c>
      <c r="K51" s="208">
        <v>3.6</v>
      </c>
      <c r="L51" s="208">
        <v>3.6</v>
      </c>
      <c r="M51" s="221">
        <v>4</v>
      </c>
    </row>
    <row r="52" spans="1:13" ht="30" x14ac:dyDescent="0.2">
      <c r="A52" s="223" t="s">
        <v>530</v>
      </c>
      <c r="B52" s="34" t="s">
        <v>492</v>
      </c>
      <c r="C52" s="231">
        <v>700</v>
      </c>
      <c r="D52" s="200" t="s">
        <v>531</v>
      </c>
      <c r="E52" s="199">
        <v>6</v>
      </c>
      <c r="F52" s="200" t="s">
        <v>46</v>
      </c>
      <c r="G52" s="199">
        <v>15</v>
      </c>
      <c r="H52" s="200">
        <v>24</v>
      </c>
      <c r="I52" s="199">
        <v>30</v>
      </c>
      <c r="J52" s="208">
        <v>2.7272727272727275</v>
      </c>
      <c r="K52" s="208">
        <v>2.2727272727272725</v>
      </c>
      <c r="L52" s="208">
        <v>2.2727272727272725</v>
      </c>
      <c r="M52" s="221">
        <v>2.75</v>
      </c>
    </row>
    <row r="53" spans="1:13" ht="30" x14ac:dyDescent="0.2">
      <c r="A53" s="223" t="s">
        <v>532</v>
      </c>
      <c r="B53" s="34" t="s">
        <v>533</v>
      </c>
      <c r="C53" s="231">
        <v>1400</v>
      </c>
      <c r="D53" s="200" t="s">
        <v>534</v>
      </c>
      <c r="E53" s="199">
        <v>12</v>
      </c>
      <c r="F53" s="200" t="s">
        <v>46</v>
      </c>
      <c r="G53" s="199">
        <v>20</v>
      </c>
      <c r="H53" s="200">
        <v>22</v>
      </c>
      <c r="I53" s="199">
        <v>23</v>
      </c>
      <c r="J53" s="208">
        <v>4.0909090909090908</v>
      </c>
      <c r="K53" s="208">
        <v>4.1818181818181817</v>
      </c>
      <c r="L53" s="208">
        <v>4.1818181818181817</v>
      </c>
      <c r="M53" s="221">
        <v>3.8</v>
      </c>
    </row>
    <row r="54" spans="1:13" ht="30" x14ac:dyDescent="0.2">
      <c r="A54" s="223" t="s">
        <v>535</v>
      </c>
      <c r="B54" s="34" t="s">
        <v>536</v>
      </c>
      <c r="C54" s="231">
        <v>1400</v>
      </c>
      <c r="D54" s="200" t="s">
        <v>537</v>
      </c>
      <c r="E54" s="199">
        <v>10</v>
      </c>
      <c r="F54" s="200" t="s">
        <v>46</v>
      </c>
      <c r="G54" s="199">
        <v>20</v>
      </c>
      <c r="H54" s="200">
        <v>21</v>
      </c>
      <c r="I54" s="199">
        <v>27</v>
      </c>
      <c r="J54" s="208">
        <v>3.5</v>
      </c>
      <c r="K54" s="208">
        <v>2.5</v>
      </c>
      <c r="L54" s="208">
        <v>2.5</v>
      </c>
      <c r="M54" s="221">
        <v>2.6666666666666665</v>
      </c>
    </row>
    <row r="55" spans="1:13" x14ac:dyDescent="0.2">
      <c r="A55" s="223" t="s">
        <v>538</v>
      </c>
      <c r="B55" s="34" t="s">
        <v>539</v>
      </c>
      <c r="C55" s="231">
        <v>1580</v>
      </c>
      <c r="D55" s="200" t="s">
        <v>540</v>
      </c>
      <c r="E55" s="199">
        <v>20</v>
      </c>
      <c r="F55" s="200" t="s">
        <v>46</v>
      </c>
      <c r="G55" s="199">
        <v>20</v>
      </c>
      <c r="H55" s="200">
        <v>20</v>
      </c>
      <c r="I55" s="199">
        <v>26</v>
      </c>
      <c r="J55" s="208">
        <v>5</v>
      </c>
      <c r="K55" s="208">
        <v>4.8333333333333339</v>
      </c>
      <c r="L55" s="208">
        <v>4.8333333333333339</v>
      </c>
      <c r="M55" s="221">
        <v>3.833333333333333</v>
      </c>
    </row>
    <row r="56" spans="1:13" ht="30" x14ac:dyDescent="0.2">
      <c r="A56" s="223" t="s">
        <v>541</v>
      </c>
      <c r="B56" s="34" t="s">
        <v>527</v>
      </c>
      <c r="C56" s="231">
        <v>700</v>
      </c>
      <c r="D56" s="200" t="s">
        <v>542</v>
      </c>
      <c r="E56" s="199">
        <v>6</v>
      </c>
      <c r="F56" s="200" t="s">
        <v>46</v>
      </c>
      <c r="G56" s="199">
        <v>15</v>
      </c>
      <c r="H56" s="200">
        <v>17</v>
      </c>
      <c r="I56" s="199">
        <v>22</v>
      </c>
      <c r="J56" s="208">
        <v>4.333333333333333</v>
      </c>
      <c r="K56" s="208">
        <v>2.6666666666666665</v>
      </c>
      <c r="L56" s="208">
        <v>2.6666666666666665</v>
      </c>
      <c r="M56" s="221">
        <v>3</v>
      </c>
    </row>
    <row r="57" spans="1:13" ht="15.75" thickBot="1" x14ac:dyDescent="0.25">
      <c r="A57" s="224" t="s">
        <v>543</v>
      </c>
      <c r="B57" s="38" t="s">
        <v>522</v>
      </c>
      <c r="C57" s="232">
        <v>1200</v>
      </c>
      <c r="D57" s="225" t="s">
        <v>544</v>
      </c>
      <c r="E57" s="226">
        <v>50</v>
      </c>
      <c r="F57" s="225" t="s">
        <v>46</v>
      </c>
      <c r="G57" s="226">
        <v>20</v>
      </c>
      <c r="H57" s="225">
        <v>16</v>
      </c>
      <c r="I57" s="226">
        <v>39</v>
      </c>
      <c r="J57" s="227">
        <v>5</v>
      </c>
      <c r="K57" s="227">
        <v>4.6363636363636367</v>
      </c>
      <c r="L57" s="227">
        <v>4.6363636363636367</v>
      </c>
      <c r="M57" s="228">
        <v>4</v>
      </c>
    </row>
  </sheetData>
  <mergeCells count="12">
    <mergeCell ref="J27:M27"/>
    <mergeCell ref="F27:F28"/>
    <mergeCell ref="G27:G28"/>
    <mergeCell ref="H27:H28"/>
    <mergeCell ref="I27:I28"/>
    <mergeCell ref="A27:A28"/>
    <mergeCell ref="B27:B28"/>
    <mergeCell ref="C27:C28"/>
    <mergeCell ref="D27:D28"/>
    <mergeCell ref="E27:E28"/>
    <mergeCell ref="F1:G1"/>
    <mergeCell ref="A2:C2"/>
  </mergeCells>
  <hyperlinks>
    <hyperlink ref="O34" r:id="rId1" display="https://bubela.uvigo.es/bubela/edicion/edicion.php?&amp;id_curso=770&amp;id_edicion=2259"/>
  </hyperlinks>
  <pageMargins left="0.7" right="0.7" top="0.75" bottom="0.75" header="0.3" footer="0.3"/>
  <pageSetup paperSize="9" scale="28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53"/>
  <sheetViews>
    <sheetView workbookViewId="0">
      <selection activeCell="D10" sqref="D10"/>
    </sheetView>
  </sheetViews>
  <sheetFormatPr baseColWidth="10" defaultRowHeight="12.75" x14ac:dyDescent="0.2"/>
  <cols>
    <col min="1" max="1" width="23.42578125" style="44" bestFit="1" customWidth="1"/>
    <col min="2" max="2" width="96.85546875" style="44" customWidth="1"/>
    <col min="3" max="3" width="11.42578125" style="44"/>
    <col min="4" max="4" width="14.42578125" style="44" customWidth="1"/>
    <col min="5" max="5" width="12.42578125" style="44" customWidth="1"/>
    <col min="6" max="6" width="11.42578125" style="44"/>
    <col min="7" max="7" width="15.42578125" style="44" customWidth="1"/>
    <col min="8" max="8" width="58.140625" style="44" customWidth="1"/>
    <col min="9" max="253" width="11.42578125" style="44"/>
    <col min="254" max="254" width="17.140625" style="44" bestFit="1" customWidth="1"/>
    <col min="255" max="255" width="120.85546875" style="44" bestFit="1" customWidth="1"/>
    <col min="256" max="257" width="11.42578125" style="44"/>
    <col min="258" max="258" width="59.140625" style="44" bestFit="1" customWidth="1"/>
    <col min="259" max="259" width="10.140625" style="44" bestFit="1" customWidth="1"/>
    <col min="260" max="509" width="11.42578125" style="44"/>
    <col min="510" max="510" width="17.140625" style="44" bestFit="1" customWidth="1"/>
    <col min="511" max="511" width="120.85546875" style="44" bestFit="1" customWidth="1"/>
    <col min="512" max="513" width="11.42578125" style="44"/>
    <col min="514" max="514" width="59.140625" style="44" bestFit="1" customWidth="1"/>
    <col min="515" max="515" width="10.140625" style="44" bestFit="1" customWidth="1"/>
    <col min="516" max="765" width="11.42578125" style="44"/>
    <col min="766" max="766" width="17.140625" style="44" bestFit="1" customWidth="1"/>
    <col min="767" max="767" width="120.85546875" style="44" bestFit="1" customWidth="1"/>
    <col min="768" max="769" width="11.42578125" style="44"/>
    <col min="770" max="770" width="59.140625" style="44" bestFit="1" customWidth="1"/>
    <col min="771" max="771" width="10.140625" style="44" bestFit="1" customWidth="1"/>
    <col min="772" max="1021" width="11.42578125" style="44"/>
    <col min="1022" max="1022" width="17.140625" style="44" bestFit="1" customWidth="1"/>
    <col min="1023" max="1023" width="120.85546875" style="44" bestFit="1" customWidth="1"/>
    <col min="1024" max="1025" width="11.42578125" style="44"/>
    <col min="1026" max="1026" width="59.140625" style="44" bestFit="1" customWidth="1"/>
    <col min="1027" max="1027" width="10.140625" style="44" bestFit="1" customWidth="1"/>
    <col min="1028" max="1277" width="11.42578125" style="44"/>
    <col min="1278" max="1278" width="17.140625" style="44" bestFit="1" customWidth="1"/>
    <col min="1279" max="1279" width="120.85546875" style="44" bestFit="1" customWidth="1"/>
    <col min="1280" max="1281" width="11.42578125" style="44"/>
    <col min="1282" max="1282" width="59.140625" style="44" bestFit="1" customWidth="1"/>
    <col min="1283" max="1283" width="10.140625" style="44" bestFit="1" customWidth="1"/>
    <col min="1284" max="1533" width="11.42578125" style="44"/>
    <col min="1534" max="1534" width="17.140625" style="44" bestFit="1" customWidth="1"/>
    <col min="1535" max="1535" width="120.85546875" style="44" bestFit="1" customWidth="1"/>
    <col min="1536" max="1537" width="11.42578125" style="44"/>
    <col min="1538" max="1538" width="59.140625" style="44" bestFit="1" customWidth="1"/>
    <col min="1539" max="1539" width="10.140625" style="44" bestFit="1" customWidth="1"/>
    <col min="1540" max="1789" width="11.42578125" style="44"/>
    <col min="1790" max="1790" width="17.140625" style="44" bestFit="1" customWidth="1"/>
    <col min="1791" max="1791" width="120.85546875" style="44" bestFit="1" customWidth="1"/>
    <col min="1792" max="1793" width="11.42578125" style="44"/>
    <col min="1794" max="1794" width="59.140625" style="44" bestFit="1" customWidth="1"/>
    <col min="1795" max="1795" width="10.140625" style="44" bestFit="1" customWidth="1"/>
    <col min="1796" max="2045" width="11.42578125" style="44"/>
    <col min="2046" max="2046" width="17.140625" style="44" bestFit="1" customWidth="1"/>
    <col min="2047" max="2047" width="120.85546875" style="44" bestFit="1" customWidth="1"/>
    <col min="2048" max="2049" width="11.42578125" style="44"/>
    <col min="2050" max="2050" width="59.140625" style="44" bestFit="1" customWidth="1"/>
    <col min="2051" max="2051" width="10.140625" style="44" bestFit="1" customWidth="1"/>
    <col min="2052" max="2301" width="11.42578125" style="44"/>
    <col min="2302" max="2302" width="17.140625" style="44" bestFit="1" customWidth="1"/>
    <col min="2303" max="2303" width="120.85546875" style="44" bestFit="1" customWidth="1"/>
    <col min="2304" max="2305" width="11.42578125" style="44"/>
    <col min="2306" max="2306" width="59.140625" style="44" bestFit="1" customWidth="1"/>
    <col min="2307" max="2307" width="10.140625" style="44" bestFit="1" customWidth="1"/>
    <col min="2308" max="2557" width="11.42578125" style="44"/>
    <col min="2558" max="2558" width="17.140625" style="44" bestFit="1" customWidth="1"/>
    <col min="2559" max="2559" width="120.85546875" style="44" bestFit="1" customWidth="1"/>
    <col min="2560" max="2561" width="11.42578125" style="44"/>
    <col min="2562" max="2562" width="59.140625" style="44" bestFit="1" customWidth="1"/>
    <col min="2563" max="2563" width="10.140625" style="44" bestFit="1" customWidth="1"/>
    <col min="2564" max="2813" width="11.42578125" style="44"/>
    <col min="2814" max="2814" width="17.140625" style="44" bestFit="1" customWidth="1"/>
    <col min="2815" max="2815" width="120.85546875" style="44" bestFit="1" customWidth="1"/>
    <col min="2816" max="2817" width="11.42578125" style="44"/>
    <col min="2818" max="2818" width="59.140625" style="44" bestFit="1" customWidth="1"/>
    <col min="2819" max="2819" width="10.140625" style="44" bestFit="1" customWidth="1"/>
    <col min="2820" max="3069" width="11.42578125" style="44"/>
    <col min="3070" max="3070" width="17.140625" style="44" bestFit="1" customWidth="1"/>
    <col min="3071" max="3071" width="120.85546875" style="44" bestFit="1" customWidth="1"/>
    <col min="3072" max="3073" width="11.42578125" style="44"/>
    <col min="3074" max="3074" width="59.140625" style="44" bestFit="1" customWidth="1"/>
    <col min="3075" max="3075" width="10.140625" style="44" bestFit="1" customWidth="1"/>
    <col min="3076" max="3325" width="11.42578125" style="44"/>
    <col min="3326" max="3326" width="17.140625" style="44" bestFit="1" customWidth="1"/>
    <col min="3327" max="3327" width="120.85546875" style="44" bestFit="1" customWidth="1"/>
    <col min="3328" max="3329" width="11.42578125" style="44"/>
    <col min="3330" max="3330" width="59.140625" style="44" bestFit="1" customWidth="1"/>
    <col min="3331" max="3331" width="10.140625" style="44" bestFit="1" customWidth="1"/>
    <col min="3332" max="3581" width="11.42578125" style="44"/>
    <col min="3582" max="3582" width="17.140625" style="44" bestFit="1" customWidth="1"/>
    <col min="3583" max="3583" width="120.85546875" style="44" bestFit="1" customWidth="1"/>
    <col min="3584" max="3585" width="11.42578125" style="44"/>
    <col min="3586" max="3586" width="59.140625" style="44" bestFit="1" customWidth="1"/>
    <col min="3587" max="3587" width="10.140625" style="44" bestFit="1" customWidth="1"/>
    <col min="3588" max="3837" width="11.42578125" style="44"/>
    <col min="3838" max="3838" width="17.140625" style="44" bestFit="1" customWidth="1"/>
    <col min="3839" max="3839" width="120.85546875" style="44" bestFit="1" customWidth="1"/>
    <col min="3840" max="3841" width="11.42578125" style="44"/>
    <col min="3842" max="3842" width="59.140625" style="44" bestFit="1" customWidth="1"/>
    <col min="3843" max="3843" width="10.140625" style="44" bestFit="1" customWidth="1"/>
    <col min="3844" max="4093" width="11.42578125" style="44"/>
    <col min="4094" max="4094" width="17.140625" style="44" bestFit="1" customWidth="1"/>
    <col min="4095" max="4095" width="120.85546875" style="44" bestFit="1" customWidth="1"/>
    <col min="4096" max="4097" width="11.42578125" style="44"/>
    <col min="4098" max="4098" width="59.140625" style="44" bestFit="1" customWidth="1"/>
    <col min="4099" max="4099" width="10.140625" style="44" bestFit="1" customWidth="1"/>
    <col min="4100" max="4349" width="11.42578125" style="44"/>
    <col min="4350" max="4350" width="17.140625" style="44" bestFit="1" customWidth="1"/>
    <col min="4351" max="4351" width="120.85546875" style="44" bestFit="1" customWidth="1"/>
    <col min="4352" max="4353" width="11.42578125" style="44"/>
    <col min="4354" max="4354" width="59.140625" style="44" bestFit="1" customWidth="1"/>
    <col min="4355" max="4355" width="10.140625" style="44" bestFit="1" customWidth="1"/>
    <col min="4356" max="4605" width="11.42578125" style="44"/>
    <col min="4606" max="4606" width="17.140625" style="44" bestFit="1" customWidth="1"/>
    <col min="4607" max="4607" width="120.85546875" style="44" bestFit="1" customWidth="1"/>
    <col min="4608" max="4609" width="11.42578125" style="44"/>
    <col min="4610" max="4610" width="59.140625" style="44" bestFit="1" customWidth="1"/>
    <col min="4611" max="4611" width="10.140625" style="44" bestFit="1" customWidth="1"/>
    <col min="4612" max="4861" width="11.42578125" style="44"/>
    <col min="4862" max="4862" width="17.140625" style="44" bestFit="1" customWidth="1"/>
    <col min="4863" max="4863" width="120.85546875" style="44" bestFit="1" customWidth="1"/>
    <col min="4864" max="4865" width="11.42578125" style="44"/>
    <col min="4866" max="4866" width="59.140625" style="44" bestFit="1" customWidth="1"/>
    <col min="4867" max="4867" width="10.140625" style="44" bestFit="1" customWidth="1"/>
    <col min="4868" max="5117" width="11.42578125" style="44"/>
    <col min="5118" max="5118" width="17.140625" style="44" bestFit="1" customWidth="1"/>
    <col min="5119" max="5119" width="120.85546875" style="44" bestFit="1" customWidth="1"/>
    <col min="5120" max="5121" width="11.42578125" style="44"/>
    <col min="5122" max="5122" width="59.140625" style="44" bestFit="1" customWidth="1"/>
    <col min="5123" max="5123" width="10.140625" style="44" bestFit="1" customWidth="1"/>
    <col min="5124" max="5373" width="11.42578125" style="44"/>
    <col min="5374" max="5374" width="17.140625" style="44" bestFit="1" customWidth="1"/>
    <col min="5375" max="5375" width="120.85546875" style="44" bestFit="1" customWidth="1"/>
    <col min="5376" max="5377" width="11.42578125" style="44"/>
    <col min="5378" max="5378" width="59.140625" style="44" bestFit="1" customWidth="1"/>
    <col min="5379" max="5379" width="10.140625" style="44" bestFit="1" customWidth="1"/>
    <col min="5380" max="5629" width="11.42578125" style="44"/>
    <col min="5630" max="5630" width="17.140625" style="44" bestFit="1" customWidth="1"/>
    <col min="5631" max="5631" width="120.85546875" style="44" bestFit="1" customWidth="1"/>
    <col min="5632" max="5633" width="11.42578125" style="44"/>
    <col min="5634" max="5634" width="59.140625" style="44" bestFit="1" customWidth="1"/>
    <col min="5635" max="5635" width="10.140625" style="44" bestFit="1" customWidth="1"/>
    <col min="5636" max="5885" width="11.42578125" style="44"/>
    <col min="5886" max="5886" width="17.140625" style="44" bestFit="1" customWidth="1"/>
    <col min="5887" max="5887" width="120.85546875" style="44" bestFit="1" customWidth="1"/>
    <col min="5888" max="5889" width="11.42578125" style="44"/>
    <col min="5890" max="5890" width="59.140625" style="44" bestFit="1" customWidth="1"/>
    <col min="5891" max="5891" width="10.140625" style="44" bestFit="1" customWidth="1"/>
    <col min="5892" max="6141" width="11.42578125" style="44"/>
    <col min="6142" max="6142" width="17.140625" style="44" bestFit="1" customWidth="1"/>
    <col min="6143" max="6143" width="120.85546875" style="44" bestFit="1" customWidth="1"/>
    <col min="6144" max="6145" width="11.42578125" style="44"/>
    <col min="6146" max="6146" width="59.140625" style="44" bestFit="1" customWidth="1"/>
    <col min="6147" max="6147" width="10.140625" style="44" bestFit="1" customWidth="1"/>
    <col min="6148" max="6397" width="11.42578125" style="44"/>
    <col min="6398" max="6398" width="17.140625" style="44" bestFit="1" customWidth="1"/>
    <col min="6399" max="6399" width="120.85546875" style="44" bestFit="1" customWidth="1"/>
    <col min="6400" max="6401" width="11.42578125" style="44"/>
    <col min="6402" max="6402" width="59.140625" style="44" bestFit="1" customWidth="1"/>
    <col min="6403" max="6403" width="10.140625" style="44" bestFit="1" customWidth="1"/>
    <col min="6404" max="6653" width="11.42578125" style="44"/>
    <col min="6654" max="6654" width="17.140625" style="44" bestFit="1" customWidth="1"/>
    <col min="6655" max="6655" width="120.85546875" style="44" bestFit="1" customWidth="1"/>
    <col min="6656" max="6657" width="11.42578125" style="44"/>
    <col min="6658" max="6658" width="59.140625" style="44" bestFit="1" customWidth="1"/>
    <col min="6659" max="6659" width="10.140625" style="44" bestFit="1" customWidth="1"/>
    <col min="6660" max="6909" width="11.42578125" style="44"/>
    <col min="6910" max="6910" width="17.140625" style="44" bestFit="1" customWidth="1"/>
    <col min="6911" max="6911" width="120.85546875" style="44" bestFit="1" customWidth="1"/>
    <col min="6912" max="6913" width="11.42578125" style="44"/>
    <col min="6914" max="6914" width="59.140625" style="44" bestFit="1" customWidth="1"/>
    <col min="6915" max="6915" width="10.140625" style="44" bestFit="1" customWidth="1"/>
    <col min="6916" max="7165" width="11.42578125" style="44"/>
    <col min="7166" max="7166" width="17.140625" style="44" bestFit="1" customWidth="1"/>
    <col min="7167" max="7167" width="120.85546875" style="44" bestFit="1" customWidth="1"/>
    <col min="7168" max="7169" width="11.42578125" style="44"/>
    <col min="7170" max="7170" width="59.140625" style="44" bestFit="1" customWidth="1"/>
    <col min="7171" max="7171" width="10.140625" style="44" bestFit="1" customWidth="1"/>
    <col min="7172" max="7421" width="11.42578125" style="44"/>
    <col min="7422" max="7422" width="17.140625" style="44" bestFit="1" customWidth="1"/>
    <col min="7423" max="7423" width="120.85546875" style="44" bestFit="1" customWidth="1"/>
    <col min="7424" max="7425" width="11.42578125" style="44"/>
    <col min="7426" max="7426" width="59.140625" style="44" bestFit="1" customWidth="1"/>
    <col min="7427" max="7427" width="10.140625" style="44" bestFit="1" customWidth="1"/>
    <col min="7428" max="7677" width="11.42578125" style="44"/>
    <col min="7678" max="7678" width="17.140625" style="44" bestFit="1" customWidth="1"/>
    <col min="7679" max="7679" width="120.85546875" style="44" bestFit="1" customWidth="1"/>
    <col min="7680" max="7681" width="11.42578125" style="44"/>
    <col min="7682" max="7682" width="59.140625" style="44" bestFit="1" customWidth="1"/>
    <col min="7683" max="7683" width="10.140625" style="44" bestFit="1" customWidth="1"/>
    <col min="7684" max="7933" width="11.42578125" style="44"/>
    <col min="7934" max="7934" width="17.140625" style="44" bestFit="1" customWidth="1"/>
    <col min="7935" max="7935" width="120.85546875" style="44" bestFit="1" customWidth="1"/>
    <col min="7936" max="7937" width="11.42578125" style="44"/>
    <col min="7938" max="7938" width="59.140625" style="44" bestFit="1" customWidth="1"/>
    <col min="7939" max="7939" width="10.140625" style="44" bestFit="1" customWidth="1"/>
    <col min="7940" max="8189" width="11.42578125" style="44"/>
    <col min="8190" max="8190" width="17.140625" style="44" bestFit="1" customWidth="1"/>
    <col min="8191" max="8191" width="120.85546875" style="44" bestFit="1" customWidth="1"/>
    <col min="8192" max="8193" width="11.42578125" style="44"/>
    <col min="8194" max="8194" width="59.140625" style="44" bestFit="1" customWidth="1"/>
    <col min="8195" max="8195" width="10.140625" style="44" bestFit="1" customWidth="1"/>
    <col min="8196" max="8445" width="11.42578125" style="44"/>
    <col min="8446" max="8446" width="17.140625" style="44" bestFit="1" customWidth="1"/>
    <col min="8447" max="8447" width="120.85546875" style="44" bestFit="1" customWidth="1"/>
    <col min="8448" max="8449" width="11.42578125" style="44"/>
    <col min="8450" max="8450" width="59.140625" style="44" bestFit="1" customWidth="1"/>
    <col min="8451" max="8451" width="10.140625" style="44" bestFit="1" customWidth="1"/>
    <col min="8452" max="8701" width="11.42578125" style="44"/>
    <col min="8702" max="8702" width="17.140625" style="44" bestFit="1" customWidth="1"/>
    <col min="8703" max="8703" width="120.85546875" style="44" bestFit="1" customWidth="1"/>
    <col min="8704" max="8705" width="11.42578125" style="44"/>
    <col min="8706" max="8706" width="59.140625" style="44" bestFit="1" customWidth="1"/>
    <col min="8707" max="8707" width="10.140625" style="44" bestFit="1" customWidth="1"/>
    <col min="8708" max="8957" width="11.42578125" style="44"/>
    <col min="8958" max="8958" width="17.140625" style="44" bestFit="1" customWidth="1"/>
    <col min="8959" max="8959" width="120.85546875" style="44" bestFit="1" customWidth="1"/>
    <col min="8960" max="8961" width="11.42578125" style="44"/>
    <col min="8962" max="8962" width="59.140625" style="44" bestFit="1" customWidth="1"/>
    <col min="8963" max="8963" width="10.140625" style="44" bestFit="1" customWidth="1"/>
    <col min="8964" max="9213" width="11.42578125" style="44"/>
    <col min="9214" max="9214" width="17.140625" style="44" bestFit="1" customWidth="1"/>
    <col min="9215" max="9215" width="120.85546875" style="44" bestFit="1" customWidth="1"/>
    <col min="9216" max="9217" width="11.42578125" style="44"/>
    <col min="9218" max="9218" width="59.140625" style="44" bestFit="1" customWidth="1"/>
    <col min="9219" max="9219" width="10.140625" style="44" bestFit="1" customWidth="1"/>
    <col min="9220" max="9469" width="11.42578125" style="44"/>
    <col min="9470" max="9470" width="17.140625" style="44" bestFit="1" customWidth="1"/>
    <col min="9471" max="9471" width="120.85546875" style="44" bestFit="1" customWidth="1"/>
    <col min="9472" max="9473" width="11.42578125" style="44"/>
    <col min="9474" max="9474" width="59.140625" style="44" bestFit="1" customWidth="1"/>
    <col min="9475" max="9475" width="10.140625" style="44" bestFit="1" customWidth="1"/>
    <col min="9476" max="9725" width="11.42578125" style="44"/>
    <col min="9726" max="9726" width="17.140625" style="44" bestFit="1" customWidth="1"/>
    <col min="9727" max="9727" width="120.85546875" style="44" bestFit="1" customWidth="1"/>
    <col min="9728" max="9729" width="11.42578125" style="44"/>
    <col min="9730" max="9730" width="59.140625" style="44" bestFit="1" customWidth="1"/>
    <col min="9731" max="9731" width="10.140625" style="44" bestFit="1" customWidth="1"/>
    <col min="9732" max="9981" width="11.42578125" style="44"/>
    <col min="9982" max="9982" width="17.140625" style="44" bestFit="1" customWidth="1"/>
    <col min="9983" max="9983" width="120.85546875" style="44" bestFit="1" customWidth="1"/>
    <col min="9984" max="9985" width="11.42578125" style="44"/>
    <col min="9986" max="9986" width="59.140625" style="44" bestFit="1" customWidth="1"/>
    <col min="9987" max="9987" width="10.140625" style="44" bestFit="1" customWidth="1"/>
    <col min="9988" max="10237" width="11.42578125" style="44"/>
    <col min="10238" max="10238" width="17.140625" style="44" bestFit="1" customWidth="1"/>
    <col min="10239" max="10239" width="120.85546875" style="44" bestFit="1" customWidth="1"/>
    <col min="10240" max="10241" width="11.42578125" style="44"/>
    <col min="10242" max="10242" width="59.140625" style="44" bestFit="1" customWidth="1"/>
    <col min="10243" max="10243" width="10.140625" style="44" bestFit="1" customWidth="1"/>
    <col min="10244" max="10493" width="11.42578125" style="44"/>
    <col min="10494" max="10494" width="17.140625" style="44" bestFit="1" customWidth="1"/>
    <col min="10495" max="10495" width="120.85546875" style="44" bestFit="1" customWidth="1"/>
    <col min="10496" max="10497" width="11.42578125" style="44"/>
    <col min="10498" max="10498" width="59.140625" style="44" bestFit="1" customWidth="1"/>
    <col min="10499" max="10499" width="10.140625" style="44" bestFit="1" customWidth="1"/>
    <col min="10500" max="10749" width="11.42578125" style="44"/>
    <col min="10750" max="10750" width="17.140625" style="44" bestFit="1" customWidth="1"/>
    <col min="10751" max="10751" width="120.85546875" style="44" bestFit="1" customWidth="1"/>
    <col min="10752" max="10753" width="11.42578125" style="44"/>
    <col min="10754" max="10754" width="59.140625" style="44" bestFit="1" customWidth="1"/>
    <col min="10755" max="10755" width="10.140625" style="44" bestFit="1" customWidth="1"/>
    <col min="10756" max="11005" width="11.42578125" style="44"/>
    <col min="11006" max="11006" width="17.140625" style="44" bestFit="1" customWidth="1"/>
    <col min="11007" max="11007" width="120.85546875" style="44" bestFit="1" customWidth="1"/>
    <col min="11008" max="11009" width="11.42578125" style="44"/>
    <col min="11010" max="11010" width="59.140625" style="44" bestFit="1" customWidth="1"/>
    <col min="11011" max="11011" width="10.140625" style="44" bestFit="1" customWidth="1"/>
    <col min="11012" max="11261" width="11.42578125" style="44"/>
    <col min="11262" max="11262" width="17.140625" style="44" bestFit="1" customWidth="1"/>
    <col min="11263" max="11263" width="120.85546875" style="44" bestFit="1" customWidth="1"/>
    <col min="11264" max="11265" width="11.42578125" style="44"/>
    <col min="11266" max="11266" width="59.140625" style="44" bestFit="1" customWidth="1"/>
    <col min="11267" max="11267" width="10.140625" style="44" bestFit="1" customWidth="1"/>
    <col min="11268" max="11517" width="11.42578125" style="44"/>
    <col min="11518" max="11518" width="17.140625" style="44" bestFit="1" customWidth="1"/>
    <col min="11519" max="11519" width="120.85546875" style="44" bestFit="1" customWidth="1"/>
    <col min="11520" max="11521" width="11.42578125" style="44"/>
    <col min="11522" max="11522" width="59.140625" style="44" bestFit="1" customWidth="1"/>
    <col min="11523" max="11523" width="10.140625" style="44" bestFit="1" customWidth="1"/>
    <col min="11524" max="11773" width="11.42578125" style="44"/>
    <col min="11774" max="11774" width="17.140625" style="44" bestFit="1" customWidth="1"/>
    <col min="11775" max="11775" width="120.85546875" style="44" bestFit="1" customWidth="1"/>
    <col min="11776" max="11777" width="11.42578125" style="44"/>
    <col min="11778" max="11778" width="59.140625" style="44" bestFit="1" customWidth="1"/>
    <col min="11779" max="11779" width="10.140625" style="44" bestFit="1" customWidth="1"/>
    <col min="11780" max="12029" width="11.42578125" style="44"/>
    <col min="12030" max="12030" width="17.140625" style="44" bestFit="1" customWidth="1"/>
    <col min="12031" max="12031" width="120.85546875" style="44" bestFit="1" customWidth="1"/>
    <col min="12032" max="12033" width="11.42578125" style="44"/>
    <col min="12034" max="12034" width="59.140625" style="44" bestFit="1" customWidth="1"/>
    <col min="12035" max="12035" width="10.140625" style="44" bestFit="1" customWidth="1"/>
    <col min="12036" max="12285" width="11.42578125" style="44"/>
    <col min="12286" max="12286" width="17.140625" style="44" bestFit="1" customWidth="1"/>
    <col min="12287" max="12287" width="120.85546875" style="44" bestFit="1" customWidth="1"/>
    <col min="12288" max="12289" width="11.42578125" style="44"/>
    <col min="12290" max="12290" width="59.140625" style="44" bestFit="1" customWidth="1"/>
    <col min="12291" max="12291" width="10.140625" style="44" bestFit="1" customWidth="1"/>
    <col min="12292" max="12541" width="11.42578125" style="44"/>
    <col min="12542" max="12542" width="17.140625" style="44" bestFit="1" customWidth="1"/>
    <col min="12543" max="12543" width="120.85546875" style="44" bestFit="1" customWidth="1"/>
    <col min="12544" max="12545" width="11.42578125" style="44"/>
    <col min="12546" max="12546" width="59.140625" style="44" bestFit="1" customWidth="1"/>
    <col min="12547" max="12547" width="10.140625" style="44" bestFit="1" customWidth="1"/>
    <col min="12548" max="12797" width="11.42578125" style="44"/>
    <col min="12798" max="12798" width="17.140625" style="44" bestFit="1" customWidth="1"/>
    <col min="12799" max="12799" width="120.85546875" style="44" bestFit="1" customWidth="1"/>
    <col min="12800" max="12801" width="11.42578125" style="44"/>
    <col min="12802" max="12802" width="59.140625" style="44" bestFit="1" customWidth="1"/>
    <col min="12803" max="12803" width="10.140625" style="44" bestFit="1" customWidth="1"/>
    <col min="12804" max="13053" width="11.42578125" style="44"/>
    <col min="13054" max="13054" width="17.140625" style="44" bestFit="1" customWidth="1"/>
    <col min="13055" max="13055" width="120.85546875" style="44" bestFit="1" customWidth="1"/>
    <col min="13056" max="13057" width="11.42578125" style="44"/>
    <col min="13058" max="13058" width="59.140625" style="44" bestFit="1" customWidth="1"/>
    <col min="13059" max="13059" width="10.140625" style="44" bestFit="1" customWidth="1"/>
    <col min="13060" max="13309" width="11.42578125" style="44"/>
    <col min="13310" max="13310" width="17.140625" style="44" bestFit="1" customWidth="1"/>
    <col min="13311" max="13311" width="120.85546875" style="44" bestFit="1" customWidth="1"/>
    <col min="13312" max="13313" width="11.42578125" style="44"/>
    <col min="13314" max="13314" width="59.140625" style="44" bestFit="1" customWidth="1"/>
    <col min="13315" max="13315" width="10.140625" style="44" bestFit="1" customWidth="1"/>
    <col min="13316" max="13565" width="11.42578125" style="44"/>
    <col min="13566" max="13566" width="17.140625" style="44" bestFit="1" customWidth="1"/>
    <col min="13567" max="13567" width="120.85546875" style="44" bestFit="1" customWidth="1"/>
    <col min="13568" max="13569" width="11.42578125" style="44"/>
    <col min="13570" max="13570" width="59.140625" style="44" bestFit="1" customWidth="1"/>
    <col min="13571" max="13571" width="10.140625" style="44" bestFit="1" customWidth="1"/>
    <col min="13572" max="13821" width="11.42578125" style="44"/>
    <col min="13822" max="13822" width="17.140625" style="44" bestFit="1" customWidth="1"/>
    <col min="13823" max="13823" width="120.85546875" style="44" bestFit="1" customWidth="1"/>
    <col min="13824" max="13825" width="11.42578125" style="44"/>
    <col min="13826" max="13826" width="59.140625" style="44" bestFit="1" customWidth="1"/>
    <col min="13827" max="13827" width="10.140625" style="44" bestFit="1" customWidth="1"/>
    <col min="13828" max="14077" width="11.42578125" style="44"/>
    <col min="14078" max="14078" width="17.140625" style="44" bestFit="1" customWidth="1"/>
    <col min="14079" max="14079" width="120.85546875" style="44" bestFit="1" customWidth="1"/>
    <col min="14080" max="14081" width="11.42578125" style="44"/>
    <col min="14082" max="14082" width="59.140625" style="44" bestFit="1" customWidth="1"/>
    <col min="14083" max="14083" width="10.140625" style="44" bestFit="1" customWidth="1"/>
    <col min="14084" max="14333" width="11.42578125" style="44"/>
    <col min="14334" max="14334" width="17.140625" style="44" bestFit="1" customWidth="1"/>
    <col min="14335" max="14335" width="120.85546875" style="44" bestFit="1" customWidth="1"/>
    <col min="14336" max="14337" width="11.42578125" style="44"/>
    <col min="14338" max="14338" width="59.140625" style="44" bestFit="1" customWidth="1"/>
    <col min="14339" max="14339" width="10.140625" style="44" bestFit="1" customWidth="1"/>
    <col min="14340" max="14589" width="11.42578125" style="44"/>
    <col min="14590" max="14590" width="17.140625" style="44" bestFit="1" customWidth="1"/>
    <col min="14591" max="14591" width="120.85546875" style="44" bestFit="1" customWidth="1"/>
    <col min="14592" max="14593" width="11.42578125" style="44"/>
    <col min="14594" max="14594" width="59.140625" style="44" bestFit="1" customWidth="1"/>
    <col min="14595" max="14595" width="10.140625" style="44" bestFit="1" customWidth="1"/>
    <col min="14596" max="14845" width="11.42578125" style="44"/>
    <col min="14846" max="14846" width="17.140625" style="44" bestFit="1" customWidth="1"/>
    <col min="14847" max="14847" width="120.85546875" style="44" bestFit="1" customWidth="1"/>
    <col min="14848" max="14849" width="11.42578125" style="44"/>
    <col min="14850" max="14850" width="59.140625" style="44" bestFit="1" customWidth="1"/>
    <col min="14851" max="14851" width="10.140625" style="44" bestFit="1" customWidth="1"/>
    <col min="14852" max="15101" width="11.42578125" style="44"/>
    <col min="15102" max="15102" width="17.140625" style="44" bestFit="1" customWidth="1"/>
    <col min="15103" max="15103" width="120.85546875" style="44" bestFit="1" customWidth="1"/>
    <col min="15104" max="15105" width="11.42578125" style="44"/>
    <col min="15106" max="15106" width="59.140625" style="44" bestFit="1" customWidth="1"/>
    <col min="15107" max="15107" width="10.140625" style="44" bestFit="1" customWidth="1"/>
    <col min="15108" max="15357" width="11.42578125" style="44"/>
    <col min="15358" max="15358" width="17.140625" style="44" bestFit="1" customWidth="1"/>
    <col min="15359" max="15359" width="120.85546875" style="44" bestFit="1" customWidth="1"/>
    <col min="15360" max="15361" width="11.42578125" style="44"/>
    <col min="15362" max="15362" width="59.140625" style="44" bestFit="1" customWidth="1"/>
    <col min="15363" max="15363" width="10.140625" style="44" bestFit="1" customWidth="1"/>
    <col min="15364" max="15613" width="11.42578125" style="44"/>
    <col min="15614" max="15614" width="17.140625" style="44" bestFit="1" customWidth="1"/>
    <col min="15615" max="15615" width="120.85546875" style="44" bestFit="1" customWidth="1"/>
    <col min="15616" max="15617" width="11.42578125" style="44"/>
    <col min="15618" max="15618" width="59.140625" style="44" bestFit="1" customWidth="1"/>
    <col min="15619" max="15619" width="10.140625" style="44" bestFit="1" customWidth="1"/>
    <col min="15620" max="15869" width="11.42578125" style="44"/>
    <col min="15870" max="15870" width="17.140625" style="44" bestFit="1" customWidth="1"/>
    <col min="15871" max="15871" width="120.85546875" style="44" bestFit="1" customWidth="1"/>
    <col min="15872" max="15873" width="11.42578125" style="44"/>
    <col min="15874" max="15874" width="59.140625" style="44" bestFit="1" customWidth="1"/>
    <col min="15875" max="15875" width="10.140625" style="44" bestFit="1" customWidth="1"/>
    <col min="15876" max="16125" width="11.42578125" style="44"/>
    <col min="16126" max="16126" width="17.140625" style="44" bestFit="1" customWidth="1"/>
    <col min="16127" max="16127" width="120.85546875" style="44" bestFit="1" customWidth="1"/>
    <col min="16128" max="16129" width="11.42578125" style="44"/>
    <col min="16130" max="16130" width="59.140625" style="44" bestFit="1" customWidth="1"/>
    <col min="16131" max="16131" width="10.140625" style="44" bestFit="1" customWidth="1"/>
    <col min="16132" max="16384" width="11.42578125" style="44"/>
  </cols>
  <sheetData>
    <row r="1" spans="1:7" customFormat="1" ht="45.75" customHeight="1" thickBot="1" x14ac:dyDescent="0.25">
      <c r="A1" s="1"/>
      <c r="B1" s="2"/>
      <c r="C1" s="3"/>
      <c r="D1" s="237" t="s">
        <v>4</v>
      </c>
      <c r="E1" s="237"/>
      <c r="F1" s="237"/>
      <c r="G1" s="237"/>
    </row>
    <row r="2" spans="1:7" customFormat="1" ht="15" x14ac:dyDescent="0.2">
      <c r="A2" s="194" t="s">
        <v>116</v>
      </c>
      <c r="B2" s="194"/>
      <c r="C2" s="194"/>
      <c r="D2" s="6"/>
      <c r="E2" s="7"/>
    </row>
    <row r="3" spans="1:7" customFormat="1" ht="21.75" customHeight="1" x14ac:dyDescent="0.25">
      <c r="A3" s="9" t="s">
        <v>55</v>
      </c>
    </row>
    <row r="4" spans="1:7" customFormat="1" ht="21.75" customHeight="1" x14ac:dyDescent="0.25">
      <c r="A4" s="9"/>
    </row>
    <row r="5" spans="1:7" customFormat="1" ht="21.75" customHeight="1" x14ac:dyDescent="0.25">
      <c r="A5" s="9"/>
    </row>
    <row r="6" spans="1:7" customFormat="1" ht="21.75" customHeight="1" x14ac:dyDescent="0.25">
      <c r="A6" s="9"/>
    </row>
    <row r="7" spans="1:7" customFormat="1" ht="21.75" customHeight="1" x14ac:dyDescent="0.25">
      <c r="A7" s="9"/>
    </row>
    <row r="8" spans="1:7" customFormat="1" ht="21.75" customHeight="1" x14ac:dyDescent="0.25">
      <c r="A8" s="9"/>
    </row>
    <row r="9" spans="1:7" customFormat="1" ht="21.75" customHeight="1" x14ac:dyDescent="0.25">
      <c r="A9" s="9"/>
    </row>
    <row r="10" spans="1:7" customFormat="1" ht="21.75" customHeight="1" x14ac:dyDescent="0.25">
      <c r="A10" s="9"/>
    </row>
    <row r="11" spans="1:7" customFormat="1" ht="21.75" customHeight="1" x14ac:dyDescent="0.25">
      <c r="A11" s="9"/>
    </row>
    <row r="12" spans="1:7" customFormat="1" ht="21.75" customHeight="1" x14ac:dyDescent="0.25">
      <c r="A12" s="9"/>
    </row>
    <row r="13" spans="1:7" customFormat="1" ht="21.75" customHeight="1" x14ac:dyDescent="0.25">
      <c r="A13" s="9"/>
    </row>
    <row r="14" spans="1:7" customFormat="1" ht="21.75" customHeight="1" x14ac:dyDescent="0.25">
      <c r="A14" s="9"/>
    </row>
    <row r="15" spans="1:7" customFormat="1" ht="21.75" customHeight="1" x14ac:dyDescent="0.25">
      <c r="A15" s="9"/>
    </row>
    <row r="16" spans="1:7" customFormat="1" ht="21.75" customHeight="1" x14ac:dyDescent="0.25">
      <c r="A16" s="9"/>
    </row>
    <row r="17" spans="1:8" customFormat="1" ht="21.75" customHeight="1" x14ac:dyDescent="0.25">
      <c r="A17" s="9"/>
    </row>
    <row r="18" spans="1:8" customFormat="1" ht="30.75" customHeight="1" x14ac:dyDescent="0.2">
      <c r="A18" s="59" t="s">
        <v>32</v>
      </c>
      <c r="B18" s="59" t="s">
        <v>50</v>
      </c>
      <c r="C18" s="59" t="s">
        <v>51</v>
      </c>
      <c r="D18" s="60" t="s">
        <v>75</v>
      </c>
      <c r="E18" s="60" t="s">
        <v>76</v>
      </c>
      <c r="F18" s="60" t="s">
        <v>77</v>
      </c>
      <c r="G18" s="59" t="s">
        <v>78</v>
      </c>
      <c r="H18" s="59" t="s">
        <v>29</v>
      </c>
    </row>
    <row r="19" spans="1:8" ht="20.100000000000001" customHeight="1" x14ac:dyDescent="0.2">
      <c r="A19" s="61" t="s">
        <v>545</v>
      </c>
      <c r="B19" s="62" t="s">
        <v>546</v>
      </c>
      <c r="C19" s="63">
        <v>4</v>
      </c>
      <c r="D19" s="63">
        <v>1</v>
      </c>
      <c r="E19" s="63">
        <v>1</v>
      </c>
      <c r="F19" s="63"/>
      <c r="G19" s="57">
        <v>2</v>
      </c>
      <c r="H19" s="64" t="s">
        <v>2</v>
      </c>
    </row>
    <row r="20" spans="1:8" ht="20.100000000000001" customHeight="1" x14ac:dyDescent="0.2">
      <c r="A20" s="61" t="s">
        <v>547</v>
      </c>
      <c r="B20" s="62" t="s">
        <v>546</v>
      </c>
      <c r="C20" s="63">
        <v>4</v>
      </c>
      <c r="D20" s="63">
        <v>2</v>
      </c>
      <c r="E20" s="63">
        <v>7</v>
      </c>
      <c r="F20" s="63"/>
      <c r="G20" s="57">
        <v>9</v>
      </c>
      <c r="H20" s="64" t="s">
        <v>3</v>
      </c>
    </row>
    <row r="21" spans="1:8" ht="20.100000000000001" customHeight="1" x14ac:dyDescent="0.2">
      <c r="A21" s="61" t="s">
        <v>548</v>
      </c>
      <c r="B21" s="62" t="s">
        <v>546</v>
      </c>
      <c r="C21" s="63">
        <v>4</v>
      </c>
      <c r="D21" s="63">
        <v>2</v>
      </c>
      <c r="E21" s="63">
        <v>6</v>
      </c>
      <c r="F21" s="63"/>
      <c r="G21" s="57">
        <v>8</v>
      </c>
      <c r="H21" s="64" t="s">
        <v>1</v>
      </c>
    </row>
    <row r="22" spans="1:8" ht="20.100000000000001" customHeight="1" x14ac:dyDescent="0.2">
      <c r="A22" s="61" t="s">
        <v>549</v>
      </c>
      <c r="B22" s="62" t="s">
        <v>550</v>
      </c>
      <c r="C22" s="63">
        <v>2</v>
      </c>
      <c r="D22" s="63">
        <v>9</v>
      </c>
      <c r="E22" s="63"/>
      <c r="F22" s="63"/>
      <c r="G22" s="57">
        <v>9</v>
      </c>
      <c r="H22" s="64" t="s">
        <v>2</v>
      </c>
    </row>
    <row r="23" spans="1:8" ht="20.100000000000001" customHeight="1" x14ac:dyDescent="0.2">
      <c r="A23" s="61" t="s">
        <v>551</v>
      </c>
      <c r="B23" s="62" t="s">
        <v>552</v>
      </c>
      <c r="C23" s="63">
        <v>2</v>
      </c>
      <c r="D23" s="63">
        <v>9</v>
      </c>
      <c r="E23" s="63"/>
      <c r="F23" s="63"/>
      <c r="G23" s="57">
        <v>9</v>
      </c>
      <c r="H23" s="64" t="s">
        <v>3</v>
      </c>
    </row>
    <row r="24" spans="1:8" ht="20.100000000000001" customHeight="1" x14ac:dyDescent="0.2">
      <c r="A24" s="61" t="s">
        <v>553</v>
      </c>
      <c r="B24" s="62" t="s">
        <v>554</v>
      </c>
      <c r="C24" s="63">
        <v>3</v>
      </c>
      <c r="D24" s="63">
        <v>3</v>
      </c>
      <c r="E24" s="63">
        <v>1</v>
      </c>
      <c r="F24" s="63"/>
      <c r="G24" s="57">
        <v>4</v>
      </c>
      <c r="H24" s="64" t="s">
        <v>1</v>
      </c>
    </row>
    <row r="25" spans="1:8" ht="20.100000000000001" customHeight="1" x14ac:dyDescent="0.2">
      <c r="A25" s="61" t="s">
        <v>555</v>
      </c>
      <c r="B25" s="62" t="s">
        <v>556</v>
      </c>
      <c r="C25" s="63">
        <v>2</v>
      </c>
      <c r="D25" s="63">
        <v>33</v>
      </c>
      <c r="E25" s="63">
        <v>2</v>
      </c>
      <c r="F25" s="63"/>
      <c r="G25" s="57">
        <v>35</v>
      </c>
      <c r="H25" s="64" t="s">
        <v>1</v>
      </c>
    </row>
    <row r="26" spans="1:8" ht="20.100000000000001" customHeight="1" x14ac:dyDescent="0.2">
      <c r="A26" s="61" t="s">
        <v>557</v>
      </c>
      <c r="B26" s="62" t="s">
        <v>558</v>
      </c>
      <c r="C26" s="63">
        <v>3</v>
      </c>
      <c r="D26" s="63">
        <v>8</v>
      </c>
      <c r="E26" s="63">
        <v>2</v>
      </c>
      <c r="F26" s="63"/>
      <c r="G26" s="57">
        <v>10</v>
      </c>
      <c r="H26" s="64" t="s">
        <v>559</v>
      </c>
    </row>
    <row r="27" spans="1:8" ht="20.100000000000001" customHeight="1" x14ac:dyDescent="0.2">
      <c r="A27" s="61" t="s">
        <v>560</v>
      </c>
      <c r="B27" s="62" t="s">
        <v>561</v>
      </c>
      <c r="C27" s="63">
        <v>2</v>
      </c>
      <c r="D27" s="63">
        <v>5</v>
      </c>
      <c r="E27" s="63"/>
      <c r="F27" s="63"/>
      <c r="G27" s="57">
        <v>5</v>
      </c>
      <c r="H27" s="64" t="s">
        <v>2</v>
      </c>
    </row>
    <row r="28" spans="1:8" ht="20.100000000000001" customHeight="1" x14ac:dyDescent="0.2">
      <c r="A28" s="61" t="s">
        <v>562</v>
      </c>
      <c r="B28" s="62" t="s">
        <v>561</v>
      </c>
      <c r="C28" s="63">
        <v>2</v>
      </c>
      <c r="D28" s="63">
        <v>5</v>
      </c>
      <c r="E28" s="63"/>
      <c r="F28" s="63"/>
      <c r="G28" s="57">
        <v>5</v>
      </c>
      <c r="H28" s="64" t="s">
        <v>3</v>
      </c>
    </row>
    <row r="29" spans="1:8" ht="20.100000000000001" customHeight="1" x14ac:dyDescent="0.2">
      <c r="A29" s="61" t="s">
        <v>563</v>
      </c>
      <c r="B29" s="62" t="s">
        <v>561</v>
      </c>
      <c r="C29" s="63">
        <v>2</v>
      </c>
      <c r="D29" s="63">
        <v>13</v>
      </c>
      <c r="E29" s="63"/>
      <c r="F29" s="63"/>
      <c r="G29" s="57">
        <v>13</v>
      </c>
      <c r="H29" s="64" t="s">
        <v>1</v>
      </c>
    </row>
    <row r="30" spans="1:8" ht="20.100000000000001" customHeight="1" x14ac:dyDescent="0.2">
      <c r="A30" s="61" t="s">
        <v>564</v>
      </c>
      <c r="B30" s="62" t="s">
        <v>565</v>
      </c>
      <c r="C30" s="63">
        <v>4</v>
      </c>
      <c r="D30" s="63">
        <v>1</v>
      </c>
      <c r="E30" s="63">
        <v>5</v>
      </c>
      <c r="F30" s="63"/>
      <c r="G30" s="57">
        <v>6</v>
      </c>
      <c r="H30" s="64" t="s">
        <v>2</v>
      </c>
    </row>
    <row r="31" spans="1:8" ht="20.100000000000001" customHeight="1" x14ac:dyDescent="0.2">
      <c r="A31" s="61" t="s">
        <v>566</v>
      </c>
      <c r="B31" s="62" t="s">
        <v>561</v>
      </c>
      <c r="C31" s="63">
        <v>2</v>
      </c>
      <c r="D31" s="63">
        <v>3</v>
      </c>
      <c r="E31" s="63"/>
      <c r="F31" s="63"/>
      <c r="G31" s="57">
        <v>3</v>
      </c>
      <c r="H31" s="64" t="s">
        <v>3</v>
      </c>
    </row>
    <row r="32" spans="1:8" ht="20.100000000000001" customHeight="1" x14ac:dyDescent="0.2">
      <c r="A32" s="61" t="s">
        <v>567</v>
      </c>
      <c r="B32" s="62" t="s">
        <v>561</v>
      </c>
      <c r="C32" s="63">
        <v>2</v>
      </c>
      <c r="D32" s="63">
        <v>8</v>
      </c>
      <c r="E32" s="63">
        <v>2</v>
      </c>
      <c r="F32" s="63"/>
      <c r="G32" s="57">
        <v>10</v>
      </c>
      <c r="H32" s="64" t="s">
        <v>1</v>
      </c>
    </row>
    <row r="33" spans="1:8" ht="20.100000000000001" customHeight="1" x14ac:dyDescent="0.2">
      <c r="A33" s="61" t="s">
        <v>568</v>
      </c>
      <c r="B33" s="62" t="s">
        <v>569</v>
      </c>
      <c r="C33" s="63">
        <v>3</v>
      </c>
      <c r="D33" s="63">
        <v>3</v>
      </c>
      <c r="E33" s="63">
        <v>5</v>
      </c>
      <c r="F33" s="63"/>
      <c r="G33" s="57">
        <v>8</v>
      </c>
      <c r="H33" s="64" t="s">
        <v>2</v>
      </c>
    </row>
    <row r="34" spans="1:8" ht="20.100000000000001" customHeight="1" x14ac:dyDescent="0.2">
      <c r="A34" s="61" t="s">
        <v>570</v>
      </c>
      <c r="B34" s="62" t="s">
        <v>561</v>
      </c>
      <c r="C34" s="63">
        <v>2</v>
      </c>
      <c r="D34" s="63">
        <v>2</v>
      </c>
      <c r="E34" s="63"/>
      <c r="F34" s="63"/>
      <c r="G34" s="57">
        <v>2</v>
      </c>
      <c r="H34" s="64" t="s">
        <v>3</v>
      </c>
    </row>
    <row r="35" spans="1:8" ht="20.100000000000001" customHeight="1" x14ac:dyDescent="0.2">
      <c r="A35" s="61" t="s">
        <v>571</v>
      </c>
      <c r="B35" s="62" t="s">
        <v>561</v>
      </c>
      <c r="C35" s="63">
        <v>2</v>
      </c>
      <c r="D35" s="63">
        <v>3</v>
      </c>
      <c r="E35" s="63">
        <v>1</v>
      </c>
      <c r="F35" s="63"/>
      <c r="G35" s="57">
        <v>4</v>
      </c>
      <c r="H35" s="64" t="s">
        <v>1</v>
      </c>
    </row>
    <row r="36" spans="1:8" ht="20.100000000000001" customHeight="1" x14ac:dyDescent="0.2">
      <c r="A36" s="61" t="s">
        <v>572</v>
      </c>
      <c r="B36" s="62" t="s">
        <v>573</v>
      </c>
      <c r="C36" s="63">
        <v>2</v>
      </c>
      <c r="D36" s="63">
        <v>1</v>
      </c>
      <c r="E36" s="63"/>
      <c r="F36" s="63"/>
      <c r="G36" s="57">
        <v>1</v>
      </c>
      <c r="H36" s="64" t="s">
        <v>3</v>
      </c>
    </row>
    <row r="37" spans="1:8" ht="20.100000000000001" customHeight="1" x14ac:dyDescent="0.2">
      <c r="A37" s="61" t="s">
        <v>574</v>
      </c>
      <c r="B37" s="62" t="s">
        <v>569</v>
      </c>
      <c r="C37" s="63">
        <v>3</v>
      </c>
      <c r="D37" s="63">
        <v>13</v>
      </c>
      <c r="E37" s="63">
        <v>7</v>
      </c>
      <c r="F37" s="63"/>
      <c r="G37" s="57">
        <v>20</v>
      </c>
      <c r="H37" s="64" t="s">
        <v>1</v>
      </c>
    </row>
    <row r="38" spans="1:8" ht="20.100000000000001" customHeight="1" x14ac:dyDescent="0.2">
      <c r="A38" s="61" t="s">
        <v>575</v>
      </c>
      <c r="B38" s="62" t="s">
        <v>569</v>
      </c>
      <c r="C38" s="63">
        <v>3</v>
      </c>
      <c r="D38" s="63">
        <v>2</v>
      </c>
      <c r="E38" s="63">
        <v>3</v>
      </c>
      <c r="F38" s="63"/>
      <c r="G38" s="57">
        <v>5</v>
      </c>
      <c r="H38" s="64" t="s">
        <v>3</v>
      </c>
    </row>
    <row r="39" spans="1:8" ht="20.100000000000001" customHeight="1" x14ac:dyDescent="0.2">
      <c r="A39" s="61" t="s">
        <v>576</v>
      </c>
      <c r="B39" s="62" t="s">
        <v>577</v>
      </c>
      <c r="C39" s="63">
        <v>2</v>
      </c>
      <c r="D39" s="63">
        <v>1</v>
      </c>
      <c r="E39" s="63">
        <v>2</v>
      </c>
      <c r="F39" s="63"/>
      <c r="G39" s="57">
        <v>3</v>
      </c>
      <c r="H39" s="64" t="s">
        <v>1</v>
      </c>
    </row>
    <row r="40" spans="1:8" ht="20.100000000000001" customHeight="1" x14ac:dyDescent="0.2">
      <c r="A40" s="61" t="s">
        <v>578</v>
      </c>
      <c r="B40" s="62" t="s">
        <v>565</v>
      </c>
      <c r="C40" s="63">
        <v>4</v>
      </c>
      <c r="D40" s="63"/>
      <c r="E40" s="63">
        <v>8</v>
      </c>
      <c r="F40" s="63"/>
      <c r="G40" s="57">
        <v>8</v>
      </c>
      <c r="H40" s="64" t="s">
        <v>3</v>
      </c>
    </row>
    <row r="41" spans="1:8" ht="20.100000000000001" customHeight="1" x14ac:dyDescent="0.2">
      <c r="A41" s="61" t="s">
        <v>579</v>
      </c>
      <c r="B41" s="62" t="s">
        <v>573</v>
      </c>
      <c r="C41" s="63">
        <v>2</v>
      </c>
      <c r="D41" s="63">
        <v>3</v>
      </c>
      <c r="E41" s="63">
        <v>2</v>
      </c>
      <c r="F41" s="63"/>
      <c r="G41" s="57">
        <v>5</v>
      </c>
      <c r="H41" s="64" t="s">
        <v>1</v>
      </c>
    </row>
    <row r="42" spans="1:8" ht="20.100000000000001" customHeight="1" x14ac:dyDescent="0.2">
      <c r="A42" s="61" t="s">
        <v>580</v>
      </c>
      <c r="B42" s="62" t="s">
        <v>569</v>
      </c>
      <c r="C42" s="63">
        <v>3</v>
      </c>
      <c r="D42" s="63">
        <v>1</v>
      </c>
      <c r="E42" s="63">
        <v>4</v>
      </c>
      <c r="F42" s="63"/>
      <c r="G42" s="57">
        <v>5</v>
      </c>
      <c r="H42" s="64" t="s">
        <v>1</v>
      </c>
    </row>
    <row r="43" spans="1:8" ht="20.100000000000001" customHeight="1" x14ac:dyDescent="0.2">
      <c r="A43" s="61" t="s">
        <v>581</v>
      </c>
      <c r="B43" s="62" t="s">
        <v>565</v>
      </c>
      <c r="C43" s="63">
        <v>4</v>
      </c>
      <c r="D43" s="63"/>
      <c r="E43" s="63">
        <v>19</v>
      </c>
      <c r="F43" s="63"/>
      <c r="G43" s="57">
        <v>19</v>
      </c>
      <c r="H43" s="64" t="s">
        <v>1</v>
      </c>
    </row>
    <row r="44" spans="1:8" ht="20.100000000000001" customHeight="1" x14ac:dyDescent="0.2">
      <c r="A44" s="61" t="s">
        <v>582</v>
      </c>
      <c r="B44" s="62" t="s">
        <v>569</v>
      </c>
      <c r="C44" s="63">
        <v>3</v>
      </c>
      <c r="D44" s="63">
        <v>1</v>
      </c>
      <c r="E44" s="63">
        <v>19</v>
      </c>
      <c r="F44" s="63"/>
      <c r="G44" s="57">
        <v>20</v>
      </c>
      <c r="H44" s="64" t="s">
        <v>1</v>
      </c>
    </row>
    <row r="45" spans="1:8" ht="20.100000000000001" customHeight="1" x14ac:dyDescent="0.2">
      <c r="A45" s="61" t="s">
        <v>583</v>
      </c>
      <c r="B45" s="62" t="s">
        <v>577</v>
      </c>
      <c r="C45" s="63">
        <v>3</v>
      </c>
      <c r="D45" s="63">
        <v>1</v>
      </c>
      <c r="E45" s="63"/>
      <c r="F45" s="63"/>
      <c r="G45" s="57">
        <v>1</v>
      </c>
      <c r="H45" s="64" t="s">
        <v>559</v>
      </c>
    </row>
    <row r="46" spans="1:8" ht="20.100000000000001" customHeight="1" x14ac:dyDescent="0.2">
      <c r="A46" s="61" t="s">
        <v>584</v>
      </c>
      <c r="B46" s="62" t="s">
        <v>585</v>
      </c>
      <c r="C46" s="63">
        <v>4</v>
      </c>
      <c r="D46" s="63">
        <v>21</v>
      </c>
      <c r="E46" s="63">
        <v>1</v>
      </c>
      <c r="F46" s="63"/>
      <c r="G46" s="57">
        <v>22</v>
      </c>
      <c r="H46" s="64" t="s">
        <v>586</v>
      </c>
    </row>
    <row r="47" spans="1:8" ht="20.100000000000001" customHeight="1" x14ac:dyDescent="0.2">
      <c r="A47" s="61" t="s">
        <v>587</v>
      </c>
      <c r="B47" s="62" t="s">
        <v>588</v>
      </c>
      <c r="C47" s="63">
        <v>4</v>
      </c>
      <c r="D47" s="63">
        <v>11</v>
      </c>
      <c r="E47" s="63">
        <v>3</v>
      </c>
      <c r="F47" s="63"/>
      <c r="G47" s="57">
        <v>14</v>
      </c>
      <c r="H47" s="64" t="s">
        <v>586</v>
      </c>
    </row>
    <row r="48" spans="1:8" ht="20.100000000000001" customHeight="1" x14ac:dyDescent="0.2">
      <c r="A48" s="61" t="s">
        <v>589</v>
      </c>
      <c r="B48" s="62" t="s">
        <v>590</v>
      </c>
      <c r="C48" s="63">
        <v>4</v>
      </c>
      <c r="D48" s="63">
        <v>16</v>
      </c>
      <c r="E48" s="63">
        <v>2</v>
      </c>
      <c r="F48" s="63"/>
      <c r="G48" s="57">
        <v>18</v>
      </c>
      <c r="H48" s="64" t="s">
        <v>1</v>
      </c>
    </row>
    <row r="49" spans="1:8" ht="20.100000000000001" customHeight="1" x14ac:dyDescent="0.2">
      <c r="A49" s="61" t="s">
        <v>591</v>
      </c>
      <c r="B49" s="62" t="s">
        <v>592</v>
      </c>
      <c r="C49" s="64">
        <v>33</v>
      </c>
      <c r="D49" s="63"/>
      <c r="E49" s="64"/>
      <c r="F49" s="64">
        <v>17</v>
      </c>
      <c r="G49" s="57">
        <v>17</v>
      </c>
      <c r="H49" s="64" t="s">
        <v>1</v>
      </c>
    </row>
    <row r="50" spans="1:8" ht="20.100000000000001" customHeight="1" x14ac:dyDescent="0.2">
      <c r="A50" s="234" t="s">
        <v>0</v>
      </c>
      <c r="B50" s="234"/>
      <c r="C50" s="235"/>
      <c r="D50" s="58">
        <f>SUM(D19:D49)</f>
        <v>181</v>
      </c>
      <c r="E50" s="165">
        <f t="shared" ref="E50:G50" si="0">SUM(E19:E49)</f>
        <v>102</v>
      </c>
      <c r="F50" s="165">
        <f t="shared" si="0"/>
        <v>17</v>
      </c>
      <c r="G50" s="165">
        <f t="shared" si="0"/>
        <v>300</v>
      </c>
      <c r="H50" s="236"/>
    </row>
    <row r="53" spans="1:8" ht="13.5" customHeight="1" x14ac:dyDescent="0.2"/>
  </sheetData>
  <mergeCells count="3">
    <mergeCell ref="A2:C2"/>
    <mergeCell ref="A50:B50"/>
    <mergeCell ref="D1:G1"/>
  </mergeCells>
  <pageMargins left="0.7" right="0.7" top="0.75" bottom="0.75" header="0.3" footer="0.3"/>
  <pageSetup paperSize="9" scale="4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20"/>
  <sheetViews>
    <sheetView workbookViewId="0">
      <selection activeCell="D6" sqref="D6"/>
    </sheetView>
  </sheetViews>
  <sheetFormatPr baseColWidth="10" defaultRowHeight="12.75" x14ac:dyDescent="0.2"/>
  <cols>
    <col min="1" max="1" width="18.85546875" customWidth="1"/>
    <col min="2" max="2" width="62.5703125" bestFit="1" customWidth="1"/>
    <col min="3" max="3" width="17.28515625" customWidth="1"/>
  </cols>
  <sheetData>
    <row r="1" spans="1:3" ht="45.75" customHeight="1" thickBot="1" x14ac:dyDescent="0.25">
      <c r="A1" s="1"/>
      <c r="B1" s="238" t="s">
        <v>4</v>
      </c>
      <c r="C1" s="238"/>
    </row>
    <row r="2" spans="1:3" ht="15" x14ac:dyDescent="0.2">
      <c r="A2" s="239"/>
      <c r="B2" s="240"/>
      <c r="C2" s="240"/>
    </row>
    <row r="3" spans="1:3" ht="15" customHeight="1" x14ac:dyDescent="0.2">
      <c r="A3" s="192" t="s">
        <v>117</v>
      </c>
      <c r="B3" s="192"/>
      <c r="C3" s="192"/>
    </row>
    <row r="4" spans="1:3" ht="21.75" customHeight="1" x14ac:dyDescent="0.25">
      <c r="A4" s="9" t="s">
        <v>88</v>
      </c>
    </row>
    <row r="5" spans="1:3" x14ac:dyDescent="0.2">
      <c r="A5" s="43"/>
      <c r="B5" s="43"/>
      <c r="C5" s="43"/>
    </row>
    <row r="6" spans="1:3" ht="20.25" customHeight="1" x14ac:dyDescent="0.2">
      <c r="A6" s="86" t="s">
        <v>32</v>
      </c>
      <c r="B6" s="86" t="s">
        <v>89</v>
      </c>
      <c r="C6" s="86" t="s">
        <v>90</v>
      </c>
    </row>
    <row r="7" spans="1:3" x14ac:dyDescent="0.2">
      <c r="A7" s="241" t="s">
        <v>593</v>
      </c>
      <c r="B7" s="79" t="s">
        <v>594</v>
      </c>
      <c r="C7" s="242">
        <v>4</v>
      </c>
    </row>
    <row r="8" spans="1:3" x14ac:dyDescent="0.2">
      <c r="A8" s="241" t="s">
        <v>595</v>
      </c>
      <c r="B8" s="79" t="s">
        <v>596</v>
      </c>
      <c r="C8" s="242">
        <v>2</v>
      </c>
    </row>
    <row r="9" spans="1:3" x14ac:dyDescent="0.2">
      <c r="A9" s="241" t="s">
        <v>597</v>
      </c>
      <c r="B9" s="79" t="s">
        <v>598</v>
      </c>
      <c r="C9" s="242">
        <v>18</v>
      </c>
    </row>
    <row r="10" spans="1:3" x14ac:dyDescent="0.2">
      <c r="A10" s="241" t="s">
        <v>599</v>
      </c>
      <c r="B10" s="79" t="s">
        <v>600</v>
      </c>
      <c r="C10" s="242">
        <v>5</v>
      </c>
    </row>
    <row r="11" spans="1:3" x14ac:dyDescent="0.2">
      <c r="A11" s="241" t="s">
        <v>601</v>
      </c>
      <c r="B11" s="79" t="s">
        <v>602</v>
      </c>
      <c r="C11" s="242">
        <v>3</v>
      </c>
    </row>
    <row r="12" spans="1:3" x14ac:dyDescent="0.2">
      <c r="A12" s="241" t="s">
        <v>603</v>
      </c>
      <c r="B12" s="79" t="s">
        <v>604</v>
      </c>
      <c r="C12" s="242">
        <v>1</v>
      </c>
    </row>
    <row r="13" spans="1:3" x14ac:dyDescent="0.2">
      <c r="A13" s="241" t="s">
        <v>605</v>
      </c>
      <c r="B13" s="79" t="s">
        <v>606</v>
      </c>
      <c r="C13" s="242">
        <v>11</v>
      </c>
    </row>
    <row r="14" spans="1:3" x14ac:dyDescent="0.2">
      <c r="A14" s="241" t="s">
        <v>607</v>
      </c>
      <c r="B14" s="79" t="s">
        <v>608</v>
      </c>
      <c r="C14" s="242">
        <v>17</v>
      </c>
    </row>
    <row r="15" spans="1:3" x14ac:dyDescent="0.2">
      <c r="A15" s="241" t="s">
        <v>609</v>
      </c>
      <c r="B15" s="79" t="s">
        <v>610</v>
      </c>
      <c r="C15" s="242">
        <v>7</v>
      </c>
    </row>
    <row r="16" spans="1:3" ht="17.25" customHeight="1" x14ac:dyDescent="0.2">
      <c r="A16" s="86"/>
      <c r="B16" s="104" t="s">
        <v>0</v>
      </c>
      <c r="C16" s="243">
        <v>68</v>
      </c>
    </row>
    <row r="20" spans="2:2" x14ac:dyDescent="0.2">
      <c r="B20" s="43"/>
    </row>
  </sheetData>
  <mergeCells count="2">
    <mergeCell ref="A3:C3"/>
    <mergeCell ref="B1:C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 de formación interna PAS</vt:lpstr>
      <vt:lpstr>Plan de formación externa PAS</vt:lpstr>
      <vt:lpstr>Formación non regulada PAS</vt:lpstr>
      <vt:lpstr>Plan de formación PDI</vt:lpstr>
      <vt:lpstr>Formación PRL</vt:lpstr>
      <vt:lpstr>Formación ANL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Area de estudos e programas</cp:lastModifiedBy>
  <cp:lastPrinted>2016-07-21T11:11:58Z</cp:lastPrinted>
  <dcterms:created xsi:type="dcterms:W3CDTF">2015-06-16T07:28:29Z</dcterms:created>
  <dcterms:modified xsi:type="dcterms:W3CDTF">2016-07-21T11:31:43Z</dcterms:modified>
</cp:coreProperties>
</file>