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Investigación\"/>
    </mc:Choice>
  </mc:AlternateContent>
  <xr:revisionPtr revIDLastSave="0" documentId="13_ncr:1_{F10BFA5C-85DD-4553-834A-4A20BCDCB9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volución_proxectos" sheetId="1" r:id="rId1"/>
  </sheets>
  <definedNames>
    <definedName name="_xlnm.Print_Area" localSheetId="0">Evolución_proxectos!$A$1:$U$33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3" i="1" l="1"/>
  <c r="N20" i="1"/>
  <c r="M33" i="1"/>
  <c r="M20" i="1"/>
  <c r="C33" i="1"/>
  <c r="D33" i="1"/>
  <c r="E33" i="1"/>
  <c r="F33" i="1"/>
  <c r="G33" i="1"/>
  <c r="H33" i="1"/>
  <c r="I33" i="1"/>
  <c r="J33" i="1"/>
  <c r="K33" i="1"/>
  <c r="L33" i="1"/>
  <c r="B33" i="1"/>
  <c r="L20" i="1"/>
  <c r="C20" i="1"/>
  <c r="D20" i="1"/>
  <c r="E20" i="1"/>
  <c r="F20" i="1"/>
  <c r="G20" i="1"/>
  <c r="H20" i="1"/>
  <c r="I20" i="1"/>
  <c r="J20" i="1"/>
  <c r="K20" i="1"/>
  <c r="B20" i="1"/>
</calcChain>
</file>

<file path=xl/sharedStrings.xml><?xml version="1.0" encoding="utf-8"?>
<sst xmlns="http://schemas.openxmlformats.org/spreadsheetml/2006/main" count="49" uniqueCount="29">
  <si>
    <t>Unidade de Análises e Programas</t>
  </si>
  <si>
    <t>Evolución proxectos de investigación</t>
  </si>
  <si>
    <t>PROXECTOS</t>
  </si>
  <si>
    <t>E - CENTRAL DO ESTADO</t>
  </si>
  <si>
    <t>X - XUNTA DE GALICIA</t>
  </si>
  <si>
    <t>INOU</t>
  </si>
  <si>
    <t>Total xeral</t>
  </si>
  <si>
    <t>O - OUTROS (fundacións e convenios)</t>
  </si>
  <si>
    <t>Europeos</t>
  </si>
  <si>
    <t>Interrrexionais</t>
  </si>
  <si>
    <t>Interrexionais</t>
  </si>
  <si>
    <t>O - OUTROS (fundacións, convenios e outros)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</si>
  <si>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</si>
  <si>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</si>
  <si>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</si>
  <si>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</si>
  <si>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</si>
  <si>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</si>
  <si>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</si>
  <si>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</si>
  <si>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</si>
  <si>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</si>
  <si>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</si>
  <si>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Fontes: OPI; SAID; SUXI; PeopleNet</t>
  </si>
  <si>
    <t>2023</t>
  </si>
  <si>
    <t>INPO</t>
  </si>
  <si>
    <t>2024_Proxectos de investigación por convocatorias</t>
  </si>
  <si>
    <t>2024</t>
  </si>
  <si>
    <t>Data do informe: maio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</si>
</sst>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16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0" borderId="1" xfId="1" applyFont="1" applyBorder="1" applyAlignment="1">
      <alignment vertical="center" wrapText="1"/>
    </xf>
    <xf numFmtId="0" fontId="4" fillId="0" borderId="1" xfId="1" applyFont="1" applyBorder="1"/>
    <xf numFmtId="0" fontId="5" fillId="0" borderId="1" xfId="0" applyFont="1" applyBorder="1"/>
    <xf numFmtId="0" fontId="4" fillId="0" borderId="1" xfId="1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/>
    <xf numFmtId="0" fontId="7" fillId="0" borderId="0" xfId="1" applyFont="1"/>
    <xf numFmtId="0" fontId="3" fillId="0" borderId="0" xfId="1" applyFont="1" applyAlignment="1">
      <alignment vertical="center" wrapText="1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wrapText="1"/>
    </xf>
    <xf numFmtId="0" fontId="6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9" fillId="0" borderId="0" xfId="1" applyFont="1"/>
    <xf numFmtId="0" fontId="10" fillId="0" borderId="0" xfId="0" applyFont="1"/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right" vertical="center" indent="1"/>
    </xf>
    <xf numFmtId="3" fontId="15" fillId="0" borderId="0" xfId="0" applyNumberFormat="1" applyFont="1" applyAlignment="1">
      <alignment horizontal="right" vertical="center" indent="1"/>
    </xf>
    <xf numFmtId="164" fontId="15" fillId="0" borderId="0" xfId="0" applyNumberFormat="1" applyFont="1" applyAlignment="1">
      <alignment horizontal="right" vertical="center" indent="1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vertical="center"/>
    </xf>
    <xf numFmtId="165" fontId="12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 3" xfId="1" xr:uid="{00000000-0005-0000-0000-000001000000}"/>
  </cellStyles>
  <dxfs count="3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#,##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Recursos captados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84916129669838E-2"/>
          <c:y val="6.9870718639508902E-2"/>
          <c:w val="0.8931944598471897"/>
          <c:h val="0.75483460228628452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0874011034263822"/>
                  <c:y val="-7.9365079365079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78-44CF-8BF3-99F81EECE8B0}"/>
                </c:ext>
              </c:extLst>
            </c:dLbl>
            <c:dLbl>
              <c:idx val="1"/>
              <c:layout>
                <c:manualLayout>
                  <c:x val="-1.1095758005149713E-2"/>
                  <c:y val="8.1970022342248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8-44CF-8BF3-99F81EECE8B0}"/>
                </c:ext>
              </c:extLst>
            </c:dLbl>
            <c:dLbl>
              <c:idx val="2"/>
              <c:layout>
                <c:manualLayout>
                  <c:x val="-7.202755780321754E-2"/>
                  <c:y val="-8.2010582010582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8-44CF-8BF3-99F81EECE8B0}"/>
                </c:ext>
              </c:extLst>
            </c:dLbl>
            <c:dLbl>
              <c:idx val="3"/>
              <c:layout>
                <c:manualLayout>
                  <c:x val="6.8326869436287564E-6"/>
                  <c:y val="0.12053751545519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8-44CF-8BF3-99F81EECE8B0}"/>
                </c:ext>
              </c:extLst>
            </c:dLbl>
            <c:dLbl>
              <c:idx val="4"/>
              <c:layout>
                <c:manualLayout>
                  <c:x val="-3.3646252875641415E-2"/>
                  <c:y val="6.084656084656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78-44CF-8BF3-99F81EECE8B0}"/>
                </c:ext>
              </c:extLst>
            </c:dLbl>
            <c:dLbl>
              <c:idx val="5"/>
              <c:layout>
                <c:manualLayout>
                  <c:x val="-7.7033814967684022E-2"/>
                  <c:y val="-8.7301587301587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78-44CF-8BF3-99F81EECE8B0}"/>
                </c:ext>
              </c:extLst>
            </c:dLbl>
            <c:dLbl>
              <c:idx val="6"/>
              <c:layout>
                <c:manualLayout>
                  <c:x val="-1.0005681641989278E-2"/>
                  <c:y val="7.921520140560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78-44CF-8BF3-99F81EECE8B0}"/>
                </c:ext>
              </c:extLst>
            </c:dLbl>
            <c:dLbl>
              <c:idx val="7"/>
              <c:layout>
                <c:manualLayout>
                  <c:x val="-6.3683795862440148E-2"/>
                  <c:y val="-5.5555555555555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78-44CF-8BF3-99F81EECE8B0}"/>
                </c:ext>
              </c:extLst>
            </c:dLbl>
            <c:dLbl>
              <c:idx val="8"/>
              <c:layout>
                <c:manualLayout>
                  <c:x val="6.6818422395655674E-3"/>
                  <c:y val="0.109518231708639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78-44CF-8BF3-99F81EECE8B0}"/>
                </c:ext>
              </c:extLst>
            </c:dLbl>
            <c:dLbl>
              <c:idx val="9"/>
              <c:layout>
                <c:manualLayout>
                  <c:x val="-1.5011938806455856E-2"/>
                  <c:y val="6.5441096722413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78-44CF-8BF3-99F81EECE8B0}"/>
                </c:ext>
              </c:extLst>
            </c:dLbl>
            <c:dLbl>
              <c:idx val="10"/>
              <c:layout>
                <c:manualLayout>
                  <c:x val="-0.17353487482254737"/>
                  <c:y val="3.789297171186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78-44CF-8BF3-99F81EECE8B0}"/>
                </c:ext>
              </c:extLst>
            </c:dLbl>
            <c:dLbl>
              <c:idx val="11"/>
              <c:layout>
                <c:manualLayout>
                  <c:x val="-1.9147008616755973E-2"/>
                  <c:y val="-0.135243733846246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78-44CF-8BF3-99F81EECE8B0}"/>
                </c:ext>
              </c:extLst>
            </c:dLbl>
            <c:dLbl>
              <c:idx val="12"/>
              <c:layout>
                <c:manualLayout>
                  <c:x val="-1.4585925610611356E-3"/>
                  <c:y val="0.145038167938931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3-45AA-9211-641472881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Evolución_proxectos!$B$12:$N$12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Evolución_proxectos!$B$20:$N$20</c:f>
              <c:numCache>
                <c:formatCode>#,##0.00\ "€"</c:formatCode>
                <c:ptCount val="13"/>
                <c:pt idx="0">
                  <c:v>10503160.290000001</c:v>
                </c:pt>
                <c:pt idx="1">
                  <c:v>7990872.3899999997</c:v>
                </c:pt>
                <c:pt idx="2">
                  <c:v>10762674.939999999</c:v>
                </c:pt>
                <c:pt idx="3">
                  <c:v>10191872.310000001</c:v>
                </c:pt>
                <c:pt idx="4">
                  <c:v>11399195.030000001</c:v>
                </c:pt>
                <c:pt idx="5">
                  <c:v>17751431</c:v>
                </c:pt>
                <c:pt idx="6">
                  <c:v>11658685.439999999</c:v>
                </c:pt>
                <c:pt idx="7">
                  <c:v>17249680.670000002</c:v>
                </c:pt>
                <c:pt idx="8">
                  <c:v>12926719.210000001</c:v>
                </c:pt>
                <c:pt idx="9">
                  <c:v>17357463.539999999</c:v>
                </c:pt>
                <c:pt idx="10">
                  <c:v>32764270.5</c:v>
                </c:pt>
                <c:pt idx="11">
                  <c:v>31861898.449999999</c:v>
                </c:pt>
                <c:pt idx="12" formatCode="#,##0\ &quot;€&quot;">
                  <c:v>35989056.759999998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7E7-4EEE-B320-7D8FDBCD17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6559424"/>
        <c:axId val="286559984"/>
        <c:extLst/>
      </c:lineChart>
      <c:catAx>
        <c:axId val="28655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6559984"/>
        <c:crosses val="autoZero"/>
        <c:auto val="1"/>
        <c:lblAlgn val="ctr"/>
        <c:lblOffset val="100"/>
        <c:noMultiLvlLbl val="0"/>
      </c:catAx>
      <c:valAx>
        <c:axId val="286559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28655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proxectos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Evolución_proxectos!$B$25:$N$25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Evolución_proxectos!$B$33:$N$33</c:f>
              <c:numCache>
                <c:formatCode>General</c:formatCode>
                <c:ptCount val="13"/>
                <c:pt idx="0">
                  <c:v>99</c:v>
                </c:pt>
                <c:pt idx="1">
                  <c:v>40</c:v>
                </c:pt>
                <c:pt idx="2">
                  <c:v>89</c:v>
                </c:pt>
                <c:pt idx="3">
                  <c:v>71</c:v>
                </c:pt>
                <c:pt idx="4">
                  <c:v>65</c:v>
                </c:pt>
                <c:pt idx="5">
                  <c:v>112</c:v>
                </c:pt>
                <c:pt idx="6">
                  <c:v>95</c:v>
                </c:pt>
                <c:pt idx="7">
                  <c:v>98</c:v>
                </c:pt>
                <c:pt idx="8">
                  <c:v>95</c:v>
                </c:pt>
                <c:pt idx="9">
                  <c:v>132</c:v>
                </c:pt>
                <c:pt idx="10">
                  <c:v>178</c:v>
                </c:pt>
                <c:pt idx="11">
                  <c:v>157</c:v>
                </c:pt>
                <c:pt idx="12">
                  <c:v>148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987-42D2-BB4E-D6B4E4AFFB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4481072"/>
        <c:axId val="414477712"/>
        <c:extLst/>
      </c:lineChart>
      <c:catAx>
        <c:axId val="41448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4477712"/>
        <c:crosses val="autoZero"/>
        <c:auto val="1"/>
        <c:lblAlgn val="ctr"/>
        <c:lblOffset val="100"/>
        <c:noMultiLvlLbl val="0"/>
      </c:catAx>
      <c:valAx>
        <c:axId val="414477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1448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114300</xdr:rowOff>
    </xdr:from>
    <xdr:to>
      <xdr:col>2</xdr:col>
      <xdr:colOff>0</xdr:colOff>
      <xdr:row>0</xdr:row>
      <xdr:rowOff>504825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114298</xdr:colOff>
      <xdr:row>9</xdr:row>
      <xdr:rowOff>76200</xdr:rowOff>
    </xdr:from>
    <xdr:to>
      <xdr:col>25</xdr:col>
      <xdr:colOff>285749</xdr:colOff>
      <xdr:row>35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452437</xdr:colOff>
      <xdr:row>34</xdr:row>
      <xdr:rowOff>180975</xdr:rowOff>
    </xdr:from>
    <xdr:to>
      <xdr:col>10</xdr:col>
      <xdr:colOff>28575</xdr:colOff>
      <xdr:row>49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4319D9-979E-1AB9-229E-0701D2718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7DD58A-C8F9-4EB0-9539-23A5CC1DBBEF}" name="Tabla1" displayName="Tabla1" ref="A12:N20" totalsRowShown="0" headerRowDxfId="34" dataDxfId="33">
  <autoFilter ref="A12:N20" xr:uid="{AA7DD58A-C8F9-4EB0-9539-23A5CC1DBBEF}"/>
  <tableColumns count="14">
    <tableColumn id="1" xr3:uid="{46A02C08-CC97-4401-8B69-1A98B6CC3ED7}" name="PROXECTOS" dataDxfId="32"/>
    <tableColumn id="2" xr3:uid="{2111A546-C4EE-4136-9FCC-D99EC3C489F4}" name="2012" dataDxfId="31"/>
    <tableColumn id="3" xr3:uid="{7BB93973-4325-4B13-828B-9C7D97804211}" name="2013" dataDxfId="30"/>
    <tableColumn id="4" xr3:uid="{F55FB16A-6D8F-45C9-A0D8-BBDDE5E2824A}" name="2014" dataDxfId="29"/>
    <tableColumn id="5" xr3:uid="{9AB3D19A-9C0A-4B07-97EF-F676AACBC959}" name="2015" dataDxfId="28"/>
    <tableColumn id="6" xr3:uid="{8D8B817E-A7C2-42C4-81A2-41A7AA6BA99E}" name="2016" dataDxfId="27"/>
    <tableColumn id="7" xr3:uid="{1D10B7DC-2C51-4682-A2E5-5E1EB767B1F9}" name="2017" dataDxfId="26"/>
    <tableColumn id="8" xr3:uid="{524F6A17-D345-41BB-88DE-3D014A6EDEE6}" name="2018" dataDxfId="25"/>
    <tableColumn id="9" xr3:uid="{1F425F27-A1C1-4630-AA07-618610F74D3E}" name="2019" dataDxfId="24"/>
    <tableColumn id="10" xr3:uid="{63FBC4EB-5F01-4042-BD3C-65F6285CC9FB}" name="2020" dataDxfId="23"/>
    <tableColumn id="11" xr3:uid="{824A9DEB-87FB-4B8A-AE8C-74DC35661DA8}" name="2021" dataDxfId="22"/>
    <tableColumn id="12" xr3:uid="{B64BE8FC-BF0F-4193-87AB-923047EB9389}" name="2022" dataDxfId="21"/>
    <tableColumn id="13" xr3:uid="{E90910CB-D2F5-48BF-8EA1-86493BFD278F}" name="2023" dataDxfId="20"/>
    <tableColumn id="14" xr3:uid="{4E9E8FFF-79A4-4893-8009-325A4B40F230}" name="2024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D896A5-73E7-4B1C-9439-3A3C70B9F2F9}" name="Tabla2" displayName="Tabla2" ref="A25:N33" totalsRowShown="0" headerRowDxfId="18" dataDxfId="17">
  <autoFilter ref="A25:N33" xr:uid="{DAD896A5-73E7-4B1C-9439-3A3C70B9F2F9}"/>
  <tableColumns count="14">
    <tableColumn id="1" xr3:uid="{15B0B9E7-3FDC-4529-A3D5-EBB93690CBC3}" name="PROXECTOS" dataDxfId="16"/>
    <tableColumn id="2" xr3:uid="{CC433659-FF13-4666-A036-477FFC870A55}" name="2012"/>
    <tableColumn id="3" xr3:uid="{AF51F650-CC3F-413C-AAF1-2D6801BFBB05}" name="2013" dataDxfId="15"/>
    <tableColumn id="4" xr3:uid="{9679AC0B-8956-4486-A802-D13E531FC572}" name="2014" dataDxfId="14"/>
    <tableColumn id="5" xr3:uid="{24699EB3-5DC4-4B34-BAFA-B3AA2C681BDF}" name="2015" dataDxfId="13"/>
    <tableColumn id="6" xr3:uid="{1FEB7612-0F66-43BC-AD3C-9EBB6348114E}" name="2016" dataDxfId="12"/>
    <tableColumn id="7" xr3:uid="{08F32CA4-257A-44A9-AF3C-F8BC5CB314E7}" name="2017" dataDxfId="11"/>
    <tableColumn id="8" xr3:uid="{C497D447-55F0-41C1-BBA7-BC916DB0A023}" name="2018" dataDxfId="10"/>
    <tableColumn id="9" xr3:uid="{648CBE35-F043-49CA-8ABA-09C3A2D07B9E}" name="2019" dataDxfId="9"/>
    <tableColumn id="10" xr3:uid="{022CD354-FC7F-4096-BC65-C01220957D2C}" name="2020" dataDxfId="8"/>
    <tableColumn id="11" xr3:uid="{1E421276-7D07-456C-84D8-0DCEA86CC755}" name="2021" dataDxfId="7"/>
    <tableColumn id="12" xr3:uid="{04EE1454-1AD0-4FD4-9C09-B8D970B765C7}" name="2022" dataDxfId="6"/>
    <tableColumn id="13" xr3:uid="{FA60D2E6-3C5D-4C2C-835F-62D1BF570952}" name="2023" dataDxfId="5"/>
    <tableColumn id="14" xr3:uid="{C279128F-02ED-4817-BEB4-497F17FDE07C}" name="2024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Normal="100" workbookViewId="0">
      <selection activeCell="F5" sqref="F5"/>
    </sheetView>
  </sheetViews>
  <sheetFormatPr baseColWidth="10" defaultRowHeight="15" x14ac:dyDescent="0.25"/>
  <cols>
    <col min="1" max="1" width="29.85546875" style="10" customWidth="1"/>
    <col min="2" max="2" width="13.42578125" style="10" bestFit="1" customWidth="1"/>
    <col min="3" max="3" width="12.5703125" style="10" bestFit="1" customWidth="1"/>
    <col min="4" max="12" width="13.42578125" style="10" customWidth="1"/>
    <col min="13" max="13" width="13.42578125" style="10" bestFit="1" customWidth="1"/>
    <col min="14" max="16384" width="11.42578125" style="10"/>
  </cols>
  <sheetData>
    <row r="1" spans="1:23" s="7" customFormat="1" ht="45" customHeight="1" thickBot="1" x14ac:dyDescent="0.3">
      <c r="A1" s="1"/>
      <c r="B1" s="2"/>
      <c r="C1" s="3"/>
      <c r="D1" s="3"/>
      <c r="E1" s="4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31" t="s">
        <v>0</v>
      </c>
      <c r="R1" s="31"/>
      <c r="S1" s="31"/>
      <c r="T1" s="31"/>
      <c r="U1" s="6"/>
      <c r="V1" s="6"/>
      <c r="W1" s="6"/>
    </row>
    <row r="2" spans="1:23" s="7" customFormat="1" ht="12" customHeight="1" x14ac:dyDescent="0.25">
      <c r="A2" s="8"/>
      <c r="B2" s="9"/>
      <c r="C2" s="10"/>
      <c r="D2" s="10"/>
      <c r="E2" s="11"/>
      <c r="F2" s="12"/>
      <c r="G2" s="12"/>
      <c r="H2" s="12"/>
      <c r="I2" s="12"/>
      <c r="J2" s="13"/>
      <c r="K2" s="13"/>
      <c r="L2" s="13"/>
    </row>
    <row r="3" spans="1:23" s="7" customFormat="1" ht="15" customHeight="1" x14ac:dyDescent="0.25">
      <c r="A3" s="14" t="s">
        <v>26</v>
      </c>
      <c r="B3" s="9"/>
      <c r="C3" s="10"/>
      <c r="D3" s="10"/>
      <c r="E3" s="11"/>
      <c r="F3" s="12"/>
      <c r="G3" s="12"/>
      <c r="H3" s="12"/>
      <c r="I3" s="12"/>
      <c r="J3" s="13"/>
      <c r="K3" s="13"/>
      <c r="L3" s="13"/>
    </row>
    <row r="4" spans="1:23" s="7" customFormat="1" ht="15" customHeight="1" x14ac:dyDescent="0.25">
      <c r="A4" s="29" t="s">
        <v>23</v>
      </c>
      <c r="B4" s="9"/>
      <c r="C4" s="10"/>
      <c r="D4" s="10"/>
      <c r="E4" s="11"/>
      <c r="F4" s="12"/>
      <c r="G4" s="12"/>
      <c r="H4" s="12"/>
      <c r="I4" s="12"/>
      <c r="J4" s="13"/>
      <c r="K4" s="13"/>
      <c r="L4" s="13"/>
    </row>
    <row r="5" spans="1:23" s="7" customFormat="1" ht="15" customHeight="1" x14ac:dyDescent="0.25">
      <c r="A5" s="29" t="s">
        <v>28</v>
      </c>
      <c r="B5" s="9"/>
      <c r="C5" s="10"/>
      <c r="D5" s="10"/>
      <c r="E5" s="11"/>
      <c r="F5" s="12"/>
      <c r="G5" s="12"/>
      <c r="H5" s="12"/>
      <c r="I5" s="12"/>
      <c r="J5" s="13"/>
      <c r="K5" s="13"/>
      <c r="L5" s="13"/>
    </row>
    <row r="6" spans="1:23" s="7" customFormat="1" ht="21.75" customHeight="1" x14ac:dyDescent="0.25">
      <c r="A6" s="15"/>
      <c r="H6" s="12"/>
      <c r="I6" s="12"/>
      <c r="J6" s="13"/>
      <c r="K6" s="13"/>
      <c r="L6" s="13"/>
    </row>
    <row r="7" spans="1:23" ht="30" customHeight="1" x14ac:dyDescent="0.25">
      <c r="A7" s="30" t="s">
        <v>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12" spans="1:23" x14ac:dyDescent="0.25">
      <c r="A12" s="16" t="s">
        <v>2</v>
      </c>
      <c r="B12" s="21" t="s">
        <v>12</v>
      </c>
      <c r="C12" s="21" t="s">
        <v>13</v>
      </c>
      <c r="D12" s="21" t="s">
        <v>14</v>
      </c>
      <c r="E12" s="21" t="s">
        <v>15</v>
      </c>
      <c r="F12" s="21" t="s">
        <v>16</v>
      </c>
      <c r="G12" s="21" t="s">
        <v>17</v>
      </c>
      <c r="H12" s="21" t="s">
        <v>18</v>
      </c>
      <c r="I12" s="21" t="s">
        <v>19</v>
      </c>
      <c r="J12" s="21" t="s">
        <v>20</v>
      </c>
      <c r="K12" s="21" t="s">
        <v>21</v>
      </c>
      <c r="L12" s="20" t="s">
        <v>22</v>
      </c>
      <c r="M12" s="20" t="s">
        <v>24</v>
      </c>
      <c r="N12" s="20" t="s">
        <v>27</v>
      </c>
    </row>
    <row r="13" spans="1:23" x14ac:dyDescent="0.25">
      <c r="A13" s="22" t="s">
        <v>3</v>
      </c>
      <c r="B13" s="23">
        <v>3072197</v>
      </c>
      <c r="C13" s="23">
        <v>0</v>
      </c>
      <c r="D13" s="23">
        <v>4069609.34</v>
      </c>
      <c r="E13" s="23">
        <v>5456349.2400000002</v>
      </c>
      <c r="F13" s="23">
        <v>4049876</v>
      </c>
      <c r="G13" s="23">
        <v>4140299</v>
      </c>
      <c r="H13" s="23">
        <v>2987610.18</v>
      </c>
      <c r="I13" s="23">
        <v>3771337.98</v>
      </c>
      <c r="J13" s="23">
        <v>4796595</v>
      </c>
      <c r="K13" s="23">
        <v>6034254</v>
      </c>
      <c r="L13" s="23">
        <v>12834653</v>
      </c>
      <c r="M13" s="23">
        <v>11603650</v>
      </c>
      <c r="N13" s="23">
        <v>16057397</v>
      </c>
    </row>
    <row r="14" spans="1:23" x14ac:dyDescent="0.25">
      <c r="A14" s="24" t="s">
        <v>4</v>
      </c>
      <c r="B14" s="23">
        <v>5797841.0700000003</v>
      </c>
      <c r="C14" s="23">
        <v>3097800</v>
      </c>
      <c r="D14" s="23">
        <v>5312000</v>
      </c>
      <c r="E14" s="23">
        <v>2860000</v>
      </c>
      <c r="F14" s="23">
        <v>3619814.0300000003</v>
      </c>
      <c r="G14" s="23">
        <v>6170452</v>
      </c>
      <c r="H14" s="23">
        <v>4942312.4800000004</v>
      </c>
      <c r="I14" s="23">
        <v>7441999</v>
      </c>
      <c r="J14" s="23">
        <v>3420000</v>
      </c>
      <c r="K14" s="23">
        <v>4302353</v>
      </c>
      <c r="L14" s="23">
        <v>16079907</v>
      </c>
      <c r="M14" s="23">
        <v>4651059</v>
      </c>
      <c r="N14" s="23">
        <v>7659280</v>
      </c>
    </row>
    <row r="15" spans="1:23" x14ac:dyDescent="0.25">
      <c r="A15" s="24" t="s">
        <v>11</v>
      </c>
      <c r="B15" s="23">
        <v>0</v>
      </c>
      <c r="C15" s="23">
        <v>0</v>
      </c>
      <c r="D15" s="23">
        <v>108000</v>
      </c>
      <c r="E15" s="23">
        <v>19954.57</v>
      </c>
      <c r="F15" s="23">
        <v>0</v>
      </c>
      <c r="G15" s="23">
        <v>860997</v>
      </c>
      <c r="H15" s="23">
        <v>770257.84</v>
      </c>
      <c r="I15" s="23">
        <v>267000</v>
      </c>
      <c r="J15" s="23">
        <v>337048</v>
      </c>
      <c r="K15" s="23">
        <v>626619</v>
      </c>
      <c r="L15" s="23">
        <v>241618</v>
      </c>
      <c r="M15" s="23">
        <v>489596.69</v>
      </c>
      <c r="N15" s="23">
        <v>246243.01</v>
      </c>
    </row>
    <row r="16" spans="1:23" x14ac:dyDescent="0.25">
      <c r="A16" s="24" t="s">
        <v>8</v>
      </c>
      <c r="B16" s="23">
        <v>1388722.22</v>
      </c>
      <c r="C16" s="23">
        <v>4893072.3899999997</v>
      </c>
      <c r="D16" s="23">
        <v>1201045.6000000001</v>
      </c>
      <c r="E16" s="23">
        <v>1855568.5</v>
      </c>
      <c r="F16" s="23">
        <v>2848255</v>
      </c>
      <c r="G16" s="23">
        <v>3310824</v>
      </c>
      <c r="H16" s="23">
        <v>2662542.94</v>
      </c>
      <c r="I16" s="23">
        <v>3047283.99</v>
      </c>
      <c r="J16" s="23">
        <v>4084011.23</v>
      </c>
      <c r="K16" s="23">
        <v>6029379.54</v>
      </c>
      <c r="L16" s="23">
        <v>3535205.8499999996</v>
      </c>
      <c r="M16" s="23">
        <v>12908238.52</v>
      </c>
      <c r="N16" s="23">
        <v>10647005.09</v>
      </c>
    </row>
    <row r="17" spans="1:14" x14ac:dyDescent="0.25">
      <c r="A17" s="24" t="s">
        <v>9</v>
      </c>
      <c r="B17" s="23">
        <v>244400</v>
      </c>
      <c r="C17" s="23">
        <v>0</v>
      </c>
      <c r="D17" s="23">
        <v>72020</v>
      </c>
      <c r="E17" s="23">
        <v>0</v>
      </c>
      <c r="F17" s="23">
        <v>881250</v>
      </c>
      <c r="G17" s="23">
        <v>3268859</v>
      </c>
      <c r="H17" s="23">
        <v>255537</v>
      </c>
      <c r="I17" s="23">
        <v>2675859.7000000002</v>
      </c>
      <c r="J17" s="23">
        <v>244064.98</v>
      </c>
      <c r="K17" s="23">
        <v>317758</v>
      </c>
      <c r="L17" s="23">
        <v>25886.65</v>
      </c>
      <c r="M17" s="23">
        <v>2087154.24</v>
      </c>
      <c r="N17" s="23">
        <v>1241136.6599999999</v>
      </c>
    </row>
    <row r="18" spans="1:14" x14ac:dyDescent="0.25">
      <c r="A18" s="24" t="s">
        <v>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40425</v>
      </c>
      <c r="I18" s="23">
        <v>46200</v>
      </c>
      <c r="J18" s="23">
        <v>45000</v>
      </c>
      <c r="K18" s="23">
        <v>47100</v>
      </c>
      <c r="L18" s="23">
        <v>47000</v>
      </c>
      <c r="M18" s="23">
        <v>59000</v>
      </c>
      <c r="N18" s="23">
        <v>58995</v>
      </c>
    </row>
    <row r="19" spans="1:14" x14ac:dyDescent="0.25">
      <c r="A19" s="24" t="s">
        <v>25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>
        <v>63200</v>
      </c>
      <c r="N19" s="23">
        <v>79000</v>
      </c>
    </row>
    <row r="20" spans="1:14" x14ac:dyDescent="0.25">
      <c r="A20" s="16" t="s">
        <v>6</v>
      </c>
      <c r="B20" s="25">
        <f>SUBTOTAL(109,B13:B18)</f>
        <v>10503160.290000001</v>
      </c>
      <c r="C20" s="25">
        <f t="shared" ref="C20:K20" si="0">SUBTOTAL(109,C13:C18)</f>
        <v>7990872.3899999997</v>
      </c>
      <c r="D20" s="25">
        <f t="shared" si="0"/>
        <v>10762674.939999999</v>
      </c>
      <c r="E20" s="25">
        <f t="shared" si="0"/>
        <v>10191872.310000001</v>
      </c>
      <c r="F20" s="25">
        <f t="shared" si="0"/>
        <v>11399195.030000001</v>
      </c>
      <c r="G20" s="25">
        <f t="shared" si="0"/>
        <v>17751431</v>
      </c>
      <c r="H20" s="25">
        <f t="shared" si="0"/>
        <v>11658685.439999999</v>
      </c>
      <c r="I20" s="25">
        <f t="shared" si="0"/>
        <v>17249680.670000002</v>
      </c>
      <c r="J20" s="25">
        <f t="shared" si="0"/>
        <v>12926719.210000001</v>
      </c>
      <c r="K20" s="25">
        <f t="shared" si="0"/>
        <v>17357463.539999999</v>
      </c>
      <c r="L20" s="25">
        <f>SUBTOTAL(109,L13:L18)</f>
        <v>32764270.5</v>
      </c>
      <c r="M20" s="25">
        <f>SUBTOTAL(109,M13:M19)</f>
        <v>31861898.449999999</v>
      </c>
      <c r="N20" s="19">
        <f>SUBTOTAL(109,N13:N19)</f>
        <v>35989056.759999998</v>
      </c>
    </row>
    <row r="21" spans="1:14" x14ac:dyDescent="0.25">
      <c r="A21" s="16"/>
      <c r="B21" s="17"/>
      <c r="C21" s="18"/>
      <c r="D21" s="18"/>
      <c r="E21" s="18"/>
      <c r="F21" s="18"/>
      <c r="G21" s="18"/>
      <c r="H21" s="19"/>
      <c r="I21" s="19"/>
      <c r="J21" s="19"/>
    </row>
    <row r="22" spans="1:14" x14ac:dyDescent="0.25">
      <c r="A22" s="16"/>
      <c r="B22" s="17"/>
      <c r="C22" s="18"/>
      <c r="D22" s="18"/>
      <c r="E22" s="18"/>
      <c r="F22" s="18"/>
      <c r="G22" s="18"/>
      <c r="H22" s="19"/>
      <c r="I22" s="19"/>
      <c r="J22" s="19"/>
    </row>
    <row r="25" spans="1:14" x14ac:dyDescent="0.25">
      <c r="A25" s="16" t="s">
        <v>2</v>
      </c>
      <c r="B25" s="21" t="s">
        <v>12</v>
      </c>
      <c r="C25" s="21" t="s">
        <v>13</v>
      </c>
      <c r="D25" s="21" t="s">
        <v>14</v>
      </c>
      <c r="E25" s="21" t="s">
        <v>15</v>
      </c>
      <c r="F25" s="21" t="s">
        <v>16</v>
      </c>
      <c r="G25" s="21" t="s">
        <v>17</v>
      </c>
      <c r="H25" s="21" t="s">
        <v>18</v>
      </c>
      <c r="I25" s="21" t="s">
        <v>19</v>
      </c>
      <c r="J25" s="21" t="s">
        <v>20</v>
      </c>
      <c r="K25" s="21" t="s">
        <v>21</v>
      </c>
      <c r="L25" s="21" t="s">
        <v>22</v>
      </c>
      <c r="M25" s="21" t="s">
        <v>24</v>
      </c>
      <c r="N25" s="21" t="s">
        <v>27</v>
      </c>
    </row>
    <row r="26" spans="1:14" x14ac:dyDescent="0.25">
      <c r="A26" s="22" t="s">
        <v>3</v>
      </c>
      <c r="B26" s="28">
        <v>39</v>
      </c>
      <c r="C26" s="26">
        <v>0</v>
      </c>
      <c r="D26" s="26">
        <v>45</v>
      </c>
      <c r="E26" s="26">
        <v>53</v>
      </c>
      <c r="F26" s="26">
        <v>37</v>
      </c>
      <c r="G26" s="26">
        <v>39</v>
      </c>
      <c r="H26" s="26">
        <v>40</v>
      </c>
      <c r="I26" s="26">
        <v>34</v>
      </c>
      <c r="J26" s="26">
        <v>47</v>
      </c>
      <c r="K26" s="26">
        <v>58</v>
      </c>
      <c r="L26" s="26">
        <v>97</v>
      </c>
      <c r="M26" s="26">
        <v>52</v>
      </c>
      <c r="N26" s="26">
        <v>52</v>
      </c>
    </row>
    <row r="27" spans="1:14" x14ac:dyDescent="0.25">
      <c r="A27" s="24" t="s">
        <v>4</v>
      </c>
      <c r="B27" s="28">
        <v>49</v>
      </c>
      <c r="C27" s="26">
        <v>31</v>
      </c>
      <c r="D27" s="26">
        <v>40</v>
      </c>
      <c r="E27" s="26">
        <v>11</v>
      </c>
      <c r="F27" s="26">
        <v>21</v>
      </c>
      <c r="G27" s="26">
        <v>35</v>
      </c>
      <c r="H27" s="26">
        <v>30</v>
      </c>
      <c r="I27" s="26">
        <v>20</v>
      </c>
      <c r="J27" s="26">
        <v>20</v>
      </c>
      <c r="K27" s="26">
        <v>26</v>
      </c>
      <c r="L27" s="26">
        <v>46</v>
      </c>
      <c r="M27" s="26">
        <v>33</v>
      </c>
      <c r="N27" s="26">
        <v>44</v>
      </c>
    </row>
    <row r="28" spans="1:14" x14ac:dyDescent="0.25">
      <c r="A28" s="24" t="s">
        <v>7</v>
      </c>
      <c r="B28" s="28">
        <v>0</v>
      </c>
      <c r="C28" s="26">
        <v>0</v>
      </c>
      <c r="D28" s="26">
        <v>2</v>
      </c>
      <c r="E28" s="26">
        <v>1</v>
      </c>
      <c r="F28" s="26">
        <v>0</v>
      </c>
      <c r="G28" s="26">
        <v>12</v>
      </c>
      <c r="H28" s="26">
        <v>9</v>
      </c>
      <c r="I28" s="26">
        <v>5</v>
      </c>
      <c r="J28" s="26">
        <v>5</v>
      </c>
      <c r="K28" s="26">
        <v>13</v>
      </c>
      <c r="L28" s="26">
        <v>8</v>
      </c>
      <c r="M28" s="26">
        <v>13</v>
      </c>
      <c r="N28" s="26">
        <v>9</v>
      </c>
    </row>
    <row r="29" spans="1:14" x14ac:dyDescent="0.25">
      <c r="A29" s="24" t="s">
        <v>8</v>
      </c>
      <c r="B29" s="28">
        <v>9</v>
      </c>
      <c r="C29" s="26">
        <v>9</v>
      </c>
      <c r="D29" s="26">
        <v>1</v>
      </c>
      <c r="E29" s="26">
        <v>6</v>
      </c>
      <c r="F29" s="26">
        <v>6</v>
      </c>
      <c r="G29" s="26">
        <v>15</v>
      </c>
      <c r="H29" s="26">
        <v>7</v>
      </c>
      <c r="I29" s="26">
        <v>11</v>
      </c>
      <c r="J29" s="26">
        <v>12</v>
      </c>
      <c r="K29" s="26">
        <v>21</v>
      </c>
      <c r="L29" s="26">
        <v>14</v>
      </c>
      <c r="M29" s="26">
        <v>31</v>
      </c>
      <c r="N29" s="26">
        <v>17</v>
      </c>
    </row>
    <row r="30" spans="1:14" x14ac:dyDescent="0.25">
      <c r="A30" s="24" t="s">
        <v>10</v>
      </c>
      <c r="B30" s="26">
        <v>2</v>
      </c>
      <c r="C30" s="26">
        <v>0</v>
      </c>
      <c r="D30" s="26">
        <v>1</v>
      </c>
      <c r="E30" s="26">
        <v>0</v>
      </c>
      <c r="F30" s="26">
        <v>1</v>
      </c>
      <c r="G30" s="26">
        <v>11</v>
      </c>
      <c r="H30" s="26">
        <v>2</v>
      </c>
      <c r="I30" s="26">
        <v>17</v>
      </c>
      <c r="J30" s="26">
        <v>2</v>
      </c>
      <c r="K30" s="26">
        <v>1</v>
      </c>
      <c r="L30" s="26">
        <v>1</v>
      </c>
      <c r="M30" s="26">
        <v>12</v>
      </c>
      <c r="N30" s="26">
        <v>7</v>
      </c>
    </row>
    <row r="31" spans="1:14" x14ac:dyDescent="0.25">
      <c r="A31" s="24" t="s">
        <v>5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7</v>
      </c>
      <c r="I31" s="26">
        <v>11</v>
      </c>
      <c r="J31" s="26">
        <v>9</v>
      </c>
      <c r="K31" s="26">
        <v>13</v>
      </c>
      <c r="L31" s="26">
        <v>12</v>
      </c>
      <c r="M31" s="26">
        <v>8</v>
      </c>
      <c r="N31" s="26">
        <v>10</v>
      </c>
    </row>
    <row r="32" spans="1:14" x14ac:dyDescent="0.25">
      <c r="A32" s="24" t="s">
        <v>25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>
        <v>8</v>
      </c>
      <c r="N32" s="26">
        <v>9</v>
      </c>
    </row>
    <row r="33" spans="1:14" x14ac:dyDescent="0.25">
      <c r="A33" s="16" t="s">
        <v>6</v>
      </c>
      <c r="B33" s="27">
        <f>SUBTOTAL(109,B26:B31)</f>
        <v>99</v>
      </c>
      <c r="C33" s="27">
        <f t="shared" ref="C33:L33" si="1">SUBTOTAL(109,C26:C31)</f>
        <v>40</v>
      </c>
      <c r="D33" s="27">
        <f t="shared" si="1"/>
        <v>89</v>
      </c>
      <c r="E33" s="27">
        <f t="shared" si="1"/>
        <v>71</v>
      </c>
      <c r="F33" s="27">
        <f t="shared" si="1"/>
        <v>65</v>
      </c>
      <c r="G33" s="27">
        <f t="shared" si="1"/>
        <v>112</v>
      </c>
      <c r="H33" s="27">
        <f t="shared" si="1"/>
        <v>95</v>
      </c>
      <c r="I33" s="27">
        <f t="shared" si="1"/>
        <v>98</v>
      </c>
      <c r="J33" s="27">
        <f t="shared" si="1"/>
        <v>95</v>
      </c>
      <c r="K33" s="27">
        <f t="shared" si="1"/>
        <v>132</v>
      </c>
      <c r="L33" s="27">
        <f t="shared" si="1"/>
        <v>178</v>
      </c>
      <c r="M33" s="27">
        <f>SUBTOTAL(109,M26:M32)</f>
        <v>157</v>
      </c>
      <c r="N33" s="27">
        <f>SUBTOTAL(109,N26:N32)</f>
        <v>148</v>
      </c>
    </row>
  </sheetData>
  <mergeCells count="2">
    <mergeCell ref="A7:W7"/>
    <mergeCell ref="Q1:T1"/>
  </mergeCells>
  <conditionalFormatting sqref="G13:G14">
    <cfRule type="containsBlanks" dxfId="3" priority="13">
      <formula>LEN(TRIM(G13))=0</formula>
    </cfRule>
  </conditionalFormatting>
  <conditionalFormatting sqref="G16:G18">
    <cfRule type="containsBlanks" dxfId="2" priority="11">
      <formula>LEN(TRIM(G16))=0</formula>
    </cfRule>
  </conditionalFormatting>
  <conditionalFormatting sqref="H13:L18">
    <cfRule type="containsBlanks" dxfId="1" priority="2">
      <formula>LEN(TRIM(H13))=0</formula>
    </cfRule>
  </conditionalFormatting>
  <conditionalFormatting sqref="H26:L31">
    <cfRule type="containsBlanks" dxfId="0" priority="1">
      <formula>LEN(TRIM(H26))=0</formula>
    </cfRule>
  </conditionalFormatting>
  <pageMargins left="0.7" right="0.7" top="0.75" bottom="0.75" header="0.3" footer="0.3"/>
  <pageSetup paperSize="9" scale="87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Evolución_proxectos</vt:lpstr>
      <vt:lpstr>Evolución_proxectos!Área_de_impresión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2020-06-02T11:54:16Z</dcterms:created>
  <dcterms:modified xsi:type="dcterms:W3CDTF">2025-04-30T07:23:49Z</dcterms:modified>
</cp:coreProperties>
</file>