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0490" windowHeight="7620"/>
  </bookViews>
  <sheets>
    <sheet name="2019_Prox_internal_educativ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C38" i="1"/>
  <c r="B38" i="1"/>
  <c r="U22" i="1"/>
  <c r="T22" i="1"/>
</calcChain>
</file>

<file path=xl/sharedStrings.xml><?xml version="1.0" encoding="utf-8"?>
<sst xmlns="http://schemas.openxmlformats.org/spreadsheetml/2006/main" count="109" uniqueCount="80">
  <si>
    <t>Unidade de Análises e Programas</t>
  </si>
  <si>
    <t>2019_Proxectos internacionais educativos</t>
  </si>
  <si>
    <t>Fonte: OPI</t>
  </si>
  <si>
    <t>Data do informe: maio 2020</t>
  </si>
  <si>
    <t>Proxectos concedidos por convocatoria</t>
  </si>
  <si>
    <t>Proxectos por campus, centro e sexo do IP</t>
  </si>
  <si>
    <t>Convocatoria</t>
  </si>
  <si>
    <t>Nº proxectos</t>
  </si>
  <si>
    <t>Importe total</t>
  </si>
  <si>
    <t>Orzamento Uvigo</t>
  </si>
  <si>
    <t>Campus</t>
  </si>
  <si>
    <t>Centro</t>
  </si>
  <si>
    <t>Homes</t>
  </si>
  <si>
    <t>Mulleres</t>
  </si>
  <si>
    <t>Total</t>
  </si>
  <si>
    <t>Cooperación ao desenvolvemento (Xunta de Galicia)</t>
  </si>
  <si>
    <t>Ourense</t>
  </si>
  <si>
    <t>Facultade de Ciencias</t>
  </si>
  <si>
    <t>Erasmus+ CBHE Capacity Building</t>
  </si>
  <si>
    <t>Facultade de CC. da Educación</t>
  </si>
  <si>
    <t>Erasmus+ KA3 Social Inclusion and Common Values: the contribution in the field of education and training</t>
  </si>
  <si>
    <t>Facultade de CC. Empresariais e Turismo</t>
  </si>
  <si>
    <t>Jean Monnet</t>
  </si>
  <si>
    <t>Pontevedra</t>
  </si>
  <si>
    <t>Facultade de Ciencias da Educación e do Deporte</t>
  </si>
  <si>
    <t>KA2 asociacións estratéxicas</t>
  </si>
  <si>
    <t>Vigo</t>
  </si>
  <si>
    <t>Escola de Enxeñaría de Telecomunicación</t>
  </si>
  <si>
    <t>Escola de Enxeñaría Industrial</t>
  </si>
  <si>
    <t>Facultade de Ciencias do Mar</t>
  </si>
  <si>
    <t>Facultade de CC Económicas e EE.</t>
  </si>
  <si>
    <t>Proxectos por categoría, ámbito e sexo</t>
  </si>
  <si>
    <t>científico</t>
  </si>
  <si>
    <t>humanístico</t>
  </si>
  <si>
    <t>Sen asignar</t>
  </si>
  <si>
    <t>tecnolóxico</t>
  </si>
  <si>
    <t>xurídico-social</t>
  </si>
  <si>
    <t>Total xeral</t>
  </si>
  <si>
    <t>Facultade de CC. Xurídicas e do Traballo</t>
  </si>
  <si>
    <t xml:space="preserve">Total  </t>
  </si>
  <si>
    <t>Facultade de Filoloxía e Tradución</t>
  </si>
  <si>
    <t>Catedrático/a de Universidade</t>
  </si>
  <si>
    <t>Pavillón Polideportivo</t>
  </si>
  <si>
    <t>Contrato laboral fixo - PAS</t>
  </si>
  <si>
    <t>Profesor/a contratado/a doutor/a</t>
  </si>
  <si>
    <t>Profesor/a titular de Universidade</t>
  </si>
  <si>
    <t>Proxectos por grupo de investigación e sexo do IP</t>
  </si>
  <si>
    <t>Participacións</t>
  </si>
  <si>
    <t>Solicitudes</t>
  </si>
  <si>
    <t>Concedidas</t>
  </si>
  <si>
    <t>Código grupo</t>
  </si>
  <si>
    <t>Nome grupo</t>
  </si>
  <si>
    <t>AA1</t>
  </si>
  <si>
    <t>Investigacións Agrarias e Alimentarias</t>
  </si>
  <si>
    <t>BiFeGa</t>
  </si>
  <si>
    <t>Grupo de Investigación en Estudos Literarios e Culturais, Tradución e Interpretación-</t>
  </si>
  <si>
    <t>CIES</t>
  </si>
  <si>
    <t>Colaboración e Innovación para a Equidade Educativa e Social (CIES-UVigo)</t>
  </si>
  <si>
    <t>DMT</t>
  </si>
  <si>
    <t>Dereito Mercantil e do Traballo</t>
  </si>
  <si>
    <t>DO1</t>
  </si>
  <si>
    <t>Investigación Educativa</t>
  </si>
  <si>
    <t>European Universities</t>
  </si>
  <si>
    <t>EQ8</t>
  </si>
  <si>
    <t>Enxeñería Química Enerxética e Ambiental (EQEA)</t>
  </si>
  <si>
    <t>H2020-GERI-2015-1</t>
  </si>
  <si>
    <t>ET1</t>
  </si>
  <si>
    <t>GIST (Grupo de Enxeñería de Sistemas Telemáticos)</t>
  </si>
  <si>
    <t>Erasmus Mundus Joint Master degree</t>
  </si>
  <si>
    <t>GEN</t>
  </si>
  <si>
    <t>Governance And Economics Research Network</t>
  </si>
  <si>
    <t>AECID</t>
  </si>
  <si>
    <t>HI8</t>
  </si>
  <si>
    <t>ERENEA (Economía dos Recursos Naturais e Ambientais)</t>
  </si>
  <si>
    <t>HO6</t>
  </si>
  <si>
    <t>Gramática, Discurso e Sociedades (GRADES)</t>
  </si>
  <si>
    <t>TC1</t>
  </si>
  <si>
    <t>Grupo de Tecnoloxías da Información</t>
  </si>
  <si>
    <t>XM3</t>
  </si>
  <si>
    <t>Análise de Cuencas Sedimentarias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</si>
</sst>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0" applyFont="1" applyBorder="1"/>
    <xf numFmtId="0" fontId="3" fillId="0" borderId="1" xfId="1" applyFont="1" applyBorder="1" applyAlignment="1">
      <alignment wrapText="1"/>
    </xf>
    <xf numFmtId="0" fontId="5" fillId="0" borderId="1" xfId="1" applyFont="1" applyBorder="1" applyAlignment="1">
      <alignment horizontal="left" wrapText="1"/>
    </xf>
    <xf numFmtId="0" fontId="6" fillId="0" borderId="1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2" fillId="0" borderId="0" xfId="1" applyFont="1" applyBorder="1" applyAlignment="1">
      <alignment vertical="center" wrapText="1"/>
    </xf>
    <xf numFmtId="0" fontId="3" fillId="0" borderId="0" xfId="1" applyFont="1" applyBorder="1"/>
    <xf numFmtId="0" fontId="4" fillId="0" borderId="0" xfId="0" applyFont="1" applyBorder="1"/>
    <xf numFmtId="0" fontId="3" fillId="0" borderId="0" xfId="1" applyFont="1" applyBorder="1" applyAlignment="1">
      <alignment wrapText="1"/>
    </xf>
    <xf numFmtId="0" fontId="5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0" fontId="8" fillId="0" borderId="0" xfId="1" applyFont="1"/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/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1" fillId="0" borderId="8" xfId="0" applyFont="1" applyBorder="1"/>
    <xf numFmtId="164" fontId="11" fillId="0" borderId="8" xfId="0" applyNumberFormat="1" applyFont="1" applyBorder="1"/>
    <xf numFmtId="0" fontId="11" fillId="0" borderId="8" xfId="0" applyFont="1" applyBorder="1" applyAlignment="1">
      <alignment horizontal="left" vertical="center"/>
    </xf>
    <xf numFmtId="0" fontId="11" fillId="0" borderId="9" xfId="0" applyFont="1" applyBorder="1"/>
    <xf numFmtId="0" fontId="11" fillId="0" borderId="2" xfId="0" applyFont="1" applyBorder="1"/>
    <xf numFmtId="164" fontId="11" fillId="0" borderId="2" xfId="0" applyNumberFormat="1" applyFont="1" applyBorder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/>
    <xf numFmtId="164" fontId="10" fillId="2" borderId="6" xfId="0" applyNumberFormat="1" applyFont="1" applyFill="1" applyBorder="1"/>
    <xf numFmtId="0" fontId="10" fillId="2" borderId="1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/>
    <xf numFmtId="0" fontId="11" fillId="0" borderId="2" xfId="0" applyFont="1" applyFill="1" applyBorder="1"/>
    <xf numFmtId="0" fontId="11" fillId="0" borderId="0" xfId="0" applyFont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2019_Participacións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9612270341207348"/>
          <c:y val="0.17231126596980256"/>
          <c:w val="0.47454396325459319"/>
          <c:h val="0.61364280684426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'2019_Prox_internal_educativos'!$B$28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'2019_Prox_internal_educativos'!$A$29:$A$37</c:f>
              <c:strCache>
                <c:ptCount val="9"/>
                <c:pt idx="0">
                  <c:v>Cooperación ao desenvolvemento (Xunta de Galicia)</c:v>
                </c:pt>
                <c:pt idx="1">
                  <c:v>Erasmus+ CBHE Capacity Building</c:v>
                </c:pt>
                <c:pt idx="2">
                  <c:v>Erasmus+ KA3 Social Inclusion and Common Values: the contribution in the field of education and training</c:v>
                </c:pt>
                <c:pt idx="3">
                  <c:v>Jean Monnet</c:v>
                </c:pt>
                <c:pt idx="4">
                  <c:v>KA2 asociacións estratéxicas</c:v>
                </c:pt>
                <c:pt idx="5">
                  <c:v>European Universities</c:v>
                </c:pt>
                <c:pt idx="6">
                  <c:v>H2020-GERI-2015-1</c:v>
                </c:pt>
                <c:pt idx="7">
                  <c:v>Erasmus Mundus Joint Master degree</c:v>
                </c:pt>
                <c:pt idx="8">
                  <c:v>AECID</c:v>
                </c:pt>
              </c:strCache>
            </c:strRef>
          </c:cat>
          <c:val>
            <c:numRef>
              <c:f>'2019_Prox_internal_educativos'!$B$29:$B$37</c:f>
              <c:numCache>
                <c:formatCode>General</c:formatCode>
                <c:ptCount val="9"/>
                <c:pt idx="0">
                  <c:v>7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8-486A-8A08-8ACF632D1DAB}"/>
            </c:ext>
          </c:extLst>
        </c:ser>
        <c:ser>
          <c:idx val="1"/>
          <c:order val="1"/>
          <c:tx>
            <c:strRef>
              <c:f>'2019_Prox_internal_educativos'!$C$28</c:f>
              <c:strCache>
                <c:ptCount val="1"/>
                <c:pt idx="0">
                  <c:v>Concedidas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'2019_Prox_internal_educativos'!$A$29:$A$37</c:f>
              <c:strCache>
                <c:ptCount val="9"/>
                <c:pt idx="0">
                  <c:v>Cooperación ao desenvolvemento (Xunta de Galicia)</c:v>
                </c:pt>
                <c:pt idx="1">
                  <c:v>Erasmus+ CBHE Capacity Building</c:v>
                </c:pt>
                <c:pt idx="2">
                  <c:v>Erasmus+ KA3 Social Inclusion and Common Values: the contribution in the field of education and training</c:v>
                </c:pt>
                <c:pt idx="3">
                  <c:v>Jean Monnet</c:v>
                </c:pt>
                <c:pt idx="4">
                  <c:v>KA2 asociacións estratéxicas</c:v>
                </c:pt>
                <c:pt idx="5">
                  <c:v>European Universities</c:v>
                </c:pt>
                <c:pt idx="6">
                  <c:v>H2020-GERI-2015-1</c:v>
                </c:pt>
                <c:pt idx="7">
                  <c:v>Erasmus Mundus Joint Master degree</c:v>
                </c:pt>
                <c:pt idx="8">
                  <c:v>AECID</c:v>
                </c:pt>
              </c:strCache>
            </c:strRef>
          </c:cat>
          <c:val>
            <c:numRef>
              <c:f>'2019_Prox_internal_educativos'!$C$29:$C$37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8-486A-8A08-8ACF632D1D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66984704"/>
        <c:axId val="1266988448"/>
      </c:barChart>
      <c:catAx>
        <c:axId val="1266984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6988448"/>
        <c:crosses val="autoZero"/>
        <c:auto val="1"/>
        <c:lblAlgn val="ctr"/>
        <c:lblOffset val="100"/>
        <c:noMultiLvlLbl val="0"/>
      </c:catAx>
      <c:valAx>
        <c:axId val="12669884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698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28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990599</xdr:colOff>
      <xdr:row>26</xdr:row>
      <xdr:rowOff>133350</xdr:rowOff>
    </xdr:from>
    <xdr:to>
      <xdr:col>13</xdr:col>
      <xdr:colOff>47624</xdr:colOff>
      <xdr:row>43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DATOS\2019\2019_INVESTIGACI&#211;N\2019_Proxectos_internacionais_educativos\2019_Proxectos_internacionais_educa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prox_internacionais_educat"/>
      <sheetName val="dinámicas"/>
      <sheetName val="indicador"/>
    </sheetNames>
    <sheetDataSet>
      <sheetData sheetId="0"/>
      <sheetData sheetId="1"/>
      <sheetData sheetId="2">
        <row r="28">
          <cell r="B28" t="str">
            <v>Solicitudes</v>
          </cell>
          <cell r="C28" t="str">
            <v>Concedidas</v>
          </cell>
        </row>
        <row r="29">
          <cell r="A29" t="str">
            <v>Cooperación ao desenvolvemento (Xunta de Galicia)</v>
          </cell>
          <cell r="B29">
            <v>7</v>
          </cell>
          <cell r="C29">
            <v>3</v>
          </cell>
        </row>
        <row r="30">
          <cell r="A30" t="str">
            <v>Erasmus+ CBHE Capacity Building</v>
          </cell>
          <cell r="B30">
            <v>12</v>
          </cell>
          <cell r="C30">
            <v>3</v>
          </cell>
        </row>
        <row r="31">
          <cell r="A31" t="str">
            <v>Erasmus+ KA3 Social Inclusion and Common Values: the contribution in the field of education and training</v>
          </cell>
          <cell r="B31">
            <v>1</v>
          </cell>
          <cell r="C31">
            <v>1</v>
          </cell>
        </row>
        <row r="32">
          <cell r="A32" t="str">
            <v>Jean Monnet</v>
          </cell>
          <cell r="B32">
            <v>1</v>
          </cell>
          <cell r="C32">
            <v>1</v>
          </cell>
        </row>
        <row r="33">
          <cell r="A33" t="str">
            <v>KA2 asociacións estratéxicas</v>
          </cell>
          <cell r="B33">
            <v>14</v>
          </cell>
          <cell r="C33">
            <v>6</v>
          </cell>
        </row>
        <row r="34">
          <cell r="A34" t="str">
            <v>European Universities</v>
          </cell>
          <cell r="B34">
            <v>1</v>
          </cell>
          <cell r="C34">
            <v>0</v>
          </cell>
        </row>
        <row r="35">
          <cell r="A35" t="str">
            <v>H2020-GERI-2015-1</v>
          </cell>
          <cell r="B35">
            <v>1</v>
          </cell>
          <cell r="C35">
            <v>0</v>
          </cell>
        </row>
        <row r="36">
          <cell r="A36" t="str">
            <v>Erasmus Mundus Joint Master degree</v>
          </cell>
          <cell r="B36">
            <v>1</v>
          </cell>
          <cell r="C36">
            <v>0</v>
          </cell>
        </row>
        <row r="37">
          <cell r="A37" t="str">
            <v>AECID</v>
          </cell>
          <cell r="B37">
            <v>1</v>
          </cell>
          <cell r="C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selection activeCell="F6" sqref="F6"/>
    </sheetView>
  </sheetViews>
  <sheetFormatPr baseColWidth="10" defaultRowHeight="12.75" x14ac:dyDescent="0.2"/>
  <cols>
    <col min="1" max="1" width="26" style="20" customWidth="1"/>
    <col min="2" max="2" width="12.7109375" style="20" customWidth="1"/>
    <col min="3" max="3" width="12.7109375" style="20" bestFit="1" customWidth="1"/>
    <col min="4" max="4" width="15" style="20" customWidth="1"/>
    <col min="5" max="14" width="8.7109375" style="20" customWidth="1"/>
    <col min="15" max="15" width="13" style="20" customWidth="1"/>
    <col min="16" max="16" width="40.140625" style="20" bestFit="1" customWidth="1"/>
    <col min="17" max="18" width="8.7109375" style="20" customWidth="1"/>
    <col min="19" max="19" width="11.42578125" style="20"/>
    <col min="20" max="20" width="12.7109375" style="20" bestFit="1" customWidth="1"/>
    <col min="21" max="21" width="14.42578125" style="20" bestFit="1" customWidth="1"/>
    <col min="22" max="16384" width="11.42578125" style="20"/>
  </cols>
  <sheetData>
    <row r="1" spans="1:21" s="9" customFormat="1" ht="45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6"/>
      <c r="L1" s="7" t="s">
        <v>0</v>
      </c>
      <c r="M1" s="7"/>
      <c r="N1" s="7"/>
      <c r="O1" s="7"/>
      <c r="P1" s="8"/>
      <c r="Q1" s="8"/>
    </row>
    <row r="2" spans="1:21" s="9" customFormat="1" ht="12" customHeight="1" x14ac:dyDescent="0.25">
      <c r="A2" s="10"/>
      <c r="B2" s="11"/>
      <c r="C2" s="12"/>
      <c r="D2" s="12"/>
      <c r="E2" s="13"/>
      <c r="F2" s="14"/>
      <c r="G2" s="14"/>
      <c r="H2" s="14"/>
      <c r="I2" s="14"/>
      <c r="J2" s="15"/>
      <c r="K2" s="15"/>
    </row>
    <row r="3" spans="1:21" s="9" customFormat="1" ht="15" customHeight="1" x14ac:dyDescent="0.25">
      <c r="A3" s="16" t="s">
        <v>1</v>
      </c>
      <c r="B3" s="11"/>
      <c r="C3" s="12"/>
      <c r="D3" s="12"/>
      <c r="E3" s="13"/>
      <c r="F3" s="14"/>
      <c r="G3" s="14"/>
      <c r="H3" s="14"/>
      <c r="I3" s="14"/>
      <c r="J3" s="15"/>
      <c r="K3" s="15"/>
    </row>
    <row r="4" spans="1:21" s="9" customFormat="1" ht="15" customHeight="1" x14ac:dyDescent="0.25">
      <c r="A4" s="17" t="s">
        <v>2</v>
      </c>
      <c r="B4" s="11"/>
      <c r="C4" s="12"/>
      <c r="D4" s="12"/>
      <c r="E4" s="13"/>
      <c r="F4" s="14"/>
      <c r="G4" s="14"/>
      <c r="H4" s="14"/>
      <c r="I4" s="14"/>
      <c r="J4" s="15"/>
      <c r="K4" s="15"/>
    </row>
    <row r="5" spans="1:21" s="9" customFormat="1" ht="15" customHeight="1" x14ac:dyDescent="0.25">
      <c r="A5" s="18" t="s">
        <v>3</v>
      </c>
      <c r="B5" s="11"/>
      <c r="C5" s="12"/>
      <c r="D5" s="12"/>
      <c r="E5" s="13"/>
      <c r="F5" s="14"/>
      <c r="G5" s="14"/>
      <c r="H5" s="14"/>
      <c r="I5" s="14"/>
      <c r="J5" s="15"/>
      <c r="K5" s="15"/>
    </row>
    <row r="9" spans="1:21" x14ac:dyDescent="0.2">
      <c r="A9" s="19" t="s">
        <v>4</v>
      </c>
      <c r="B9" s="19"/>
      <c r="O9" s="21" t="s">
        <v>5</v>
      </c>
      <c r="P9" s="22"/>
    </row>
    <row r="10" spans="1:21" ht="13.5" thickBot="1" x14ac:dyDescent="0.25">
      <c r="A10" s="23" t="s">
        <v>6</v>
      </c>
      <c r="B10" s="24" t="s">
        <v>7</v>
      </c>
      <c r="C10" s="24" t="s">
        <v>8</v>
      </c>
      <c r="D10" s="24" t="s">
        <v>9</v>
      </c>
      <c r="O10" s="25" t="s">
        <v>10</v>
      </c>
      <c r="P10" s="25" t="s">
        <v>11</v>
      </c>
      <c r="Q10" s="24" t="s">
        <v>12</v>
      </c>
      <c r="R10" s="24" t="s">
        <v>13</v>
      </c>
      <c r="S10" s="26" t="s">
        <v>14</v>
      </c>
      <c r="T10" s="24" t="s">
        <v>8</v>
      </c>
      <c r="U10" s="25" t="s">
        <v>9</v>
      </c>
    </row>
    <row r="11" spans="1:21" ht="13.5" thickTop="1" x14ac:dyDescent="0.2">
      <c r="A11" s="27" t="s">
        <v>15</v>
      </c>
      <c r="B11" s="27">
        <v>3</v>
      </c>
      <c r="C11" s="28">
        <v>99999.98</v>
      </c>
      <c r="D11" s="28">
        <v>99999.98</v>
      </c>
      <c r="O11" s="29" t="s">
        <v>16</v>
      </c>
      <c r="P11" s="27" t="s">
        <v>17</v>
      </c>
      <c r="Q11" s="27">
        <v>1</v>
      </c>
      <c r="R11" s="27"/>
      <c r="S11" s="30">
        <v>1</v>
      </c>
      <c r="T11" s="28">
        <v>351080</v>
      </c>
      <c r="U11" s="28">
        <v>53360</v>
      </c>
    </row>
    <row r="12" spans="1:21" x14ac:dyDescent="0.2">
      <c r="A12" s="31" t="s">
        <v>18</v>
      </c>
      <c r="B12" s="31">
        <v>3</v>
      </c>
      <c r="C12" s="32">
        <v>2562950</v>
      </c>
      <c r="D12" s="32">
        <v>235036</v>
      </c>
      <c r="O12" s="33"/>
      <c r="P12" s="31" t="s">
        <v>19</v>
      </c>
      <c r="Q12" s="31"/>
      <c r="R12" s="31">
        <v>1</v>
      </c>
      <c r="S12" s="34">
        <v>1</v>
      </c>
      <c r="T12" s="32">
        <v>624843</v>
      </c>
      <c r="U12" s="32">
        <v>23486</v>
      </c>
    </row>
    <row r="13" spans="1:21" x14ac:dyDescent="0.2">
      <c r="A13" s="31" t="s">
        <v>20</v>
      </c>
      <c r="B13" s="31">
        <v>1</v>
      </c>
      <c r="C13" s="32">
        <v>624843</v>
      </c>
      <c r="D13" s="32">
        <v>23486</v>
      </c>
      <c r="O13" s="33"/>
      <c r="P13" s="31" t="s">
        <v>21</v>
      </c>
      <c r="Q13" s="31"/>
      <c r="R13" s="31">
        <v>1</v>
      </c>
      <c r="S13" s="34">
        <v>1</v>
      </c>
      <c r="T13" s="32">
        <v>305414</v>
      </c>
      <c r="U13" s="32">
        <v>32436</v>
      </c>
    </row>
    <row r="14" spans="1:21" x14ac:dyDescent="0.2">
      <c r="A14" s="31" t="s">
        <v>22</v>
      </c>
      <c r="B14" s="31">
        <v>1</v>
      </c>
      <c r="C14" s="32">
        <v>56822</v>
      </c>
      <c r="D14" s="32">
        <v>56822</v>
      </c>
      <c r="O14" s="31" t="s">
        <v>23</v>
      </c>
      <c r="P14" s="31" t="s">
        <v>24</v>
      </c>
      <c r="Q14" s="31"/>
      <c r="R14" s="31">
        <v>1</v>
      </c>
      <c r="S14" s="34">
        <v>1</v>
      </c>
      <c r="T14" s="32">
        <v>397176</v>
      </c>
      <c r="U14" s="32">
        <v>50493</v>
      </c>
    </row>
    <row r="15" spans="1:21" x14ac:dyDescent="0.2">
      <c r="A15" s="31" t="s">
        <v>25</v>
      </c>
      <c r="B15" s="31">
        <v>6</v>
      </c>
      <c r="C15" s="32">
        <v>1710982</v>
      </c>
      <c r="D15" s="32">
        <v>235342</v>
      </c>
      <c r="O15" s="33" t="s">
        <v>26</v>
      </c>
      <c r="P15" s="31" t="s">
        <v>27</v>
      </c>
      <c r="Q15" s="31">
        <v>2</v>
      </c>
      <c r="R15" s="31"/>
      <c r="S15" s="34">
        <v>2</v>
      </c>
      <c r="T15" s="32">
        <v>1051959</v>
      </c>
      <c r="U15" s="32">
        <v>117985</v>
      </c>
    </row>
    <row r="16" spans="1:21" ht="13.5" thickBot="1" x14ac:dyDescent="0.25">
      <c r="A16" s="25" t="s">
        <v>14</v>
      </c>
      <c r="B16" s="25">
        <v>14</v>
      </c>
      <c r="C16" s="35">
        <v>5055596.9800000004</v>
      </c>
      <c r="D16" s="35">
        <v>650685.97999999986</v>
      </c>
      <c r="O16" s="33"/>
      <c r="P16" s="31" t="s">
        <v>28</v>
      </c>
      <c r="Q16" s="31">
        <v>1</v>
      </c>
      <c r="R16" s="31"/>
      <c r="S16" s="34">
        <v>1</v>
      </c>
      <c r="T16" s="32">
        <v>800368</v>
      </c>
      <c r="U16" s="32">
        <v>42576</v>
      </c>
    </row>
    <row r="17" spans="1:21" ht="13.5" thickTop="1" x14ac:dyDescent="0.2">
      <c r="O17" s="33"/>
      <c r="P17" s="31" t="s">
        <v>29</v>
      </c>
      <c r="Q17" s="31">
        <v>1</v>
      </c>
      <c r="R17" s="31"/>
      <c r="S17" s="34">
        <v>1</v>
      </c>
      <c r="T17" s="32">
        <v>36842.1</v>
      </c>
      <c r="U17" s="32">
        <v>36842.1</v>
      </c>
    </row>
    <row r="18" spans="1:21" x14ac:dyDescent="0.2">
      <c r="O18" s="33"/>
      <c r="P18" s="31" t="s">
        <v>30</v>
      </c>
      <c r="Q18" s="31"/>
      <c r="R18" s="31">
        <v>1</v>
      </c>
      <c r="S18" s="34">
        <v>1</v>
      </c>
      <c r="T18" s="32">
        <v>993955</v>
      </c>
      <c r="U18" s="32">
        <v>130955</v>
      </c>
    </row>
    <row r="19" spans="1:21" x14ac:dyDescent="0.2">
      <c r="A19" s="36" t="s">
        <v>31</v>
      </c>
      <c r="B19" s="37" t="s">
        <v>32</v>
      </c>
      <c r="C19" s="37"/>
      <c r="D19" s="37" t="s">
        <v>33</v>
      </c>
      <c r="E19" s="37"/>
      <c r="F19" s="37"/>
      <c r="G19" s="38" t="s">
        <v>34</v>
      </c>
      <c r="H19" s="39"/>
      <c r="I19" s="37" t="s">
        <v>35</v>
      </c>
      <c r="J19" s="37"/>
      <c r="K19" s="37" t="s">
        <v>36</v>
      </c>
      <c r="L19" s="37"/>
      <c r="M19" s="37" t="s">
        <v>37</v>
      </c>
      <c r="O19" s="33"/>
      <c r="P19" s="31" t="s">
        <v>38</v>
      </c>
      <c r="Q19" s="31"/>
      <c r="R19" s="31">
        <v>1</v>
      </c>
      <c r="S19" s="34">
        <v>1</v>
      </c>
      <c r="T19" s="32">
        <v>56822</v>
      </c>
      <c r="U19" s="32">
        <v>56822</v>
      </c>
    </row>
    <row r="20" spans="1:21" ht="13.5" thickBot="1" x14ac:dyDescent="0.25">
      <c r="A20" s="40"/>
      <c r="B20" s="24" t="s">
        <v>12</v>
      </c>
      <c r="C20" s="24" t="s">
        <v>14</v>
      </c>
      <c r="D20" s="24" t="s">
        <v>12</v>
      </c>
      <c r="E20" s="24" t="s">
        <v>13</v>
      </c>
      <c r="F20" s="24" t="s">
        <v>14</v>
      </c>
      <c r="G20" s="24" t="s">
        <v>12</v>
      </c>
      <c r="H20" s="24" t="s">
        <v>39</v>
      </c>
      <c r="I20" s="24" t="s">
        <v>12</v>
      </c>
      <c r="J20" s="24" t="s">
        <v>39</v>
      </c>
      <c r="K20" s="24" t="s">
        <v>13</v>
      </c>
      <c r="L20" s="24" t="s">
        <v>39</v>
      </c>
      <c r="M20" s="41"/>
      <c r="O20" s="33"/>
      <c r="P20" s="31" t="s">
        <v>40</v>
      </c>
      <c r="Q20" s="31">
        <v>1</v>
      </c>
      <c r="R20" s="31">
        <v>2</v>
      </c>
      <c r="S20" s="34">
        <v>3</v>
      </c>
      <c r="T20" s="32">
        <v>437137.88</v>
      </c>
      <c r="U20" s="32">
        <v>105730.88</v>
      </c>
    </row>
    <row r="21" spans="1:21" ht="13.5" thickTop="1" x14ac:dyDescent="0.2">
      <c r="A21" s="27" t="s">
        <v>41</v>
      </c>
      <c r="B21" s="27">
        <v>1</v>
      </c>
      <c r="C21" s="27">
        <v>1</v>
      </c>
      <c r="D21" s="27"/>
      <c r="E21" s="27"/>
      <c r="F21" s="27"/>
      <c r="G21" s="27"/>
      <c r="H21" s="27"/>
      <c r="I21" s="27">
        <v>1</v>
      </c>
      <c r="J21" s="27">
        <v>1</v>
      </c>
      <c r="K21" s="27">
        <v>2</v>
      </c>
      <c r="L21" s="27">
        <v>2</v>
      </c>
      <c r="M21" s="27">
        <v>4</v>
      </c>
      <c r="O21" s="33"/>
      <c r="P21" s="31" t="s">
        <v>42</v>
      </c>
      <c r="Q21" s="31">
        <v>1</v>
      </c>
      <c r="R21" s="31"/>
      <c r="S21" s="34">
        <v>1</v>
      </c>
      <c r="T21" s="32">
        <v>0</v>
      </c>
      <c r="U21" s="32">
        <v>0</v>
      </c>
    </row>
    <row r="22" spans="1:21" ht="13.5" thickBot="1" x14ac:dyDescent="0.25">
      <c r="A22" s="31" t="s">
        <v>43</v>
      </c>
      <c r="B22" s="31"/>
      <c r="C22" s="31"/>
      <c r="D22" s="31"/>
      <c r="E22" s="31"/>
      <c r="F22" s="31"/>
      <c r="G22" s="31">
        <v>1</v>
      </c>
      <c r="H22" s="31">
        <v>1</v>
      </c>
      <c r="I22" s="31"/>
      <c r="J22" s="31"/>
      <c r="K22" s="31"/>
      <c r="L22" s="31"/>
      <c r="M22" s="31">
        <v>1</v>
      </c>
      <c r="O22" s="25" t="s">
        <v>14</v>
      </c>
      <c r="P22" s="25"/>
      <c r="Q22" s="25">
        <v>7</v>
      </c>
      <c r="R22" s="25">
        <v>7</v>
      </c>
      <c r="S22" s="42">
        <v>14</v>
      </c>
      <c r="T22" s="35">
        <f>SUM(T11:T21)</f>
        <v>5055596.9799999995</v>
      </c>
      <c r="U22" s="35">
        <f>SUM(U11:U21)</f>
        <v>650685.98</v>
      </c>
    </row>
    <row r="23" spans="1:21" ht="13.5" thickTop="1" x14ac:dyDescent="0.2">
      <c r="A23" s="31" t="s">
        <v>44</v>
      </c>
      <c r="B23" s="31"/>
      <c r="C23" s="31"/>
      <c r="D23" s="31"/>
      <c r="E23" s="31">
        <v>2</v>
      </c>
      <c r="F23" s="31">
        <v>2</v>
      </c>
      <c r="G23" s="31"/>
      <c r="H23" s="31"/>
      <c r="I23" s="31">
        <v>1</v>
      </c>
      <c r="J23" s="31">
        <v>1</v>
      </c>
      <c r="K23" s="31">
        <v>1</v>
      </c>
      <c r="L23" s="31">
        <v>1</v>
      </c>
      <c r="M23" s="31">
        <v>4</v>
      </c>
    </row>
    <row r="24" spans="1:21" x14ac:dyDescent="0.2">
      <c r="A24" s="31" t="s">
        <v>45</v>
      </c>
      <c r="B24" s="31">
        <v>1</v>
      </c>
      <c r="C24" s="31">
        <v>1</v>
      </c>
      <c r="D24" s="31">
        <v>1</v>
      </c>
      <c r="E24" s="31"/>
      <c r="F24" s="31">
        <v>1</v>
      </c>
      <c r="G24" s="31"/>
      <c r="H24" s="31"/>
      <c r="I24" s="31">
        <v>1</v>
      </c>
      <c r="J24" s="31">
        <v>1</v>
      </c>
      <c r="K24" s="31">
        <v>2</v>
      </c>
      <c r="L24" s="31">
        <v>2</v>
      </c>
      <c r="M24" s="31">
        <v>5</v>
      </c>
    </row>
    <row r="25" spans="1:21" ht="13.5" thickBot="1" x14ac:dyDescent="0.25">
      <c r="A25" s="25" t="s">
        <v>14</v>
      </c>
      <c r="B25" s="25">
        <v>2</v>
      </c>
      <c r="C25" s="25">
        <v>2</v>
      </c>
      <c r="D25" s="25">
        <v>1</v>
      </c>
      <c r="E25" s="25">
        <v>2</v>
      </c>
      <c r="F25" s="25">
        <v>3</v>
      </c>
      <c r="G25" s="25">
        <v>1</v>
      </c>
      <c r="H25" s="25">
        <v>1</v>
      </c>
      <c r="I25" s="25">
        <v>3</v>
      </c>
      <c r="J25" s="25">
        <v>3</v>
      </c>
      <c r="K25" s="25">
        <v>5</v>
      </c>
      <c r="L25" s="25">
        <v>5</v>
      </c>
      <c r="M25" s="25">
        <v>14</v>
      </c>
    </row>
    <row r="26" spans="1:21" ht="13.5" thickTop="1" x14ac:dyDescent="0.2"/>
    <row r="27" spans="1:21" x14ac:dyDescent="0.2">
      <c r="O27" s="19" t="s">
        <v>46</v>
      </c>
      <c r="P27" s="19"/>
    </row>
    <row r="28" spans="1:21" ht="13.5" thickBot="1" x14ac:dyDescent="0.25">
      <c r="A28" s="25" t="s">
        <v>47</v>
      </c>
      <c r="B28" s="24" t="s">
        <v>48</v>
      </c>
      <c r="C28" s="24" t="s">
        <v>49</v>
      </c>
      <c r="O28" s="25" t="s">
        <v>50</v>
      </c>
      <c r="P28" s="25" t="s">
        <v>51</v>
      </c>
      <c r="Q28" s="24" t="s">
        <v>12</v>
      </c>
      <c r="R28" s="24" t="s">
        <v>13</v>
      </c>
      <c r="S28" s="24" t="s">
        <v>14</v>
      </c>
      <c r="T28" s="24" t="s">
        <v>8</v>
      </c>
      <c r="U28" s="24" t="s">
        <v>9</v>
      </c>
    </row>
    <row r="29" spans="1:21" ht="13.5" thickTop="1" x14ac:dyDescent="0.2">
      <c r="A29" s="27" t="s">
        <v>15</v>
      </c>
      <c r="B29" s="27">
        <v>7</v>
      </c>
      <c r="C29" s="27">
        <v>3</v>
      </c>
      <c r="O29" s="31" t="s">
        <v>52</v>
      </c>
      <c r="P29" s="31" t="s">
        <v>53</v>
      </c>
      <c r="Q29" s="31"/>
      <c r="R29" s="31">
        <v>1</v>
      </c>
      <c r="S29" s="31">
        <v>1</v>
      </c>
      <c r="T29" s="32">
        <v>351080</v>
      </c>
      <c r="U29" s="32">
        <v>53360</v>
      </c>
    </row>
    <row r="30" spans="1:21" x14ac:dyDescent="0.2">
      <c r="A30" s="31" t="s">
        <v>18</v>
      </c>
      <c r="B30" s="31">
        <v>12</v>
      </c>
      <c r="C30" s="31">
        <v>3</v>
      </c>
      <c r="O30" s="31" t="s">
        <v>54</v>
      </c>
      <c r="P30" s="31" t="s">
        <v>55</v>
      </c>
      <c r="Q30" s="31"/>
      <c r="R30" s="31">
        <v>2</v>
      </c>
      <c r="S30" s="31">
        <v>2</v>
      </c>
      <c r="T30" s="32">
        <v>405558.94</v>
      </c>
      <c r="U30" s="32">
        <v>74151.94</v>
      </c>
    </row>
    <row r="31" spans="1:21" x14ac:dyDescent="0.2">
      <c r="A31" s="31" t="s">
        <v>20</v>
      </c>
      <c r="B31" s="31">
        <v>1</v>
      </c>
      <c r="C31" s="31">
        <v>1</v>
      </c>
      <c r="O31" s="31" t="s">
        <v>56</v>
      </c>
      <c r="P31" s="31" t="s">
        <v>57</v>
      </c>
      <c r="Q31" s="31"/>
      <c r="R31" s="31">
        <v>1</v>
      </c>
      <c r="S31" s="31">
        <v>1</v>
      </c>
      <c r="T31" s="32">
        <v>397176</v>
      </c>
      <c r="U31" s="32">
        <v>50493</v>
      </c>
    </row>
    <row r="32" spans="1:21" x14ac:dyDescent="0.2">
      <c r="A32" s="31" t="s">
        <v>22</v>
      </c>
      <c r="B32" s="31">
        <v>1</v>
      </c>
      <c r="C32" s="31">
        <v>1</v>
      </c>
      <c r="O32" s="31" t="s">
        <v>58</v>
      </c>
      <c r="P32" s="31" t="s">
        <v>59</v>
      </c>
      <c r="Q32" s="31"/>
      <c r="R32" s="31">
        <v>1</v>
      </c>
      <c r="S32" s="31">
        <v>1</v>
      </c>
      <c r="T32" s="32">
        <v>56822</v>
      </c>
      <c r="U32" s="32">
        <v>56822</v>
      </c>
    </row>
    <row r="33" spans="1:21" x14ac:dyDescent="0.2">
      <c r="A33" s="31" t="s">
        <v>25</v>
      </c>
      <c r="B33" s="31">
        <v>14</v>
      </c>
      <c r="C33" s="31">
        <v>6</v>
      </c>
      <c r="O33" s="31" t="s">
        <v>60</v>
      </c>
      <c r="P33" s="31" t="s">
        <v>61</v>
      </c>
      <c r="Q33" s="31"/>
      <c r="R33" s="31">
        <v>1</v>
      </c>
      <c r="S33" s="31">
        <v>1</v>
      </c>
      <c r="T33" s="32">
        <v>624843</v>
      </c>
      <c r="U33" s="32">
        <v>23486</v>
      </c>
    </row>
    <row r="34" spans="1:21" x14ac:dyDescent="0.2">
      <c r="A34" s="27" t="s">
        <v>62</v>
      </c>
      <c r="B34" s="43">
        <v>1</v>
      </c>
      <c r="C34" s="43">
        <v>0</v>
      </c>
      <c r="O34" s="31" t="s">
        <v>63</v>
      </c>
      <c r="P34" s="31" t="s">
        <v>64</v>
      </c>
      <c r="Q34" s="31">
        <v>1</v>
      </c>
      <c r="R34" s="31"/>
      <c r="S34" s="31">
        <v>1</v>
      </c>
      <c r="T34" s="32">
        <v>800368</v>
      </c>
      <c r="U34" s="32">
        <v>42576</v>
      </c>
    </row>
    <row r="35" spans="1:21" x14ac:dyDescent="0.2">
      <c r="A35" s="27" t="s">
        <v>65</v>
      </c>
      <c r="B35" s="43">
        <v>1</v>
      </c>
      <c r="C35" s="43">
        <v>0</v>
      </c>
      <c r="O35" s="31" t="s">
        <v>66</v>
      </c>
      <c r="P35" s="31" t="s">
        <v>67</v>
      </c>
      <c r="Q35" s="31">
        <v>1</v>
      </c>
      <c r="R35" s="31"/>
      <c r="S35" s="31">
        <v>1</v>
      </c>
      <c r="T35" s="32">
        <v>283332</v>
      </c>
      <c r="U35" s="32">
        <v>56480</v>
      </c>
    </row>
    <row r="36" spans="1:21" x14ac:dyDescent="0.2">
      <c r="A36" s="27" t="s">
        <v>68</v>
      </c>
      <c r="B36" s="43">
        <v>1</v>
      </c>
      <c r="C36" s="43">
        <v>0</v>
      </c>
      <c r="O36" s="31" t="s">
        <v>69</v>
      </c>
      <c r="P36" s="31" t="s">
        <v>70</v>
      </c>
      <c r="Q36" s="31"/>
      <c r="R36" s="31">
        <v>1</v>
      </c>
      <c r="S36" s="31">
        <v>1</v>
      </c>
      <c r="T36" s="32">
        <v>305414</v>
      </c>
      <c r="U36" s="32">
        <v>32436</v>
      </c>
    </row>
    <row r="37" spans="1:21" x14ac:dyDescent="0.2">
      <c r="A37" s="27" t="s">
        <v>71</v>
      </c>
      <c r="B37" s="43">
        <v>1</v>
      </c>
      <c r="C37" s="43">
        <v>0</v>
      </c>
      <c r="O37" s="31" t="s">
        <v>72</v>
      </c>
      <c r="P37" s="31" t="s">
        <v>73</v>
      </c>
      <c r="Q37" s="31"/>
      <c r="R37" s="31">
        <v>1</v>
      </c>
      <c r="S37" s="31">
        <v>1</v>
      </c>
      <c r="T37" s="32">
        <v>993955</v>
      </c>
      <c r="U37" s="32">
        <v>130955</v>
      </c>
    </row>
    <row r="38" spans="1:21" ht="13.5" thickBot="1" x14ac:dyDescent="0.25">
      <c r="A38" s="25" t="s">
        <v>14</v>
      </c>
      <c r="B38" s="25">
        <f>SUM(B29:B37)</f>
        <v>39</v>
      </c>
      <c r="C38" s="25">
        <f>SUM(C29:C37)</f>
        <v>14</v>
      </c>
      <c r="O38" s="31" t="s">
        <v>74</v>
      </c>
      <c r="P38" s="31" t="s">
        <v>75</v>
      </c>
      <c r="Q38" s="31">
        <v>1</v>
      </c>
      <c r="R38" s="31"/>
      <c r="S38" s="31">
        <v>1</v>
      </c>
      <c r="T38" s="32">
        <v>31578.94</v>
      </c>
      <c r="U38" s="32">
        <v>31578.94</v>
      </c>
    </row>
    <row r="39" spans="1:21" ht="13.5" thickTop="1" x14ac:dyDescent="0.2">
      <c r="O39" s="31" t="s">
        <v>34</v>
      </c>
      <c r="P39" s="31" t="s">
        <v>34</v>
      </c>
      <c r="Q39" s="31">
        <v>1</v>
      </c>
      <c r="R39" s="31"/>
      <c r="S39" s="31">
        <v>1</v>
      </c>
      <c r="T39" s="32">
        <v>0</v>
      </c>
      <c r="U39" s="32">
        <v>0</v>
      </c>
    </row>
    <row r="40" spans="1:21" x14ac:dyDescent="0.2">
      <c r="O40" s="31" t="s">
        <v>76</v>
      </c>
      <c r="P40" s="31" t="s">
        <v>77</v>
      </c>
      <c r="Q40" s="31">
        <v>1</v>
      </c>
      <c r="R40" s="31"/>
      <c r="S40" s="31">
        <v>1</v>
      </c>
      <c r="T40" s="32">
        <v>768627</v>
      </c>
      <c r="U40" s="32">
        <v>61505</v>
      </c>
    </row>
    <row r="41" spans="1:21" x14ac:dyDescent="0.2">
      <c r="O41" s="31" t="s">
        <v>78</v>
      </c>
      <c r="P41" s="31" t="s">
        <v>79</v>
      </c>
      <c r="Q41" s="31">
        <v>1</v>
      </c>
      <c r="R41" s="31"/>
      <c r="S41" s="31">
        <v>1</v>
      </c>
      <c r="T41" s="32">
        <v>36842.1</v>
      </c>
      <c r="U41" s="32">
        <v>36842.1</v>
      </c>
    </row>
    <row r="42" spans="1:21" ht="13.5" thickBot="1" x14ac:dyDescent="0.25">
      <c r="O42" s="25" t="s">
        <v>14</v>
      </c>
      <c r="P42" s="25"/>
      <c r="Q42" s="25">
        <v>7</v>
      </c>
      <c r="R42" s="25">
        <v>7</v>
      </c>
      <c r="S42" s="25">
        <v>14</v>
      </c>
      <c r="T42" s="35">
        <f>SUM(T29:T41)</f>
        <v>5055596.9799999995</v>
      </c>
      <c r="U42" s="35">
        <f>SUM(U29:U41)</f>
        <v>650685.98</v>
      </c>
    </row>
    <row r="43" spans="1:21" ht="13.5" thickTop="1" x14ac:dyDescent="0.2"/>
    <row r="47" spans="1:21" x14ac:dyDescent="0.2">
      <c r="F47" s="44"/>
    </row>
  </sheetData>
  <mergeCells count="13">
    <mergeCell ref="K19:L19"/>
    <mergeCell ref="M19:M20"/>
    <mergeCell ref="O27:P27"/>
    <mergeCell ref="L1:O1"/>
    <mergeCell ref="A9:B9"/>
    <mergeCell ref="O9:P9"/>
    <mergeCell ref="O11:O13"/>
    <mergeCell ref="O15:O21"/>
    <mergeCell ref="A19:A20"/>
    <mergeCell ref="B19:C19"/>
    <mergeCell ref="D19:F19"/>
    <mergeCell ref="G19:H19"/>
    <mergeCell ref="I19:J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2019_Prox_internal_educativos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2020-05-27T07:59:31Z</dcterms:created>
  <dcterms:modified xsi:type="dcterms:W3CDTF">2020-05-27T08:00:06Z</dcterms:modified>
</cp:coreProperties>
</file>