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FORMES XERENCIA\OUTROS\Vicerreitorías\Vicerreitoría de Estudantes\2024\05. Avance matrícula\envío\"/>
    </mc:Choice>
  </mc:AlternateContent>
  <xr:revisionPtr revIDLastSave="0" documentId="13_ncr:1_{6C9EA05A-C5D5-4142-A0F3-6ED02973499B}" xr6:coauthVersionLast="47" xr6:coauthVersionMax="47" xr10:uidLastSave="{00000000-0000-0000-0000-000000000000}"/>
  <bookViews>
    <workbookView xWindow="-120" yWindow="-120" windowWidth="29040" windowHeight="15840" xr2:uid="{56764F5D-60D2-4836-AA95-2C295096A858}"/>
  </bookViews>
  <sheets>
    <sheet name="Novo acceso_Doutoram." sheetId="1" r:id="rId1"/>
    <sheet name="Novo accesoDout_estudos previos" sheetId="2" r:id="rId2"/>
    <sheet name="Novo acceso_Dout_por países" sheetId="3" r:id="rId3"/>
    <sheet name="Novo acceso_Dout_país residenci" sheetId="4" r:id="rId4"/>
  </sheets>
  <definedNames>
    <definedName name="_xlnm._FilterDatabase" localSheetId="0" hidden="1">'Novo acceso_Doutoram.'!#REF!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4" l="1"/>
  <c r="D68" i="4"/>
  <c r="F68" i="4" s="1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B39" i="3"/>
  <c r="C39" i="3"/>
  <c r="D39" i="3"/>
  <c r="E53" i="2"/>
  <c r="D53" i="2"/>
  <c r="F53" i="2" s="1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D49" i="1"/>
  <c r="C49" i="1"/>
  <c r="E49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<sst xmlns="http://schemas.openxmlformats.org/spreadsheetml/2006/main" count="439" uniqueCount="131">
  <si>
    <t>Unidade de análises e programas</t>
  </si>
  <si>
    <t>Datos de matrícula de novo acceso aos programas de doutoramento</t>
  </si>
  <si>
    <t>Curso académico 2024/2025</t>
  </si>
  <si>
    <t>Fonte: Xescampus</t>
  </si>
  <si>
    <t>Centro</t>
  </si>
  <si>
    <t>Plan</t>
  </si>
  <si>
    <t>Home</t>
  </si>
  <si>
    <t>Muller</t>
  </si>
  <si>
    <t>Total</t>
  </si>
  <si>
    <t>101 Facultade de Ciencias</t>
  </si>
  <si>
    <t>Programa de Doutoramento en Ciencia e Tecnoloxía Agroalimentaria</t>
  </si>
  <si>
    <t>Programa de Doutoramento en Ecosistemas Terrestres, Uso Sustentable e Implicacións Ambientais</t>
  </si>
  <si>
    <t>103 Facultade de Dereito</t>
  </si>
  <si>
    <t>Programa de Doutoramento en Auga, Sustentabilidade e Desenvolvemento</t>
  </si>
  <si>
    <t>104 Facultade de Ciencias Empresariais e Turismo</t>
  </si>
  <si>
    <t>Programa de Doutoramento en Turismo</t>
  </si>
  <si>
    <t>105 Facultade de Educación e Traballo Social</t>
  </si>
  <si>
    <t>Programa de Doutoramento en Ciencias da Educación e do Comportamento</t>
  </si>
  <si>
    <t>Programa de Doutoramento en Ciencias Sociais e Envellecemento</t>
  </si>
  <si>
    <t>106 Escola Superior de Enxeñaría Informática</t>
  </si>
  <si>
    <t>Programa de Doutoramento en Sistemas de Software Intelixentes e Adaptables</t>
  </si>
  <si>
    <t>201 Facultade de Belas Artes</t>
  </si>
  <si>
    <t>Programa de Doutoramento en Creación e Investigación en Arte Contemporánea pola Universidade de Vigo</t>
  </si>
  <si>
    <t>202 Facultade de Ciencias da Educación e do Deporte</t>
  </si>
  <si>
    <t>Programa de Doutoramento en Ciencias do Deporte, Educación Física e Actividade Física Saudable</t>
  </si>
  <si>
    <t>Programa de Doutoramento en Educación, Deporte e Saúde</t>
  </si>
  <si>
    <t>Programa de Doutoramento en Equidade e Innovación en Educación</t>
  </si>
  <si>
    <t>203 Escola de Enxeñaría Forestal</t>
  </si>
  <si>
    <t>Programa de Doutoramento en Creatividade e Innovación Social e Sostible</t>
  </si>
  <si>
    <t>301 Facultade de Filoloxía e Tradución</t>
  </si>
  <si>
    <t>Programa de doutoramento en Comunicación</t>
  </si>
  <si>
    <t>Programa de Doutoramento en Estudos Ingleses Avanzados: Lingüística, Literatura e Cultura</t>
  </si>
  <si>
    <t>Programa de Doutoramento en Estudos Lingüísticos</t>
  </si>
  <si>
    <t>Programa de Doutoramento en Estudos Literarios</t>
  </si>
  <si>
    <t>Programa de Doutoramento en Tradución e Paratradución</t>
  </si>
  <si>
    <t>302 Facultade de Bioloxía</t>
  </si>
  <si>
    <t>Programa de Doutoramento en Biotecnoloxía Avanzada</t>
  </si>
  <si>
    <t>Programa de Doutoramento en Endocrinoloxía pola Universidade de Santiago de Compostela e a Universidade de Vigo</t>
  </si>
  <si>
    <t>Programa de Doutoramento en Metodoloxía e Aplicacións en Ciencias da Vida</t>
  </si>
  <si>
    <t>Programa de Doutoramento en Neurociencia e Psicoloxía Clínica pola Universidade de A Coruña, a Universidade de Santiago de Compostela e a Universidade de Vigo</t>
  </si>
  <si>
    <t>303 Facultade de Ciencias Económicas e Empresariais</t>
  </si>
  <si>
    <t>Programa de Doutoramento en Análise Económica e Estratexia Empresarial</t>
  </si>
  <si>
    <t>Programa de Doutoramento en Estatística e Investigación Operativa</t>
  </si>
  <si>
    <t>305 Escola de Enxeñaría de Telecomunicación</t>
  </si>
  <si>
    <t>Programa de Doutoramento en Matemáticas e Aplicacións</t>
  </si>
  <si>
    <t>Programa de Doutoramento en Métodos Matemáticos e Simulación Numérica en Enxeñaría e Ciencias Aplicadas</t>
  </si>
  <si>
    <t>Programa de Doutoramento en Tecnoloxía Aeroespacial: Enxeñarías Electromagnética, Electrónica, Informática e Mecánica</t>
  </si>
  <si>
    <t>Programa de Doutoramento en Tecnoloxías da Información e as Comunicacións pola Universidade de Vigo</t>
  </si>
  <si>
    <t>308 Facultade de Ciencias Xurídicas e do Traballo</t>
  </si>
  <si>
    <t>Programa de Doutoramento en Ordenación Xurídica do Mercado</t>
  </si>
  <si>
    <t>Programa de Doutoramento en Xestión e Resolución de Conflitos. Menores, Familia e Xustiza Terapéutica</t>
  </si>
  <si>
    <t>309 Escola de Enxeñaría de Minas e Enerxía</t>
  </si>
  <si>
    <t>Programa de Doutoramento en Láser, Fotónica e Visión pola Universidade da Coruña, a Universidade de Santiago de Compostela e a Universidade de Vigo</t>
  </si>
  <si>
    <t>Programa de doutoramento en Protección do Patrimonio Cultural pola Universidade da Coruña, a Universidade de Santiago de Compostela e a Universidade de Vigo</t>
  </si>
  <si>
    <t>Programa de Doutoramento en Xeotecnoloxías Aplicadas á Construción, Enerxía e Industria</t>
  </si>
  <si>
    <t>310 Facultade de Ciencias do Mar</t>
  </si>
  <si>
    <t>Programa de Doutoramento en Ciencias Mariñas, Tecnoloxía e Xestión</t>
  </si>
  <si>
    <t>Programa de Doutoramento en Física Aplicada</t>
  </si>
  <si>
    <t>311 Facultade de Química</t>
  </si>
  <si>
    <t>Programa de Doutoramento en Ciencia e Tecnoloxía Química pola Universidade de Santiago de Compostela e a Universidade de Vigo</t>
  </si>
  <si>
    <t>Programa de Doutoramento en Nanociencia e Biomedicina</t>
  </si>
  <si>
    <t>312 Escola de Enxeñaría Industrial</t>
  </si>
  <si>
    <t>Programa de Doutoramento en Eficiencia Enerxética e Sustentabilidade en Enxeñaría e Arquitectura</t>
  </si>
  <si>
    <t>Programa de Doutoramento en Enxeñaría Química</t>
  </si>
  <si>
    <t>Programa de Doutoramento en Investigación en Tecnoloxías e Procesos  Avanzados na Industria</t>
  </si>
  <si>
    <t>Estudantes con máster matriculado na UVigo no curso anterior</t>
  </si>
  <si>
    <t>Máster matriculado no curso anterior</t>
  </si>
  <si>
    <t>Máster Universitario en Biodiversidad Terrestre: Caracterización, conservación y gestión</t>
  </si>
  <si>
    <t>Máster Universitario en Ciencia y Tecnología Agroalimentaria y Ambiental</t>
  </si>
  <si>
    <t>Máster Universitario en Oceanografía</t>
  </si>
  <si>
    <t>Máster Universitario en Dificultades de Aprendizaje y Procesos Cognitivos</t>
  </si>
  <si>
    <t>Máster Universitario en Menores en Situación de Desprotección y Conflicto Social</t>
  </si>
  <si>
    <t>Máster Universitario en Ingeniería Informática</t>
  </si>
  <si>
    <t>Máster Universitario en Profesorado en Educación Secundaria Obligatoria, Bachillerato, Formación Pro</t>
  </si>
  <si>
    <t>Máster Universitario en Investigación e Innovación en Didácticas Específicas para Educación Infantil</t>
  </si>
  <si>
    <t>Máster Universitario en Dirección pública y liderazgo institucional</t>
  </si>
  <si>
    <t>Máster Universitario en Investigación en Actividad Física, Deporte y Salud</t>
  </si>
  <si>
    <t xml:space="preserve">Programa de doutoramento en Comunicación </t>
  </si>
  <si>
    <t>Máster Universitario en Estudios Ingleses Avanzados y sus Aplicaciones</t>
  </si>
  <si>
    <t>Máster Universitario en Lingüística Aplicada</t>
  </si>
  <si>
    <t>Máster Universitario en Traducción para la comunicación internacional</t>
  </si>
  <si>
    <t>Máster Universitario en Biotecnología Avanzada</t>
  </si>
  <si>
    <t>Máster Universitario en Genómica y Genética</t>
  </si>
  <si>
    <t>Máster Universitario en Nutrición</t>
  </si>
  <si>
    <t>Máster Universitario en Neurociencia</t>
  </si>
  <si>
    <t>Máster Universitario en Dirección de PYMES</t>
  </si>
  <si>
    <t>Máster Universitario en Fabricación Aditiva</t>
  </si>
  <si>
    <t>Máster Universitario en Ingeniería de Telecomunicación</t>
  </si>
  <si>
    <t>Máster Universitario en Gestión y Dirección Laboral</t>
  </si>
  <si>
    <t>Máster Universitario en Ingeniería Industrial</t>
  </si>
  <si>
    <t>Máster Universitario en Matemática Industrial</t>
  </si>
  <si>
    <t>Máster Universitario en Mecatrónica</t>
  </si>
  <si>
    <t>Máster Universitario en Biología Marina</t>
  </si>
  <si>
    <t>Máster Universitario en Energía y Sostenibilidad</t>
  </si>
  <si>
    <t>Máster Universitario en Investigación Química y Química Industrial</t>
  </si>
  <si>
    <t>Máster Universitario en Ingeniería Biomédica</t>
  </si>
  <si>
    <t>Máster Universitario en Nanociencia y Nanotecnología</t>
  </si>
  <si>
    <t xml:space="preserve">Programa de Doutoramento en Investigación en Tecnoloxías e Procesos  Avanzados na Industria </t>
  </si>
  <si>
    <t>Uruguai</t>
  </si>
  <si>
    <t>Turquía</t>
  </si>
  <si>
    <t>Tunisia</t>
  </si>
  <si>
    <t>Rusia</t>
  </si>
  <si>
    <t>Portugal</t>
  </si>
  <si>
    <t>Porto Rico</t>
  </si>
  <si>
    <t>Perú</t>
  </si>
  <si>
    <t>Paquistán</t>
  </si>
  <si>
    <t>Palestina, Territorios Ocupados</t>
  </si>
  <si>
    <t>O Salvador</t>
  </si>
  <si>
    <t>México</t>
  </si>
  <si>
    <t>Marrocos</t>
  </si>
  <si>
    <t>Grecia</t>
  </si>
  <si>
    <t>Francia</t>
  </si>
  <si>
    <t>Exipto</t>
  </si>
  <si>
    <t>España</t>
  </si>
  <si>
    <t>Ecuador</t>
  </si>
  <si>
    <t>Colombia</t>
  </si>
  <si>
    <t>China</t>
  </si>
  <si>
    <t>Chile</t>
  </si>
  <si>
    <t>Brasil</t>
  </si>
  <si>
    <t>Austria</t>
  </si>
  <si>
    <t>Aruba</t>
  </si>
  <si>
    <t>Angola</t>
  </si>
  <si>
    <t>Alxeria</t>
  </si>
  <si>
    <t>País</t>
  </si>
  <si>
    <t>Estudantes matriculados segundo país de residencia</t>
  </si>
  <si>
    <t>Estudantes segundo país de residencia distinto a España</t>
  </si>
  <si>
    <t>País Residencia</t>
  </si>
  <si>
    <t xml:space="preserve">Programa de Doutoramento en Ciencias Sociais e Envellecemento </t>
  </si>
  <si>
    <t xml:space="preserve">Programa de Doutoramento en Matemáticas e Aplicacións </t>
  </si>
  <si>
    <t xml:space="preserve">Programa de Doutoramento en Xestión e Resolución de Conflitos. Menores, Familia e Xustiza Terapéutica </t>
  </si>
  <si>
    <t>Data do informe: 18/11/2024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</si>
</sst>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6"/>
      <name val="Calibri"/>
      <family val="2"/>
    </font>
    <font>
      <sz val="14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1" xfId="1" applyFont="1" applyBorder="1"/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1" applyFont="1"/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10" fillId="0" borderId="0" xfId="1" applyFont="1"/>
    <xf numFmtId="0" fontId="8" fillId="0" borderId="0" xfId="3" applyFont="1"/>
    <xf numFmtId="0" fontId="8" fillId="0" borderId="0" xfId="0" applyFont="1"/>
    <xf numFmtId="0" fontId="3" fillId="0" borderId="1" xfId="4" applyFont="1" applyBorder="1"/>
    <xf numFmtId="0" fontId="3" fillId="0" borderId="0" xfId="4" applyFont="1"/>
    <xf numFmtId="0" fontId="7" fillId="0" borderId="0" xfId="4" applyFont="1" applyAlignment="1">
      <alignment horizontal="left" vertical="top"/>
    </xf>
    <xf numFmtId="0" fontId="7" fillId="0" borderId="0" xfId="4" applyFont="1" applyAlignment="1">
      <alignment horizontal="left" vertical="top" wrapText="1"/>
    </xf>
    <xf numFmtId="0" fontId="8" fillId="0" borderId="0" xfId="4" applyFont="1" applyAlignment="1">
      <alignment horizontal="left" vertical="top"/>
    </xf>
    <xf numFmtId="0" fontId="8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top"/>
    </xf>
    <xf numFmtId="0" fontId="10" fillId="0" borderId="0" xfId="4" applyFont="1"/>
    <xf numFmtId="0" fontId="8" fillId="0" borderId="0" xfId="5" applyFont="1"/>
    <xf numFmtId="0" fontId="11" fillId="0" borderId="0" xfId="0" applyFont="1"/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</cellXfs>
  <cellStyles count="6">
    <cellStyle name="Normal" xfId="0" builtinId="0"/>
    <cellStyle name="Normal 2 3" xfId="2" xr:uid="{6D37B0E6-66F6-4360-A3AF-81E8DAF4ADEA}"/>
    <cellStyle name="Normal 2 4" xfId="1" xr:uid="{D5456CF7-EABD-43E8-806B-9346CF904FE1}"/>
    <cellStyle name="Normal 2 4 2" xfId="4" xr:uid="{D0BEE99C-DDEA-4E4B-A6F5-4DF3C1FCDB97}"/>
    <cellStyle name="Normal 3 3" xfId="3" xr:uid="{4A5A2431-9E6C-4B4C-BBCB-F82515AC7470}"/>
    <cellStyle name="Normal 3 3 2" xfId="5" xr:uid="{6F8CECD3-6DBE-40A5-986E-4E1933AC64A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94190C3-0AF8-49F3-A875-8EA315AA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27428D0-BB29-4D2E-B34F-49DEDA00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85725</xdr:rowOff>
    </xdr:from>
    <xdr:to>
      <xdr:col>1</xdr:col>
      <xdr:colOff>342900</xdr:colOff>
      <xdr:row>0</xdr:row>
      <xdr:rowOff>539764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D29E39E-80AA-4018-9F02-F7A41776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5725"/>
          <a:ext cx="1085849" cy="73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1E4E2A-994C-4027-8D67-BB318557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E7B973-ADBA-4FF5-A51A-6D9F4C52F766}" name="Tabla2" displayName="Tabla2" ref="A9:E49" totalsRowShown="0" headerRowDxfId="28" dataDxfId="27">
  <autoFilter ref="A9:E49" xr:uid="{43CD7A10-79FA-4C8C-B947-63CF15641245}"/>
  <tableColumns count="5">
    <tableColumn id="1" xr3:uid="{4ED90D6C-7D74-4B9C-B16D-BF720FE3A2A9}" name="Centro" dataDxfId="26"/>
    <tableColumn id="2" xr3:uid="{C89DFFAA-57A8-41E4-BE35-7FF63AF263E2}" name="Plan" dataDxfId="25"/>
    <tableColumn id="3" xr3:uid="{6B01F627-A6A1-4F36-8815-835F90CA676B}" name="Home" dataDxfId="24"/>
    <tableColumn id="4" xr3:uid="{54190E50-8A7B-4DF0-98B3-7170588959B5}" name="Muller" dataDxfId="23"/>
    <tableColumn id="5" xr3:uid="{7922057C-C522-4F65-BD62-0FA9B820779A}" name="Total" dataDxfId="22">
      <calculatedColumnFormula>SUM(Tabla2[[#This Row],[Home]:[Muller]])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04B03B-65B1-4C63-BD33-0D1221155A0D}" name="Tabla3" displayName="Tabla3" ref="A13:F53" totalsRowShown="0" headerRowDxfId="21" dataDxfId="20">
  <autoFilter ref="A13:F53" xr:uid="{9E376406-BEF5-4D0B-BB60-B4643BAF0804}"/>
  <tableColumns count="6">
    <tableColumn id="1" xr3:uid="{8E8C37C0-6EDE-4AC4-B94B-17878BC48328}" name="Centro" dataDxfId="19"/>
    <tableColumn id="2" xr3:uid="{619B4AD5-5947-44F5-9AC4-14B1DFE812C8}" name="Plan" dataDxfId="18"/>
    <tableColumn id="3" xr3:uid="{80930072-4EDA-45CE-8A64-973581932528}" name="Máster matriculado no curso anterior" dataDxfId="17"/>
    <tableColumn id="4" xr3:uid="{BA907E73-7751-40AE-AFD6-9C9D741D838F}" name="Home" dataDxfId="16"/>
    <tableColumn id="5" xr3:uid="{AE58161D-0AEB-4577-AE50-FEFB55E3F8D4}" name="Muller" dataDxfId="15"/>
    <tableColumn id="6" xr3:uid="{1323FD76-2F45-4162-8E73-E8C20BD44802}" name="Total" dataDxfId="14">
      <calculatedColumnFormula>SUM(Tabla3[[#This Row],[Home]:[Muller]])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96DAB3-CB5C-4A6E-BA97-8441C69A33D7}" name="Tabla4" displayName="Tabla4" ref="A13:D39" totalsRowShown="0" headerRowDxfId="13" dataDxfId="12">
  <autoFilter ref="A13:D39" xr:uid="{FE9EEC34-A9C8-4715-8A54-460296A3FB15}"/>
  <tableColumns count="4">
    <tableColumn id="1" xr3:uid="{F50D1EC8-BBB6-4DBB-B34B-949EFCD27ED7}" name="País" dataDxfId="11"/>
    <tableColumn id="2" xr3:uid="{72273B42-A542-462E-92B5-8BD974750F7C}" name="Home" dataDxfId="10"/>
    <tableColumn id="3" xr3:uid="{29CF1703-AD1C-407A-92EB-EA8AA6FA523E}" name="Muller" dataDxfId="9"/>
    <tableColumn id="4" xr3:uid="{2DB6A59E-AB6F-43AA-B912-C5086CC5709A}" name="Total" dataDxfId="8">
      <calculatedColumnFormula>SUM(Tabla4[[#This Row],[Home]:[Muller]])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F78637-F577-4987-A8BB-856513AC71BE}" name="Tabla5" displayName="Tabla5" ref="A10:F68" totalsRowShown="0" headerRowDxfId="7" dataDxfId="6">
  <autoFilter ref="A10:F68" xr:uid="{0881C5AB-D58A-4575-AC01-00FDFD6707AB}"/>
  <tableColumns count="6">
    <tableColumn id="1" xr3:uid="{2D241C81-09DB-4D75-B782-BB101543A88C}" name="Centro" dataDxfId="5"/>
    <tableColumn id="2" xr3:uid="{A8F6B780-22EB-4C81-B261-73D081D1A6D6}" name="Plan" dataDxfId="4"/>
    <tableColumn id="3" xr3:uid="{907171AC-8FC0-4D07-8802-17FD216F7A4E}" name="País Residencia" dataDxfId="3"/>
    <tableColumn id="4" xr3:uid="{5F0F05D5-76C3-42F5-93CD-27DDB79B34EF}" name="Home" dataDxfId="2"/>
    <tableColumn id="5" xr3:uid="{AC4D3626-7170-4B0D-B145-0170AB5CD0B6}" name="Muller" dataDxfId="1"/>
    <tableColumn id="6" xr3:uid="{614654B2-DF67-4BE9-8447-8843493C9B00}" name="Total" dataDxfId="0">
      <calculatedColumnFormula>SUM(Tabla5[[#This Row],[Home]:[Muller]])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AC00-5B36-4B2E-97C5-E1A4B3C4DB71}">
  <sheetPr>
    <tabColor rgb="FF92D050"/>
  </sheetPr>
  <dimension ref="A1:L49"/>
  <sheetViews>
    <sheetView tabSelected="1" workbookViewId="0">
      <pane ySplit="9" topLeftCell="A10" activePane="bottomLeft" state="frozen"/>
      <selection pane="bottomLeft" activeCell="A2" sqref="A2"/>
    </sheetView>
  </sheetViews>
  <sheetFormatPr baseColWidth="10" defaultRowHeight="15" x14ac:dyDescent="0.25"/>
  <cols>
    <col min="1" max="1" width="50.28515625" style="12" customWidth="1"/>
    <col min="2" max="2" width="97.42578125" style="12" customWidth="1"/>
    <col min="3" max="3" width="14.7109375" style="12" customWidth="1"/>
    <col min="4" max="4" width="16.5703125" style="12" customWidth="1"/>
    <col min="5" max="5" width="16.140625" style="12" customWidth="1"/>
    <col min="6" max="16384" width="11.42578125" style="12"/>
  </cols>
  <sheetData>
    <row r="1" spans="1:12" s="4" customFormat="1" ht="52.5" customHeight="1" thickBot="1" x14ac:dyDescent="0.3">
      <c r="A1" s="1"/>
      <c r="B1" s="1"/>
      <c r="C1" s="23" t="s">
        <v>0</v>
      </c>
      <c r="D1" s="23"/>
      <c r="E1" s="23"/>
      <c r="F1" s="2"/>
      <c r="G1" s="3"/>
    </row>
    <row r="2" spans="1:12" s="5" customFormat="1" ht="12" x14ac:dyDescent="0.2">
      <c r="E2" s="6"/>
    </row>
    <row r="3" spans="1:12" s="7" customFormat="1" ht="15" customHeight="1" x14ac:dyDescent="0.2">
      <c r="A3" s="7" t="s">
        <v>1</v>
      </c>
      <c r="E3" s="8"/>
    </row>
    <row r="4" spans="1:12" s="7" customFormat="1" ht="15" customHeight="1" x14ac:dyDescent="0.2">
      <c r="A4" s="7" t="s">
        <v>2</v>
      </c>
      <c r="E4" s="8"/>
    </row>
    <row r="5" spans="1:12" s="7" customFormat="1" ht="15" customHeight="1" x14ac:dyDescent="0.2">
      <c r="A5" s="9" t="s">
        <v>130</v>
      </c>
      <c r="E5" s="8"/>
    </row>
    <row r="6" spans="1:12" s="7" customFormat="1" ht="15" customHeight="1" x14ac:dyDescent="0.25">
      <c r="A6" s="10" t="s">
        <v>3</v>
      </c>
      <c r="E6" s="8"/>
      <c r="L6" s="11"/>
    </row>
    <row r="9" spans="1:12" x14ac:dyDescent="0.25">
      <c r="A9" s="12" t="s">
        <v>4</v>
      </c>
      <c r="B9" s="12" t="s">
        <v>5</v>
      </c>
      <c r="C9" s="12" t="s">
        <v>6</v>
      </c>
      <c r="D9" s="12" t="s">
        <v>7</v>
      </c>
      <c r="E9" s="12" t="s">
        <v>8</v>
      </c>
    </row>
    <row r="10" spans="1:12" x14ac:dyDescent="0.25">
      <c r="A10" s="12" t="s">
        <v>9</v>
      </c>
      <c r="B10" s="12" t="s">
        <v>10</v>
      </c>
      <c r="C10" s="12">
        <v>7</v>
      </c>
      <c r="D10" s="12">
        <v>19</v>
      </c>
      <c r="E10" s="12">
        <f>SUM(Tabla2[[#This Row],[Home]:[Muller]])</f>
        <v>26</v>
      </c>
    </row>
    <row r="11" spans="1:12" x14ac:dyDescent="0.25">
      <c r="A11" s="12" t="s">
        <v>9</v>
      </c>
      <c r="B11" s="12" t="s">
        <v>11</v>
      </c>
      <c r="C11" s="12">
        <v>1</v>
      </c>
      <c r="D11" s="12">
        <v>2</v>
      </c>
      <c r="E11" s="12">
        <f>SUM(Tabla2[[#This Row],[Home]:[Muller]])</f>
        <v>3</v>
      </c>
    </row>
    <row r="12" spans="1:12" x14ac:dyDescent="0.25">
      <c r="A12" s="12" t="s">
        <v>12</v>
      </c>
      <c r="B12" s="12" t="s">
        <v>13</v>
      </c>
      <c r="C12" s="12">
        <v>4</v>
      </c>
      <c r="D12" s="12">
        <v>4</v>
      </c>
      <c r="E12" s="12">
        <f>SUM(Tabla2[[#This Row],[Home]:[Muller]])</f>
        <v>8</v>
      </c>
    </row>
    <row r="13" spans="1:12" x14ac:dyDescent="0.25">
      <c r="A13" s="12" t="s">
        <v>14</v>
      </c>
      <c r="B13" s="12" t="s">
        <v>15</v>
      </c>
      <c r="C13" s="12">
        <v>7</v>
      </c>
      <c r="D13" s="12">
        <v>3</v>
      </c>
      <c r="E13" s="12">
        <f>SUM(Tabla2[[#This Row],[Home]:[Muller]])</f>
        <v>10</v>
      </c>
    </row>
    <row r="14" spans="1:12" x14ac:dyDescent="0.25">
      <c r="A14" s="12" t="s">
        <v>16</v>
      </c>
      <c r="B14" s="12" t="s">
        <v>17</v>
      </c>
      <c r="D14" s="12">
        <v>14</v>
      </c>
      <c r="E14" s="12">
        <f>SUM(Tabla2[[#This Row],[Home]:[Muller]])</f>
        <v>14</v>
      </c>
    </row>
    <row r="15" spans="1:12" x14ac:dyDescent="0.25">
      <c r="A15" s="12" t="s">
        <v>16</v>
      </c>
      <c r="B15" s="12" t="s">
        <v>18</v>
      </c>
      <c r="D15" s="12">
        <v>4</v>
      </c>
      <c r="E15" s="12">
        <f>SUM(Tabla2[[#This Row],[Home]:[Muller]])</f>
        <v>4</v>
      </c>
    </row>
    <row r="16" spans="1:12" x14ac:dyDescent="0.25">
      <c r="A16" s="12" t="s">
        <v>19</v>
      </c>
      <c r="B16" s="12" t="s">
        <v>20</v>
      </c>
      <c r="C16" s="12">
        <v>7</v>
      </c>
      <c r="D16" s="12">
        <v>1</v>
      </c>
      <c r="E16" s="12">
        <f>SUM(Tabla2[[#This Row],[Home]:[Muller]])</f>
        <v>8</v>
      </c>
    </row>
    <row r="17" spans="1:5" x14ac:dyDescent="0.25">
      <c r="A17" s="12" t="s">
        <v>21</v>
      </c>
      <c r="B17" s="12" t="s">
        <v>22</v>
      </c>
      <c r="C17" s="12">
        <v>2</v>
      </c>
      <c r="D17" s="12">
        <v>7</v>
      </c>
      <c r="E17" s="12">
        <f>SUM(Tabla2[[#This Row],[Home]:[Muller]])</f>
        <v>9</v>
      </c>
    </row>
    <row r="18" spans="1:5" x14ac:dyDescent="0.25">
      <c r="A18" s="12" t="s">
        <v>23</v>
      </c>
      <c r="B18" s="12" t="s">
        <v>24</v>
      </c>
      <c r="C18" s="12">
        <v>5</v>
      </c>
      <c r="E18" s="12">
        <f>SUM(Tabla2[[#This Row],[Home]:[Muller]])</f>
        <v>5</v>
      </c>
    </row>
    <row r="19" spans="1:5" x14ac:dyDescent="0.25">
      <c r="A19" s="12" t="s">
        <v>23</v>
      </c>
      <c r="B19" s="12" t="s">
        <v>25</v>
      </c>
      <c r="C19" s="12">
        <v>7</v>
      </c>
      <c r="D19" s="12">
        <v>4</v>
      </c>
      <c r="E19" s="12">
        <f>SUM(Tabla2[[#This Row],[Home]:[Muller]])</f>
        <v>11</v>
      </c>
    </row>
    <row r="20" spans="1:5" x14ac:dyDescent="0.25">
      <c r="A20" s="12" t="s">
        <v>23</v>
      </c>
      <c r="B20" s="12" t="s">
        <v>26</v>
      </c>
      <c r="C20" s="12">
        <v>3</v>
      </c>
      <c r="D20" s="12">
        <v>5</v>
      </c>
      <c r="E20" s="12">
        <f>SUM(Tabla2[[#This Row],[Home]:[Muller]])</f>
        <v>8</v>
      </c>
    </row>
    <row r="21" spans="1:5" x14ac:dyDescent="0.25">
      <c r="A21" s="12" t="s">
        <v>27</v>
      </c>
      <c r="B21" s="12" t="s">
        <v>28</v>
      </c>
      <c r="C21" s="12">
        <v>12</v>
      </c>
      <c r="D21" s="12">
        <v>13</v>
      </c>
      <c r="E21" s="12">
        <f>SUM(Tabla2[[#This Row],[Home]:[Muller]])</f>
        <v>25</v>
      </c>
    </row>
    <row r="22" spans="1:5" x14ac:dyDescent="0.25">
      <c r="A22" s="12" t="s">
        <v>29</v>
      </c>
      <c r="B22" s="12" t="s">
        <v>30</v>
      </c>
      <c r="C22" s="12">
        <v>7</v>
      </c>
      <c r="D22" s="12">
        <v>13</v>
      </c>
      <c r="E22" s="12">
        <f>SUM(Tabla2[[#This Row],[Home]:[Muller]])</f>
        <v>20</v>
      </c>
    </row>
    <row r="23" spans="1:5" x14ac:dyDescent="0.25">
      <c r="A23" s="12" t="s">
        <v>29</v>
      </c>
      <c r="B23" s="12" t="s">
        <v>31</v>
      </c>
      <c r="C23" s="12">
        <v>1</v>
      </c>
      <c r="D23" s="12">
        <v>2</v>
      </c>
      <c r="E23" s="12">
        <f>SUM(Tabla2[[#This Row],[Home]:[Muller]])</f>
        <v>3</v>
      </c>
    </row>
    <row r="24" spans="1:5" x14ac:dyDescent="0.25">
      <c r="A24" s="12" t="s">
        <v>29</v>
      </c>
      <c r="B24" s="12" t="s">
        <v>32</v>
      </c>
      <c r="D24" s="12">
        <v>9</v>
      </c>
      <c r="E24" s="12">
        <f>SUM(Tabla2[[#This Row],[Home]:[Muller]])</f>
        <v>9</v>
      </c>
    </row>
    <row r="25" spans="1:5" x14ac:dyDescent="0.25">
      <c r="A25" s="12" t="s">
        <v>29</v>
      </c>
      <c r="B25" s="12" t="s">
        <v>33</v>
      </c>
      <c r="C25" s="12">
        <v>4</v>
      </c>
      <c r="D25" s="12">
        <v>3</v>
      </c>
      <c r="E25" s="12">
        <f>SUM(Tabla2[[#This Row],[Home]:[Muller]])</f>
        <v>7</v>
      </c>
    </row>
    <row r="26" spans="1:5" x14ac:dyDescent="0.25">
      <c r="A26" s="12" t="s">
        <v>29</v>
      </c>
      <c r="B26" s="12" t="s">
        <v>34</v>
      </c>
      <c r="D26" s="12">
        <v>5</v>
      </c>
      <c r="E26" s="12">
        <f>SUM(Tabla2[[#This Row],[Home]:[Muller]])</f>
        <v>5</v>
      </c>
    </row>
    <row r="27" spans="1:5" x14ac:dyDescent="0.25">
      <c r="A27" s="12" t="s">
        <v>35</v>
      </c>
      <c r="B27" s="12" t="s">
        <v>36</v>
      </c>
      <c r="C27" s="12">
        <v>2</v>
      </c>
      <c r="D27" s="12">
        <v>7</v>
      </c>
      <c r="E27" s="12">
        <f>SUM(Tabla2[[#This Row],[Home]:[Muller]])</f>
        <v>9</v>
      </c>
    </row>
    <row r="28" spans="1:5" x14ac:dyDescent="0.25">
      <c r="A28" s="12" t="s">
        <v>35</v>
      </c>
      <c r="B28" s="12" t="s">
        <v>37</v>
      </c>
      <c r="C28" s="12">
        <v>2</v>
      </c>
      <c r="E28" s="12">
        <f>SUM(Tabla2[[#This Row],[Home]:[Muller]])</f>
        <v>2</v>
      </c>
    </row>
    <row r="29" spans="1:5" x14ac:dyDescent="0.25">
      <c r="A29" s="12" t="s">
        <v>35</v>
      </c>
      <c r="B29" s="12" t="s">
        <v>38</v>
      </c>
      <c r="C29" s="12">
        <v>2</v>
      </c>
      <c r="D29" s="12">
        <v>7</v>
      </c>
      <c r="E29" s="12">
        <f>SUM(Tabla2[[#This Row],[Home]:[Muller]])</f>
        <v>9</v>
      </c>
    </row>
    <row r="30" spans="1:5" x14ac:dyDescent="0.25">
      <c r="A30" s="12" t="s">
        <v>35</v>
      </c>
      <c r="B30" s="12" t="s">
        <v>39</v>
      </c>
      <c r="C30" s="12">
        <v>1</v>
      </c>
      <c r="D30" s="12">
        <v>2</v>
      </c>
      <c r="E30" s="12">
        <f>SUM(Tabla2[[#This Row],[Home]:[Muller]])</f>
        <v>3</v>
      </c>
    </row>
    <row r="31" spans="1:5" x14ac:dyDescent="0.25">
      <c r="A31" s="12" t="s">
        <v>40</v>
      </c>
      <c r="B31" s="12" t="s">
        <v>41</v>
      </c>
      <c r="C31" s="12">
        <v>5</v>
      </c>
      <c r="D31" s="12">
        <v>10</v>
      </c>
      <c r="E31" s="12">
        <f>SUM(Tabla2[[#This Row],[Home]:[Muller]])</f>
        <v>15</v>
      </c>
    </row>
    <row r="32" spans="1:5" x14ac:dyDescent="0.25">
      <c r="A32" s="12" t="s">
        <v>40</v>
      </c>
      <c r="B32" s="12" t="s">
        <v>42</v>
      </c>
      <c r="C32" s="12">
        <v>1</v>
      </c>
      <c r="E32" s="12">
        <f>SUM(Tabla2[[#This Row],[Home]:[Muller]])</f>
        <v>1</v>
      </c>
    </row>
    <row r="33" spans="1:5" x14ac:dyDescent="0.25">
      <c r="A33" s="12" t="s">
        <v>43</v>
      </c>
      <c r="B33" s="12" t="s">
        <v>44</v>
      </c>
      <c r="C33" s="12">
        <v>1</v>
      </c>
      <c r="E33" s="12">
        <f>SUM(Tabla2[[#This Row],[Home]:[Muller]])</f>
        <v>1</v>
      </c>
    </row>
    <row r="34" spans="1:5" x14ac:dyDescent="0.25">
      <c r="A34" s="12" t="s">
        <v>43</v>
      </c>
      <c r="B34" s="12" t="s">
        <v>45</v>
      </c>
      <c r="C34" s="12">
        <v>2</v>
      </c>
      <c r="D34" s="12">
        <v>1</v>
      </c>
      <c r="E34" s="12">
        <f>SUM(Tabla2[[#This Row],[Home]:[Muller]])</f>
        <v>3</v>
      </c>
    </row>
    <row r="35" spans="1:5" x14ac:dyDescent="0.25">
      <c r="A35" s="12" t="s">
        <v>43</v>
      </c>
      <c r="B35" s="12" t="s">
        <v>46</v>
      </c>
      <c r="C35" s="12">
        <v>1</v>
      </c>
      <c r="E35" s="12">
        <f>SUM(Tabla2[[#This Row],[Home]:[Muller]])</f>
        <v>1</v>
      </c>
    </row>
    <row r="36" spans="1:5" x14ac:dyDescent="0.25">
      <c r="A36" s="12" t="s">
        <v>43</v>
      </c>
      <c r="B36" s="12" t="s">
        <v>47</v>
      </c>
      <c r="C36" s="12">
        <v>11</v>
      </c>
      <c r="D36" s="12">
        <v>3</v>
      </c>
      <c r="E36" s="12">
        <f>SUM(Tabla2[[#This Row],[Home]:[Muller]])</f>
        <v>14</v>
      </c>
    </row>
    <row r="37" spans="1:5" x14ac:dyDescent="0.25">
      <c r="A37" s="12" t="s">
        <v>48</v>
      </c>
      <c r="B37" s="12" t="s">
        <v>49</v>
      </c>
      <c r="C37" s="12">
        <v>9</v>
      </c>
      <c r="D37" s="12">
        <v>9</v>
      </c>
      <c r="E37" s="12">
        <f>SUM(Tabla2[[#This Row],[Home]:[Muller]])</f>
        <v>18</v>
      </c>
    </row>
    <row r="38" spans="1:5" x14ac:dyDescent="0.25">
      <c r="A38" s="12" t="s">
        <v>48</v>
      </c>
      <c r="B38" s="12" t="s">
        <v>50</v>
      </c>
      <c r="C38" s="12">
        <v>3</v>
      </c>
      <c r="D38" s="12">
        <v>5</v>
      </c>
      <c r="E38" s="12">
        <f>SUM(Tabla2[[#This Row],[Home]:[Muller]])</f>
        <v>8</v>
      </c>
    </row>
    <row r="39" spans="1:5" x14ac:dyDescent="0.25">
      <c r="A39" s="12" t="s">
        <v>51</v>
      </c>
      <c r="B39" s="12" t="s">
        <v>52</v>
      </c>
      <c r="C39" s="12">
        <v>1</v>
      </c>
      <c r="E39" s="12">
        <f>SUM(Tabla2[[#This Row],[Home]:[Muller]])</f>
        <v>1</v>
      </c>
    </row>
    <row r="40" spans="1:5" x14ac:dyDescent="0.25">
      <c r="A40" s="12" t="s">
        <v>51</v>
      </c>
      <c r="B40" s="12" t="s">
        <v>53</v>
      </c>
      <c r="C40" s="12">
        <v>3</v>
      </c>
      <c r="D40" s="12">
        <v>2</v>
      </c>
      <c r="E40" s="12">
        <f>SUM(Tabla2[[#This Row],[Home]:[Muller]])</f>
        <v>5</v>
      </c>
    </row>
    <row r="41" spans="1:5" x14ac:dyDescent="0.25">
      <c r="A41" s="12" t="s">
        <v>51</v>
      </c>
      <c r="B41" s="12" t="s">
        <v>54</v>
      </c>
      <c r="C41" s="12">
        <v>3</v>
      </c>
      <c r="D41" s="12">
        <v>5</v>
      </c>
      <c r="E41" s="12">
        <f>SUM(Tabla2[[#This Row],[Home]:[Muller]])</f>
        <v>8</v>
      </c>
    </row>
    <row r="42" spans="1:5" x14ac:dyDescent="0.25">
      <c r="A42" s="12" t="s">
        <v>55</v>
      </c>
      <c r="B42" s="12" t="s">
        <v>56</v>
      </c>
      <c r="C42" s="12">
        <v>2</v>
      </c>
      <c r="D42" s="12">
        <v>7</v>
      </c>
      <c r="E42" s="12">
        <f>SUM(Tabla2[[#This Row],[Home]:[Muller]])</f>
        <v>9</v>
      </c>
    </row>
    <row r="43" spans="1:5" x14ac:dyDescent="0.25">
      <c r="A43" s="12" t="s">
        <v>55</v>
      </c>
      <c r="B43" s="12" t="s">
        <v>57</v>
      </c>
      <c r="D43" s="12">
        <v>6</v>
      </c>
      <c r="E43" s="12">
        <f>SUM(Tabla2[[#This Row],[Home]:[Muller]])</f>
        <v>6</v>
      </c>
    </row>
    <row r="44" spans="1:5" x14ac:dyDescent="0.25">
      <c r="A44" s="12" t="s">
        <v>58</v>
      </c>
      <c r="B44" s="12" t="s">
        <v>59</v>
      </c>
      <c r="C44" s="12">
        <v>2</v>
      </c>
      <c r="D44" s="12">
        <v>2</v>
      </c>
      <c r="E44" s="12">
        <f>SUM(Tabla2[[#This Row],[Home]:[Muller]])</f>
        <v>4</v>
      </c>
    </row>
    <row r="45" spans="1:5" x14ac:dyDescent="0.25">
      <c r="A45" s="12" t="s">
        <v>58</v>
      </c>
      <c r="B45" s="12" t="s">
        <v>60</v>
      </c>
      <c r="D45" s="12">
        <v>9</v>
      </c>
      <c r="E45" s="12">
        <f>SUM(Tabla2[[#This Row],[Home]:[Muller]])</f>
        <v>9</v>
      </c>
    </row>
    <row r="46" spans="1:5" x14ac:dyDescent="0.25">
      <c r="A46" s="12" t="s">
        <v>61</v>
      </c>
      <c r="B46" s="12" t="s">
        <v>62</v>
      </c>
      <c r="C46" s="12">
        <v>1</v>
      </c>
      <c r="E46" s="12">
        <f>SUM(Tabla2[[#This Row],[Home]:[Muller]])</f>
        <v>1</v>
      </c>
    </row>
    <row r="47" spans="1:5" x14ac:dyDescent="0.25">
      <c r="A47" s="12" t="s">
        <v>61</v>
      </c>
      <c r="B47" s="12" t="s">
        <v>63</v>
      </c>
      <c r="C47" s="12">
        <v>2</v>
      </c>
      <c r="D47" s="12">
        <v>4</v>
      </c>
      <c r="E47" s="12">
        <f>SUM(Tabla2[[#This Row],[Home]:[Muller]])</f>
        <v>6</v>
      </c>
    </row>
    <row r="48" spans="1:5" x14ac:dyDescent="0.25">
      <c r="A48" s="12" t="s">
        <v>61</v>
      </c>
      <c r="B48" s="12" t="s">
        <v>64</v>
      </c>
      <c r="C48" s="12">
        <v>5</v>
      </c>
      <c r="D48" s="12">
        <v>1</v>
      </c>
      <c r="E48" s="12">
        <f>SUM(Tabla2[[#This Row],[Home]:[Muller]])</f>
        <v>6</v>
      </c>
    </row>
    <row r="49" spans="1:5" x14ac:dyDescent="0.25">
      <c r="A49" s="12" t="s">
        <v>8</v>
      </c>
      <c r="C49" s="12">
        <f>SUBTOTAL(109,C10:C48)</f>
        <v>126</v>
      </c>
      <c r="D49" s="12">
        <f>SUBTOTAL(109,D10:D48)</f>
        <v>188</v>
      </c>
      <c r="E49" s="12">
        <f>SUM(Tabla2[[#This Row],[Home]:[Muller]])</f>
        <v>314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9FF9-59B5-4E53-AA61-4B1FD6668F94}">
  <sheetPr>
    <tabColor rgb="FF92D050"/>
  </sheetPr>
  <dimension ref="A1:L53"/>
  <sheetViews>
    <sheetView workbookViewId="0">
      <pane ySplit="13" topLeftCell="A14" activePane="bottomLeft" state="frozen"/>
      <selection pane="bottomLeft" activeCell="A6" sqref="A6"/>
    </sheetView>
  </sheetViews>
  <sheetFormatPr baseColWidth="10" defaultRowHeight="15.75" x14ac:dyDescent="0.25"/>
  <cols>
    <col min="1" max="1" width="52.28515625" style="22" bestFit="1" customWidth="1"/>
    <col min="2" max="2" width="103.7109375" style="22" customWidth="1"/>
    <col min="3" max="3" width="98" style="22" bestFit="1" customWidth="1"/>
    <col min="4" max="5" width="11.42578125" style="22"/>
    <col min="6" max="6" width="16" style="22" customWidth="1"/>
    <col min="7" max="16384" width="11.42578125" style="22"/>
  </cols>
  <sheetData>
    <row r="1" spans="1:12" s="14" customFormat="1" ht="52.5" customHeight="1" thickBot="1" x14ac:dyDescent="0.3">
      <c r="A1" s="13"/>
      <c r="B1" s="13"/>
      <c r="C1" s="23" t="s">
        <v>0</v>
      </c>
      <c r="D1" s="23"/>
      <c r="E1" s="23"/>
      <c r="F1" s="2"/>
      <c r="G1" s="3"/>
    </row>
    <row r="2" spans="1:12" s="15" customFormat="1" ht="12" x14ac:dyDescent="0.2">
      <c r="E2" s="16"/>
    </row>
    <row r="3" spans="1:12" s="17" customFormat="1" ht="15" customHeight="1" x14ac:dyDescent="0.2">
      <c r="A3" s="17" t="s">
        <v>1</v>
      </c>
      <c r="E3" s="18"/>
    </row>
    <row r="4" spans="1:12" s="17" customFormat="1" ht="15" customHeight="1" x14ac:dyDescent="0.2">
      <c r="A4" s="17" t="s">
        <v>65</v>
      </c>
      <c r="E4" s="18"/>
    </row>
    <row r="5" spans="1:12" s="17" customFormat="1" ht="15" customHeight="1" x14ac:dyDescent="0.2">
      <c r="A5" s="17" t="s">
        <v>2</v>
      </c>
      <c r="E5" s="18"/>
    </row>
    <row r="6" spans="1:12" s="17" customFormat="1" ht="15" customHeight="1" x14ac:dyDescent="0.2">
      <c r="A6" s="19" t="s">
        <v>130</v>
      </c>
      <c r="E6" s="18"/>
    </row>
    <row r="7" spans="1:12" s="17" customFormat="1" ht="15" customHeight="1" x14ac:dyDescent="0.25">
      <c r="A7" s="20" t="s">
        <v>3</v>
      </c>
      <c r="E7" s="18"/>
      <c r="L7" s="21"/>
    </row>
    <row r="13" spans="1:12" x14ac:dyDescent="0.25">
      <c r="A13" s="22" t="s">
        <v>4</v>
      </c>
      <c r="B13" s="22" t="s">
        <v>5</v>
      </c>
      <c r="C13" s="22" t="s">
        <v>66</v>
      </c>
      <c r="D13" s="22" t="s">
        <v>6</v>
      </c>
      <c r="E13" s="22" t="s">
        <v>7</v>
      </c>
      <c r="F13" s="22" t="s">
        <v>8</v>
      </c>
    </row>
    <row r="14" spans="1:12" x14ac:dyDescent="0.25">
      <c r="A14" s="22" t="s">
        <v>9</v>
      </c>
      <c r="B14" s="22" t="s">
        <v>10</v>
      </c>
      <c r="C14" s="22" t="s">
        <v>67</v>
      </c>
      <c r="E14" s="22">
        <v>1</v>
      </c>
      <c r="F14" s="22">
        <f>SUM(Tabla3[[#This Row],[Home]:[Muller]])</f>
        <v>1</v>
      </c>
    </row>
    <row r="15" spans="1:12" x14ac:dyDescent="0.25">
      <c r="A15" s="22" t="s">
        <v>9</v>
      </c>
      <c r="B15" s="22" t="s">
        <v>10</v>
      </c>
      <c r="C15" s="22" t="s">
        <v>68</v>
      </c>
      <c r="D15" s="22">
        <v>2</v>
      </c>
      <c r="E15" s="22">
        <v>4</v>
      </c>
      <c r="F15" s="22">
        <f>SUM(Tabla3[[#This Row],[Home]:[Muller]])</f>
        <v>6</v>
      </c>
    </row>
    <row r="16" spans="1:12" x14ac:dyDescent="0.25">
      <c r="A16" s="22" t="s">
        <v>9</v>
      </c>
      <c r="B16" s="22" t="s">
        <v>11</v>
      </c>
      <c r="C16" s="22" t="s">
        <v>67</v>
      </c>
      <c r="E16" s="22">
        <v>1</v>
      </c>
      <c r="F16" s="22">
        <f>SUM(Tabla3[[#This Row],[Home]:[Muller]])</f>
        <v>1</v>
      </c>
    </row>
    <row r="17" spans="1:6" x14ac:dyDescent="0.25">
      <c r="A17" s="22" t="s">
        <v>12</v>
      </c>
      <c r="B17" s="22" t="s">
        <v>13</v>
      </c>
      <c r="C17" s="22" t="s">
        <v>69</v>
      </c>
      <c r="D17" s="22">
        <v>1</v>
      </c>
      <c r="F17" s="22">
        <f>SUM(Tabla3[[#This Row],[Home]:[Muller]])</f>
        <v>1</v>
      </c>
    </row>
    <row r="18" spans="1:6" x14ac:dyDescent="0.25">
      <c r="A18" s="22" t="s">
        <v>16</v>
      </c>
      <c r="B18" s="22" t="s">
        <v>17</v>
      </c>
      <c r="C18" s="22" t="s">
        <v>70</v>
      </c>
      <c r="E18" s="22">
        <v>1</v>
      </c>
      <c r="F18" s="22">
        <f>SUM(Tabla3[[#This Row],[Home]:[Muller]])</f>
        <v>1</v>
      </c>
    </row>
    <row r="19" spans="1:6" x14ac:dyDescent="0.25">
      <c r="A19" s="22" t="s">
        <v>16</v>
      </c>
      <c r="B19" s="22" t="s">
        <v>17</v>
      </c>
      <c r="C19" s="22" t="s">
        <v>71</v>
      </c>
      <c r="E19" s="22">
        <v>1</v>
      </c>
      <c r="F19" s="22">
        <f>SUM(Tabla3[[#This Row],[Home]:[Muller]])</f>
        <v>1</v>
      </c>
    </row>
    <row r="20" spans="1:6" x14ac:dyDescent="0.25">
      <c r="A20" s="22" t="s">
        <v>19</v>
      </c>
      <c r="B20" s="22" t="s">
        <v>20</v>
      </c>
      <c r="C20" s="22" t="s">
        <v>72</v>
      </c>
      <c r="D20" s="22">
        <v>1</v>
      </c>
      <c r="F20" s="22">
        <f>SUM(Tabla3[[#This Row],[Home]:[Muller]])</f>
        <v>1</v>
      </c>
    </row>
    <row r="21" spans="1:6" x14ac:dyDescent="0.25">
      <c r="A21" s="22" t="s">
        <v>21</v>
      </c>
      <c r="B21" s="22" t="s">
        <v>22</v>
      </c>
      <c r="C21" s="22" t="s">
        <v>73</v>
      </c>
      <c r="E21" s="22">
        <v>1</v>
      </c>
      <c r="F21" s="22">
        <f>SUM(Tabla3[[#This Row],[Home]:[Muller]])</f>
        <v>1</v>
      </c>
    </row>
    <row r="22" spans="1:6" x14ac:dyDescent="0.25">
      <c r="A22" s="22" t="s">
        <v>23</v>
      </c>
      <c r="B22" s="22" t="s">
        <v>25</v>
      </c>
      <c r="C22" s="22" t="s">
        <v>74</v>
      </c>
      <c r="E22" s="22">
        <v>1</v>
      </c>
      <c r="F22" s="22">
        <f>SUM(Tabla3[[#This Row],[Home]:[Muller]])</f>
        <v>1</v>
      </c>
    </row>
    <row r="23" spans="1:6" x14ac:dyDescent="0.25">
      <c r="A23" s="22" t="s">
        <v>23</v>
      </c>
      <c r="B23" s="22" t="s">
        <v>26</v>
      </c>
      <c r="C23" s="22" t="s">
        <v>74</v>
      </c>
      <c r="E23" s="22">
        <v>2</v>
      </c>
      <c r="F23" s="22">
        <f>SUM(Tabla3[[#This Row],[Home]:[Muller]])</f>
        <v>2</v>
      </c>
    </row>
    <row r="24" spans="1:6" x14ac:dyDescent="0.25">
      <c r="A24" s="22" t="s">
        <v>23</v>
      </c>
      <c r="B24" s="22" t="s">
        <v>26</v>
      </c>
      <c r="C24" s="22" t="s">
        <v>73</v>
      </c>
      <c r="D24" s="22">
        <v>1</v>
      </c>
      <c r="F24" s="22">
        <f>SUM(Tabla3[[#This Row],[Home]:[Muller]])</f>
        <v>1</v>
      </c>
    </row>
    <row r="25" spans="1:6" x14ac:dyDescent="0.25">
      <c r="A25" s="22" t="s">
        <v>27</v>
      </c>
      <c r="B25" s="22" t="s">
        <v>28</v>
      </c>
      <c r="C25" s="22" t="s">
        <v>75</v>
      </c>
      <c r="D25" s="22">
        <v>1</v>
      </c>
      <c r="F25" s="22">
        <f>SUM(Tabla3[[#This Row],[Home]:[Muller]])</f>
        <v>1</v>
      </c>
    </row>
    <row r="26" spans="1:6" x14ac:dyDescent="0.25">
      <c r="A26" s="22" t="s">
        <v>27</v>
      </c>
      <c r="B26" s="22" t="s">
        <v>28</v>
      </c>
      <c r="C26" s="22" t="s">
        <v>76</v>
      </c>
      <c r="D26" s="22">
        <v>1</v>
      </c>
      <c r="F26" s="22">
        <f>SUM(Tabla3[[#This Row],[Home]:[Muller]])</f>
        <v>1</v>
      </c>
    </row>
    <row r="27" spans="1:6" x14ac:dyDescent="0.25">
      <c r="A27" s="22" t="s">
        <v>29</v>
      </c>
      <c r="B27" s="22" t="s">
        <v>77</v>
      </c>
      <c r="C27" s="22" t="s">
        <v>73</v>
      </c>
      <c r="E27" s="22">
        <v>1</v>
      </c>
      <c r="F27" s="22">
        <f>SUM(Tabla3[[#This Row],[Home]:[Muller]])</f>
        <v>1</v>
      </c>
    </row>
    <row r="28" spans="1:6" x14ac:dyDescent="0.25">
      <c r="A28" s="22" t="s">
        <v>29</v>
      </c>
      <c r="B28" s="22" t="s">
        <v>32</v>
      </c>
      <c r="C28" s="22" t="s">
        <v>78</v>
      </c>
      <c r="E28" s="22">
        <v>1</v>
      </c>
      <c r="F28" s="22">
        <f>SUM(Tabla3[[#This Row],[Home]:[Muller]])</f>
        <v>1</v>
      </c>
    </row>
    <row r="29" spans="1:6" x14ac:dyDescent="0.25">
      <c r="A29" s="22" t="s">
        <v>29</v>
      </c>
      <c r="B29" s="22" t="s">
        <v>32</v>
      </c>
      <c r="C29" s="22" t="s">
        <v>79</v>
      </c>
      <c r="E29" s="22">
        <v>2</v>
      </c>
      <c r="F29" s="22">
        <f>SUM(Tabla3[[#This Row],[Home]:[Muller]])</f>
        <v>2</v>
      </c>
    </row>
    <row r="30" spans="1:6" x14ac:dyDescent="0.25">
      <c r="A30" s="22" t="s">
        <v>29</v>
      </c>
      <c r="B30" s="22" t="s">
        <v>33</v>
      </c>
      <c r="C30" s="22" t="s">
        <v>73</v>
      </c>
      <c r="E30" s="22">
        <v>1</v>
      </c>
      <c r="F30" s="22">
        <f>SUM(Tabla3[[#This Row],[Home]:[Muller]])</f>
        <v>1</v>
      </c>
    </row>
    <row r="31" spans="1:6" x14ac:dyDescent="0.25">
      <c r="A31" s="22" t="s">
        <v>29</v>
      </c>
      <c r="B31" s="22" t="s">
        <v>34</v>
      </c>
      <c r="C31" s="22" t="s">
        <v>80</v>
      </c>
      <c r="E31" s="22">
        <v>2</v>
      </c>
      <c r="F31" s="22">
        <f>SUM(Tabla3[[#This Row],[Home]:[Muller]])</f>
        <v>2</v>
      </c>
    </row>
    <row r="32" spans="1:6" x14ac:dyDescent="0.25">
      <c r="A32" s="22" t="s">
        <v>35</v>
      </c>
      <c r="B32" s="22" t="s">
        <v>36</v>
      </c>
      <c r="C32" s="22" t="s">
        <v>81</v>
      </c>
      <c r="D32" s="22">
        <v>1</v>
      </c>
      <c r="F32" s="22">
        <f>SUM(Tabla3[[#This Row],[Home]:[Muller]])</f>
        <v>1</v>
      </c>
    </row>
    <row r="33" spans="1:6" x14ac:dyDescent="0.25">
      <c r="A33" s="22" t="s">
        <v>35</v>
      </c>
      <c r="B33" s="22" t="s">
        <v>36</v>
      </c>
      <c r="C33" s="22" t="s">
        <v>82</v>
      </c>
      <c r="D33" s="22">
        <v>1</v>
      </c>
      <c r="F33" s="22">
        <f>SUM(Tabla3[[#This Row],[Home]:[Muller]])</f>
        <v>1</v>
      </c>
    </row>
    <row r="34" spans="1:6" x14ac:dyDescent="0.25">
      <c r="A34" s="22" t="s">
        <v>35</v>
      </c>
      <c r="B34" s="22" t="s">
        <v>36</v>
      </c>
      <c r="C34" s="22" t="s">
        <v>83</v>
      </c>
      <c r="E34" s="22">
        <v>1</v>
      </c>
      <c r="F34" s="22">
        <f>SUM(Tabla3[[#This Row],[Home]:[Muller]])</f>
        <v>1</v>
      </c>
    </row>
    <row r="35" spans="1:6" x14ac:dyDescent="0.25">
      <c r="A35" s="22" t="s">
        <v>35</v>
      </c>
      <c r="B35" s="22" t="s">
        <v>38</v>
      </c>
      <c r="C35" s="22" t="s">
        <v>82</v>
      </c>
      <c r="E35" s="22">
        <v>2</v>
      </c>
      <c r="F35" s="22">
        <f>SUM(Tabla3[[#This Row],[Home]:[Muller]])</f>
        <v>2</v>
      </c>
    </row>
    <row r="36" spans="1:6" x14ac:dyDescent="0.25">
      <c r="A36" s="22" t="s">
        <v>35</v>
      </c>
      <c r="B36" s="22" t="s">
        <v>39</v>
      </c>
      <c r="C36" s="22" t="s">
        <v>84</v>
      </c>
      <c r="E36" s="22">
        <v>1</v>
      </c>
      <c r="F36" s="22">
        <f>SUM(Tabla3[[#This Row],[Home]:[Muller]])</f>
        <v>1</v>
      </c>
    </row>
    <row r="37" spans="1:6" x14ac:dyDescent="0.25">
      <c r="A37" s="22" t="s">
        <v>40</v>
      </c>
      <c r="B37" s="22" t="s">
        <v>41</v>
      </c>
      <c r="C37" s="22" t="s">
        <v>85</v>
      </c>
      <c r="E37" s="22">
        <v>1</v>
      </c>
      <c r="F37" s="22">
        <f>SUM(Tabla3[[#This Row],[Home]:[Muller]])</f>
        <v>1</v>
      </c>
    </row>
    <row r="38" spans="1:6" x14ac:dyDescent="0.25">
      <c r="A38" s="22" t="s">
        <v>43</v>
      </c>
      <c r="B38" s="22" t="s">
        <v>46</v>
      </c>
      <c r="C38" s="22" t="s">
        <v>86</v>
      </c>
      <c r="D38" s="22">
        <v>1</v>
      </c>
      <c r="F38" s="22">
        <f>SUM(Tabla3[[#This Row],[Home]:[Muller]])</f>
        <v>1</v>
      </c>
    </row>
    <row r="39" spans="1:6" x14ac:dyDescent="0.25">
      <c r="A39" s="22" t="s">
        <v>43</v>
      </c>
      <c r="B39" s="22" t="s">
        <v>47</v>
      </c>
      <c r="C39" s="22" t="s">
        <v>87</v>
      </c>
      <c r="D39" s="22">
        <v>3</v>
      </c>
      <c r="F39" s="22">
        <f>SUM(Tabla3[[#This Row],[Home]:[Muller]])</f>
        <v>3</v>
      </c>
    </row>
    <row r="40" spans="1:6" x14ac:dyDescent="0.25">
      <c r="A40" s="22" t="s">
        <v>48</v>
      </c>
      <c r="B40" s="22" t="s">
        <v>49</v>
      </c>
      <c r="C40" s="22" t="s">
        <v>88</v>
      </c>
      <c r="D40" s="22">
        <v>1</v>
      </c>
      <c r="F40" s="22">
        <f>SUM(Tabla3[[#This Row],[Home]:[Muller]])</f>
        <v>1</v>
      </c>
    </row>
    <row r="41" spans="1:6" x14ac:dyDescent="0.25">
      <c r="A41" s="22" t="s">
        <v>51</v>
      </c>
      <c r="B41" s="22" t="s">
        <v>54</v>
      </c>
      <c r="C41" s="22" t="s">
        <v>89</v>
      </c>
      <c r="E41" s="22">
        <v>1</v>
      </c>
      <c r="F41" s="22">
        <f>SUM(Tabla3[[#This Row],[Home]:[Muller]])</f>
        <v>1</v>
      </c>
    </row>
    <row r="42" spans="1:6" x14ac:dyDescent="0.25">
      <c r="A42" s="22" t="s">
        <v>51</v>
      </c>
      <c r="B42" s="22" t="s">
        <v>54</v>
      </c>
      <c r="C42" s="22" t="s">
        <v>90</v>
      </c>
      <c r="D42" s="22">
        <v>1</v>
      </c>
      <c r="F42" s="22">
        <f>SUM(Tabla3[[#This Row],[Home]:[Muller]])</f>
        <v>1</v>
      </c>
    </row>
    <row r="43" spans="1:6" x14ac:dyDescent="0.25">
      <c r="A43" s="22" t="s">
        <v>51</v>
      </c>
      <c r="B43" s="22" t="s">
        <v>54</v>
      </c>
      <c r="C43" s="22" t="s">
        <v>91</v>
      </c>
      <c r="E43" s="22">
        <v>1</v>
      </c>
      <c r="F43" s="22">
        <f>SUM(Tabla3[[#This Row],[Home]:[Muller]])</f>
        <v>1</v>
      </c>
    </row>
    <row r="44" spans="1:6" x14ac:dyDescent="0.25">
      <c r="A44" s="22" t="s">
        <v>55</v>
      </c>
      <c r="B44" s="22" t="s">
        <v>56</v>
      </c>
      <c r="C44" s="22" t="s">
        <v>92</v>
      </c>
      <c r="E44" s="22">
        <v>1</v>
      </c>
      <c r="F44" s="22">
        <f>SUM(Tabla3[[#This Row],[Home]:[Muller]])</f>
        <v>1</v>
      </c>
    </row>
    <row r="45" spans="1:6" x14ac:dyDescent="0.25">
      <c r="A45" s="22" t="s">
        <v>55</v>
      </c>
      <c r="B45" s="22" t="s">
        <v>56</v>
      </c>
      <c r="C45" s="22" t="s">
        <v>82</v>
      </c>
      <c r="E45" s="22">
        <v>1</v>
      </c>
      <c r="F45" s="22">
        <f>SUM(Tabla3[[#This Row],[Home]:[Muller]])</f>
        <v>1</v>
      </c>
    </row>
    <row r="46" spans="1:6" x14ac:dyDescent="0.25">
      <c r="A46" s="22" t="s">
        <v>55</v>
      </c>
      <c r="B46" s="22" t="s">
        <v>57</v>
      </c>
      <c r="C46" s="22" t="s">
        <v>93</v>
      </c>
      <c r="E46" s="22">
        <v>1</v>
      </c>
      <c r="F46" s="22">
        <f>SUM(Tabla3[[#This Row],[Home]:[Muller]])</f>
        <v>1</v>
      </c>
    </row>
    <row r="47" spans="1:6" x14ac:dyDescent="0.25">
      <c r="A47" s="22" t="s">
        <v>58</v>
      </c>
      <c r="B47" s="22" t="s">
        <v>59</v>
      </c>
      <c r="C47" s="22" t="s">
        <v>94</v>
      </c>
      <c r="D47" s="22">
        <v>2</v>
      </c>
      <c r="E47" s="22">
        <v>1</v>
      </c>
      <c r="F47" s="22">
        <f>SUM(Tabla3[[#This Row],[Home]:[Muller]])</f>
        <v>3</v>
      </c>
    </row>
    <row r="48" spans="1:6" x14ac:dyDescent="0.25">
      <c r="A48" s="22" t="s">
        <v>58</v>
      </c>
      <c r="B48" s="22" t="s">
        <v>60</v>
      </c>
      <c r="C48" s="22" t="s">
        <v>95</v>
      </c>
      <c r="E48" s="22">
        <v>1</v>
      </c>
      <c r="F48" s="22">
        <f>SUM(Tabla3[[#This Row],[Home]:[Muller]])</f>
        <v>1</v>
      </c>
    </row>
    <row r="49" spans="1:6" x14ac:dyDescent="0.25">
      <c r="A49" s="22" t="s">
        <v>58</v>
      </c>
      <c r="B49" s="22" t="s">
        <v>60</v>
      </c>
      <c r="C49" s="22" t="s">
        <v>94</v>
      </c>
      <c r="E49" s="22">
        <v>1</v>
      </c>
      <c r="F49" s="22">
        <f>SUM(Tabla3[[#This Row],[Home]:[Muller]])</f>
        <v>1</v>
      </c>
    </row>
    <row r="50" spans="1:6" x14ac:dyDescent="0.25">
      <c r="A50" s="22" t="s">
        <v>58</v>
      </c>
      <c r="B50" s="22" t="s">
        <v>60</v>
      </c>
      <c r="C50" s="22" t="s">
        <v>96</v>
      </c>
      <c r="E50" s="22">
        <v>2</v>
      </c>
      <c r="F50" s="22">
        <f>SUM(Tabla3[[#This Row],[Home]:[Muller]])</f>
        <v>2</v>
      </c>
    </row>
    <row r="51" spans="1:6" x14ac:dyDescent="0.25">
      <c r="A51" s="22" t="s">
        <v>61</v>
      </c>
      <c r="B51" s="22" t="s">
        <v>97</v>
      </c>
      <c r="C51" s="22" t="s">
        <v>95</v>
      </c>
      <c r="D51" s="22">
        <v>1</v>
      </c>
      <c r="F51" s="22">
        <f>SUM(Tabla3[[#This Row],[Home]:[Muller]])</f>
        <v>1</v>
      </c>
    </row>
    <row r="52" spans="1:6" x14ac:dyDescent="0.25">
      <c r="A52" s="22" t="s">
        <v>61</v>
      </c>
      <c r="B52" s="22" t="s">
        <v>97</v>
      </c>
      <c r="C52" s="22" t="s">
        <v>89</v>
      </c>
      <c r="D52" s="22">
        <v>4</v>
      </c>
      <c r="F52" s="22">
        <f>SUM(Tabla3[[#This Row],[Home]:[Muller]])</f>
        <v>4</v>
      </c>
    </row>
    <row r="53" spans="1:6" x14ac:dyDescent="0.25">
      <c r="A53" s="22" t="s">
        <v>8</v>
      </c>
      <c r="D53" s="22">
        <f>SUBTOTAL(109,D14:D52)</f>
        <v>22</v>
      </c>
      <c r="E53" s="22">
        <f>SUBTOTAL(109,E14:E52)</f>
        <v>34</v>
      </c>
      <c r="F53" s="22">
        <f>SUM(Tabla3[[#This Row],[Home]:[Muller]])</f>
        <v>56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8EA7-0054-490F-AEE2-B7B9DDA9D8C3}">
  <sheetPr>
    <tabColor rgb="FF92D050"/>
  </sheetPr>
  <dimension ref="A1:L39"/>
  <sheetViews>
    <sheetView workbookViewId="0">
      <selection activeCell="E9" sqref="E9"/>
    </sheetView>
  </sheetViews>
  <sheetFormatPr baseColWidth="10" defaultRowHeight="15.75" x14ac:dyDescent="0.25"/>
  <cols>
    <col min="1" max="1" width="31" style="22" customWidth="1"/>
    <col min="2" max="3" width="11.42578125" style="22"/>
    <col min="4" max="4" width="16" style="22" customWidth="1"/>
    <col min="5" max="16384" width="11.42578125" style="22"/>
  </cols>
  <sheetData>
    <row r="1" spans="1:12" s="14" customFormat="1" ht="52.5" customHeight="1" thickBot="1" x14ac:dyDescent="0.3">
      <c r="A1" s="13"/>
      <c r="B1" s="13"/>
      <c r="C1" s="24" t="s">
        <v>0</v>
      </c>
      <c r="D1" s="24"/>
      <c r="E1" s="24"/>
      <c r="F1" s="24"/>
      <c r="G1" s="3"/>
    </row>
    <row r="2" spans="1:12" s="15" customFormat="1" ht="12" x14ac:dyDescent="0.2">
      <c r="E2" s="16"/>
    </row>
    <row r="3" spans="1:12" s="17" customFormat="1" ht="15" customHeight="1" x14ac:dyDescent="0.2">
      <c r="A3" s="17" t="s">
        <v>1</v>
      </c>
      <c r="E3" s="18"/>
    </row>
    <row r="4" spans="1:12" s="17" customFormat="1" ht="15" customHeight="1" x14ac:dyDescent="0.2">
      <c r="A4" s="17" t="s">
        <v>124</v>
      </c>
      <c r="E4" s="18"/>
    </row>
    <row r="5" spans="1:12" s="17" customFormat="1" ht="15" customHeight="1" x14ac:dyDescent="0.2">
      <c r="A5" s="17" t="s">
        <v>2</v>
      </c>
      <c r="E5" s="18"/>
    </row>
    <row r="6" spans="1:12" s="17" customFormat="1" ht="15" customHeight="1" x14ac:dyDescent="0.2">
      <c r="A6" s="19" t="s">
        <v>130</v>
      </c>
      <c r="E6" s="18"/>
    </row>
    <row r="7" spans="1:12" s="17" customFormat="1" ht="15" customHeight="1" x14ac:dyDescent="0.25">
      <c r="A7" s="20" t="s">
        <v>3</v>
      </c>
      <c r="E7" s="18"/>
      <c r="L7" s="21"/>
    </row>
    <row r="13" spans="1:12" x14ac:dyDescent="0.25">
      <c r="A13" s="22" t="s">
        <v>123</v>
      </c>
      <c r="B13" s="22" t="s">
        <v>6</v>
      </c>
      <c r="C13" s="22" t="s">
        <v>7</v>
      </c>
      <c r="D13" s="22" t="s">
        <v>8</v>
      </c>
    </row>
    <row r="14" spans="1:12" x14ac:dyDescent="0.25">
      <c r="A14" s="22" t="s">
        <v>122</v>
      </c>
      <c r="C14" s="22">
        <v>2</v>
      </c>
      <c r="D14" s="22">
        <f>SUM(Tabla4[[#This Row],[Home]:[Muller]])</f>
        <v>2</v>
      </c>
    </row>
    <row r="15" spans="1:12" x14ac:dyDescent="0.25">
      <c r="A15" s="22" t="s">
        <v>121</v>
      </c>
      <c r="B15" s="22">
        <v>1</v>
      </c>
      <c r="D15" s="22">
        <f>SUM(Tabla4[[#This Row],[Home]:[Muller]])</f>
        <v>1</v>
      </c>
    </row>
    <row r="16" spans="1:12" x14ac:dyDescent="0.25">
      <c r="A16" s="22" t="s">
        <v>120</v>
      </c>
      <c r="B16" s="22">
        <v>1</v>
      </c>
      <c r="D16" s="22">
        <f>SUM(Tabla4[[#This Row],[Home]:[Muller]])</f>
        <v>1</v>
      </c>
    </row>
    <row r="17" spans="1:4" x14ac:dyDescent="0.25">
      <c r="A17" s="22" t="s">
        <v>119</v>
      </c>
      <c r="B17" s="22">
        <v>1</v>
      </c>
      <c r="D17" s="22">
        <f>SUM(Tabla4[[#This Row],[Home]:[Muller]])</f>
        <v>1</v>
      </c>
    </row>
    <row r="18" spans="1:4" x14ac:dyDescent="0.25">
      <c r="A18" s="22" t="s">
        <v>118</v>
      </c>
      <c r="B18" s="22">
        <v>1</v>
      </c>
      <c r="C18" s="22">
        <v>4</v>
      </c>
      <c r="D18" s="22">
        <f>SUM(Tabla4[[#This Row],[Home]:[Muller]])</f>
        <v>5</v>
      </c>
    </row>
    <row r="19" spans="1:4" x14ac:dyDescent="0.25">
      <c r="A19" s="22" t="s">
        <v>117</v>
      </c>
      <c r="B19" s="22">
        <v>1</v>
      </c>
      <c r="D19" s="22">
        <f>SUM(Tabla4[[#This Row],[Home]:[Muller]])</f>
        <v>1</v>
      </c>
    </row>
    <row r="20" spans="1:4" x14ac:dyDescent="0.25">
      <c r="A20" s="22" t="s">
        <v>116</v>
      </c>
      <c r="B20" s="22">
        <v>1</v>
      </c>
      <c r="C20" s="22">
        <v>2</v>
      </c>
      <c r="D20" s="22">
        <f>SUM(Tabla4[[#This Row],[Home]:[Muller]])</f>
        <v>3</v>
      </c>
    </row>
    <row r="21" spans="1:4" x14ac:dyDescent="0.25">
      <c r="A21" s="22" t="s">
        <v>115</v>
      </c>
      <c r="B21" s="22">
        <v>2</v>
      </c>
      <c r="D21" s="22">
        <f>SUM(Tabla4[[#This Row],[Home]:[Muller]])</f>
        <v>2</v>
      </c>
    </row>
    <row r="22" spans="1:4" x14ac:dyDescent="0.25">
      <c r="A22" s="22" t="s">
        <v>114</v>
      </c>
      <c r="B22" s="22">
        <v>1</v>
      </c>
      <c r="C22" s="22">
        <v>1</v>
      </c>
      <c r="D22" s="22">
        <f>SUM(Tabla4[[#This Row],[Home]:[Muller]])</f>
        <v>2</v>
      </c>
    </row>
    <row r="23" spans="1:4" x14ac:dyDescent="0.25">
      <c r="A23" s="22" t="s">
        <v>113</v>
      </c>
      <c r="B23" s="22">
        <v>79</v>
      </c>
      <c r="C23" s="22">
        <v>126</v>
      </c>
      <c r="D23" s="22">
        <f>SUM(Tabla4[[#This Row],[Home]:[Muller]])</f>
        <v>205</v>
      </c>
    </row>
    <row r="24" spans="1:4" x14ac:dyDescent="0.25">
      <c r="A24" s="22" t="s">
        <v>112</v>
      </c>
      <c r="B24" s="22">
        <v>3</v>
      </c>
      <c r="D24" s="22">
        <f>SUM(Tabla4[[#This Row],[Home]:[Muller]])</f>
        <v>3</v>
      </c>
    </row>
    <row r="25" spans="1:4" x14ac:dyDescent="0.25">
      <c r="A25" s="22" t="s">
        <v>111</v>
      </c>
      <c r="C25" s="22">
        <v>1</v>
      </c>
      <c r="D25" s="22">
        <f>SUM(Tabla4[[#This Row],[Home]:[Muller]])</f>
        <v>1</v>
      </c>
    </row>
    <row r="26" spans="1:4" x14ac:dyDescent="0.25">
      <c r="A26" s="22" t="s">
        <v>110</v>
      </c>
      <c r="B26" s="22">
        <v>1</v>
      </c>
      <c r="D26" s="22">
        <f>SUM(Tabla4[[#This Row],[Home]:[Muller]])</f>
        <v>1</v>
      </c>
    </row>
    <row r="27" spans="1:4" x14ac:dyDescent="0.25">
      <c r="A27" s="22" t="s">
        <v>109</v>
      </c>
      <c r="C27" s="22">
        <v>1</v>
      </c>
      <c r="D27" s="22">
        <f>SUM(Tabla4[[#This Row],[Home]:[Muller]])</f>
        <v>1</v>
      </c>
    </row>
    <row r="28" spans="1:4" x14ac:dyDescent="0.25">
      <c r="A28" s="22" t="s">
        <v>108</v>
      </c>
      <c r="C28" s="22">
        <v>1</v>
      </c>
      <c r="D28" s="22">
        <f>SUM(Tabla4[[#This Row],[Home]:[Muller]])</f>
        <v>1</v>
      </c>
    </row>
    <row r="29" spans="1:4" x14ac:dyDescent="0.25">
      <c r="A29" s="22" t="s">
        <v>107</v>
      </c>
      <c r="B29" s="22">
        <v>1</v>
      </c>
      <c r="D29" s="22">
        <f>SUM(Tabla4[[#This Row],[Home]:[Muller]])</f>
        <v>1</v>
      </c>
    </row>
    <row r="30" spans="1:4" x14ac:dyDescent="0.25">
      <c r="A30" s="22" t="s">
        <v>106</v>
      </c>
      <c r="B30" s="22">
        <v>2</v>
      </c>
      <c r="D30" s="22">
        <f>SUM(Tabla4[[#This Row],[Home]:[Muller]])</f>
        <v>2</v>
      </c>
    </row>
    <row r="31" spans="1:4" x14ac:dyDescent="0.25">
      <c r="A31" s="22" t="s">
        <v>105</v>
      </c>
      <c r="C31" s="22">
        <v>1</v>
      </c>
      <c r="D31" s="22">
        <f>SUM(Tabla4[[#This Row],[Home]:[Muller]])</f>
        <v>1</v>
      </c>
    </row>
    <row r="32" spans="1:4" x14ac:dyDescent="0.25">
      <c r="A32" s="22" t="s">
        <v>104</v>
      </c>
      <c r="B32" s="22">
        <v>2</v>
      </c>
      <c r="D32" s="22">
        <f>SUM(Tabla4[[#This Row],[Home]:[Muller]])</f>
        <v>2</v>
      </c>
    </row>
    <row r="33" spans="1:4" x14ac:dyDescent="0.25">
      <c r="A33" s="22" t="s">
        <v>103</v>
      </c>
      <c r="B33" s="22">
        <v>1</v>
      </c>
      <c r="D33" s="22">
        <f>SUM(Tabla4[[#This Row],[Home]:[Muller]])</f>
        <v>1</v>
      </c>
    </row>
    <row r="34" spans="1:4" x14ac:dyDescent="0.25">
      <c r="A34" s="22" t="s">
        <v>102</v>
      </c>
      <c r="B34" s="22">
        <v>27</v>
      </c>
      <c r="C34" s="22">
        <v>43</v>
      </c>
      <c r="D34" s="22">
        <f>SUM(Tabla4[[#This Row],[Home]:[Muller]])</f>
        <v>70</v>
      </c>
    </row>
    <row r="35" spans="1:4" x14ac:dyDescent="0.25">
      <c r="A35" s="22" t="s">
        <v>101</v>
      </c>
      <c r="B35" s="22">
        <v>1</v>
      </c>
      <c r="D35" s="22">
        <f>SUM(Tabla4[[#This Row],[Home]:[Muller]])</f>
        <v>1</v>
      </c>
    </row>
    <row r="36" spans="1:4" x14ac:dyDescent="0.25">
      <c r="A36" s="22" t="s">
        <v>100</v>
      </c>
      <c r="C36" s="22">
        <v>4</v>
      </c>
      <c r="D36" s="22">
        <f>SUM(Tabla4[[#This Row],[Home]:[Muller]])</f>
        <v>4</v>
      </c>
    </row>
    <row r="37" spans="1:4" x14ac:dyDescent="0.25">
      <c r="A37" s="22" t="s">
        <v>99</v>
      </c>
      <c r="C37" s="22">
        <v>1</v>
      </c>
      <c r="D37" s="22">
        <f>SUM(Tabla4[[#This Row],[Home]:[Muller]])</f>
        <v>1</v>
      </c>
    </row>
    <row r="38" spans="1:4" x14ac:dyDescent="0.25">
      <c r="A38" s="22" t="s">
        <v>98</v>
      </c>
      <c r="C38" s="22">
        <v>1</v>
      </c>
      <c r="D38" s="22">
        <f>SUM(Tabla4[[#This Row],[Home]:[Muller]])</f>
        <v>1</v>
      </c>
    </row>
    <row r="39" spans="1:4" x14ac:dyDescent="0.25">
      <c r="A39" s="22" t="s">
        <v>8</v>
      </c>
      <c r="B39" s="22">
        <f>SUBTOTAL(109,B14:B38)</f>
        <v>126</v>
      </c>
      <c r="C39" s="22">
        <f>SUBTOTAL(109,C14:C38)</f>
        <v>188</v>
      </c>
      <c r="D39" s="22">
        <f>SUM(Tabla4[[#This Row],[Home]:[Muller]])</f>
        <v>314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DBAA-9E59-48B9-ABE0-61EB3DC0B3DC}">
  <sheetPr>
    <tabColor rgb="FF92D050"/>
  </sheetPr>
  <dimension ref="A1:L68"/>
  <sheetViews>
    <sheetView workbookViewId="0">
      <pane ySplit="10" topLeftCell="A11" activePane="bottomLeft" state="frozen"/>
      <selection pane="bottomLeft" activeCell="A6" sqref="A6"/>
    </sheetView>
  </sheetViews>
  <sheetFormatPr baseColWidth="10" defaultRowHeight="15.75" x14ac:dyDescent="0.25"/>
  <cols>
    <col min="1" max="1" width="52.28515625" style="22" bestFit="1" customWidth="1"/>
    <col min="2" max="2" width="106.28515625" style="22" customWidth="1"/>
    <col min="3" max="3" width="17.85546875" style="22" customWidth="1"/>
    <col min="4" max="5" width="11.42578125" style="22"/>
    <col min="6" max="6" width="16" style="22" customWidth="1"/>
    <col min="7" max="16384" width="11.42578125" style="22"/>
  </cols>
  <sheetData>
    <row r="1" spans="1:12" s="14" customFormat="1" ht="52.5" customHeight="1" thickBot="1" x14ac:dyDescent="0.3">
      <c r="A1" s="13"/>
      <c r="B1" s="13"/>
      <c r="C1" s="25" t="s">
        <v>0</v>
      </c>
      <c r="D1" s="25"/>
      <c r="E1" s="25"/>
      <c r="F1" s="25"/>
      <c r="G1" s="3"/>
    </row>
    <row r="2" spans="1:12" s="15" customFormat="1" ht="12" x14ac:dyDescent="0.2">
      <c r="E2" s="16"/>
    </row>
    <row r="3" spans="1:12" s="17" customFormat="1" ht="15" customHeight="1" x14ac:dyDescent="0.2">
      <c r="A3" s="17" t="s">
        <v>1</v>
      </c>
      <c r="E3" s="18"/>
    </row>
    <row r="4" spans="1:12" s="17" customFormat="1" ht="15" customHeight="1" x14ac:dyDescent="0.2">
      <c r="A4" s="17" t="s">
        <v>125</v>
      </c>
      <c r="E4" s="18"/>
    </row>
    <row r="5" spans="1:12" s="17" customFormat="1" ht="15" customHeight="1" x14ac:dyDescent="0.2">
      <c r="A5" s="17" t="s">
        <v>2</v>
      </c>
      <c r="E5" s="18"/>
    </row>
    <row r="6" spans="1:12" s="17" customFormat="1" ht="15" customHeight="1" x14ac:dyDescent="0.2">
      <c r="A6" s="19" t="s">
        <v>130</v>
      </c>
      <c r="E6" s="18"/>
    </row>
    <row r="7" spans="1:12" s="17" customFormat="1" ht="15" customHeight="1" x14ac:dyDescent="0.25">
      <c r="A7" s="20" t="s">
        <v>3</v>
      </c>
      <c r="E7" s="18"/>
      <c r="L7" s="21"/>
    </row>
    <row r="10" spans="1:12" x14ac:dyDescent="0.25">
      <c r="A10" s="22" t="s">
        <v>4</v>
      </c>
      <c r="B10" s="22" t="s">
        <v>5</v>
      </c>
      <c r="C10" s="22" t="s">
        <v>126</v>
      </c>
      <c r="D10" s="22" t="s">
        <v>6</v>
      </c>
      <c r="E10" s="22" t="s">
        <v>7</v>
      </c>
      <c r="F10" s="22" t="s">
        <v>8</v>
      </c>
    </row>
    <row r="11" spans="1:12" x14ac:dyDescent="0.25">
      <c r="A11" s="22" t="s">
        <v>9</v>
      </c>
      <c r="B11" s="22" t="s">
        <v>10</v>
      </c>
      <c r="C11" s="22" t="s">
        <v>122</v>
      </c>
      <c r="E11" s="22">
        <v>1</v>
      </c>
      <c r="F11" s="22">
        <f>SUM(Tabla5[[#This Row],[Home]:[Muller]])</f>
        <v>1</v>
      </c>
    </row>
    <row r="12" spans="1:12" x14ac:dyDescent="0.25">
      <c r="A12" s="22" t="s">
        <v>9</v>
      </c>
      <c r="B12" s="22" t="s">
        <v>10</v>
      </c>
      <c r="C12" s="22" t="s">
        <v>102</v>
      </c>
      <c r="D12" s="22">
        <v>2</v>
      </c>
      <c r="E12" s="22">
        <v>1</v>
      </c>
      <c r="F12" s="22">
        <f>SUM(Tabla5[[#This Row],[Home]:[Muller]])</f>
        <v>3</v>
      </c>
    </row>
    <row r="13" spans="1:12" x14ac:dyDescent="0.25">
      <c r="A13" s="22" t="s">
        <v>9</v>
      </c>
      <c r="B13" s="22" t="s">
        <v>10</v>
      </c>
      <c r="C13" s="22" t="s">
        <v>99</v>
      </c>
      <c r="E13" s="22">
        <v>1</v>
      </c>
      <c r="F13" s="22">
        <f>SUM(Tabla5[[#This Row],[Home]:[Muller]])</f>
        <v>1</v>
      </c>
    </row>
    <row r="14" spans="1:12" x14ac:dyDescent="0.25">
      <c r="A14" s="22" t="s">
        <v>9</v>
      </c>
      <c r="B14" s="22" t="s">
        <v>10</v>
      </c>
      <c r="C14" s="22" t="s">
        <v>98</v>
      </c>
      <c r="E14" s="22">
        <v>1</v>
      </c>
      <c r="F14" s="22">
        <f>SUM(Tabla5[[#This Row],[Home]:[Muller]])</f>
        <v>1</v>
      </c>
    </row>
    <row r="15" spans="1:12" x14ac:dyDescent="0.25">
      <c r="A15" s="22" t="s">
        <v>12</v>
      </c>
      <c r="B15" s="22" t="s">
        <v>13</v>
      </c>
      <c r="C15" s="22" t="s">
        <v>119</v>
      </c>
      <c r="D15" s="22">
        <v>1</v>
      </c>
      <c r="F15" s="22">
        <f>SUM(Tabla5[[#This Row],[Home]:[Muller]])</f>
        <v>1</v>
      </c>
    </row>
    <row r="16" spans="1:12" x14ac:dyDescent="0.25">
      <c r="A16" s="22" t="s">
        <v>12</v>
      </c>
      <c r="B16" s="22" t="s">
        <v>13</v>
      </c>
      <c r="C16" s="22" t="s">
        <v>112</v>
      </c>
      <c r="D16" s="22">
        <v>1</v>
      </c>
      <c r="F16" s="22">
        <f>SUM(Tabla5[[#This Row],[Home]:[Muller]])</f>
        <v>1</v>
      </c>
    </row>
    <row r="17" spans="1:6" x14ac:dyDescent="0.25">
      <c r="A17" s="22" t="s">
        <v>12</v>
      </c>
      <c r="B17" s="22" t="s">
        <v>13</v>
      </c>
      <c r="C17" s="22" t="s">
        <v>102</v>
      </c>
      <c r="E17" s="22">
        <v>1</v>
      </c>
      <c r="F17" s="22">
        <f>SUM(Tabla5[[#This Row],[Home]:[Muller]])</f>
        <v>1</v>
      </c>
    </row>
    <row r="18" spans="1:6" x14ac:dyDescent="0.25">
      <c r="A18" s="22" t="s">
        <v>14</v>
      </c>
      <c r="B18" s="22" t="s">
        <v>15</v>
      </c>
      <c r="C18" s="22" t="s">
        <v>104</v>
      </c>
      <c r="D18" s="22">
        <v>1</v>
      </c>
      <c r="F18" s="22">
        <f>SUM(Tabla5[[#This Row],[Home]:[Muller]])</f>
        <v>1</v>
      </c>
    </row>
    <row r="19" spans="1:6" x14ac:dyDescent="0.25">
      <c r="A19" s="22" t="s">
        <v>14</v>
      </c>
      <c r="B19" s="22" t="s">
        <v>15</v>
      </c>
      <c r="C19" s="22" t="s">
        <v>102</v>
      </c>
      <c r="D19" s="22">
        <v>5</v>
      </c>
      <c r="E19" s="22">
        <v>2</v>
      </c>
      <c r="F19" s="22">
        <f>SUM(Tabla5[[#This Row],[Home]:[Muller]])</f>
        <v>7</v>
      </c>
    </row>
    <row r="20" spans="1:6" x14ac:dyDescent="0.25">
      <c r="A20" s="22" t="s">
        <v>16</v>
      </c>
      <c r="B20" s="22" t="s">
        <v>17</v>
      </c>
      <c r="C20" s="22" t="s">
        <v>102</v>
      </c>
      <c r="E20" s="22">
        <v>5</v>
      </c>
      <c r="F20" s="22">
        <f>SUM(Tabla5[[#This Row],[Home]:[Muller]])</f>
        <v>5</v>
      </c>
    </row>
    <row r="21" spans="1:6" x14ac:dyDescent="0.25">
      <c r="A21" s="22" t="s">
        <v>16</v>
      </c>
      <c r="B21" s="22" t="s">
        <v>127</v>
      </c>
      <c r="C21" s="22" t="s">
        <v>102</v>
      </c>
      <c r="E21" s="22">
        <v>3</v>
      </c>
      <c r="F21" s="22">
        <f>SUM(Tabla5[[#This Row],[Home]:[Muller]])</f>
        <v>3</v>
      </c>
    </row>
    <row r="22" spans="1:6" x14ac:dyDescent="0.25">
      <c r="A22" s="22" t="s">
        <v>19</v>
      </c>
      <c r="B22" s="22" t="s">
        <v>20</v>
      </c>
      <c r="C22" s="22" t="s">
        <v>102</v>
      </c>
      <c r="D22" s="22">
        <v>4</v>
      </c>
      <c r="F22" s="22">
        <f>SUM(Tabla5[[#This Row],[Home]:[Muller]])</f>
        <v>4</v>
      </c>
    </row>
    <row r="23" spans="1:6" x14ac:dyDescent="0.25">
      <c r="A23" s="22" t="s">
        <v>21</v>
      </c>
      <c r="B23" s="22" t="s">
        <v>22</v>
      </c>
      <c r="C23" s="22" t="s">
        <v>102</v>
      </c>
      <c r="D23" s="22">
        <v>1</v>
      </c>
      <c r="F23" s="22">
        <f>SUM(Tabla5[[#This Row],[Home]:[Muller]])</f>
        <v>1</v>
      </c>
    </row>
    <row r="24" spans="1:6" x14ac:dyDescent="0.25">
      <c r="A24" s="22" t="s">
        <v>23</v>
      </c>
      <c r="B24" s="22" t="s">
        <v>24</v>
      </c>
      <c r="C24" s="22" t="s">
        <v>102</v>
      </c>
      <c r="D24" s="22">
        <v>1</v>
      </c>
      <c r="F24" s="22">
        <f>SUM(Tabla5[[#This Row],[Home]:[Muller]])</f>
        <v>1</v>
      </c>
    </row>
    <row r="25" spans="1:6" x14ac:dyDescent="0.25">
      <c r="A25" s="22" t="s">
        <v>23</v>
      </c>
      <c r="B25" s="22" t="s">
        <v>25</v>
      </c>
      <c r="C25" s="22" t="s">
        <v>115</v>
      </c>
      <c r="D25" s="22">
        <v>1</v>
      </c>
      <c r="F25" s="22">
        <f>SUM(Tabla5[[#This Row],[Home]:[Muller]])</f>
        <v>1</v>
      </c>
    </row>
    <row r="26" spans="1:6" x14ac:dyDescent="0.25">
      <c r="A26" s="22" t="s">
        <v>23</v>
      </c>
      <c r="B26" s="22" t="s">
        <v>25</v>
      </c>
      <c r="C26" s="22" t="s">
        <v>102</v>
      </c>
      <c r="D26" s="22">
        <v>2</v>
      </c>
      <c r="E26" s="22">
        <v>2</v>
      </c>
      <c r="F26" s="22">
        <f>SUM(Tabla5[[#This Row],[Home]:[Muller]])</f>
        <v>4</v>
      </c>
    </row>
    <row r="27" spans="1:6" x14ac:dyDescent="0.25">
      <c r="A27" s="22" t="s">
        <v>23</v>
      </c>
      <c r="B27" s="22" t="s">
        <v>26</v>
      </c>
      <c r="C27" s="22" t="s">
        <v>118</v>
      </c>
      <c r="E27" s="22">
        <v>1</v>
      </c>
      <c r="F27" s="22">
        <f>SUM(Tabla5[[#This Row],[Home]:[Muller]])</f>
        <v>1</v>
      </c>
    </row>
    <row r="28" spans="1:6" x14ac:dyDescent="0.25">
      <c r="A28" s="22" t="s">
        <v>23</v>
      </c>
      <c r="B28" s="22" t="s">
        <v>26</v>
      </c>
      <c r="C28" s="22" t="s">
        <v>102</v>
      </c>
      <c r="D28" s="22">
        <v>1</v>
      </c>
      <c r="E28" s="22">
        <v>1</v>
      </c>
      <c r="F28" s="22">
        <f>SUM(Tabla5[[#This Row],[Home]:[Muller]])</f>
        <v>2</v>
      </c>
    </row>
    <row r="29" spans="1:6" x14ac:dyDescent="0.25">
      <c r="A29" s="22" t="s">
        <v>27</v>
      </c>
      <c r="B29" s="22" t="s">
        <v>28</v>
      </c>
      <c r="C29" s="22" t="s">
        <v>118</v>
      </c>
      <c r="E29" s="22">
        <v>2</v>
      </c>
      <c r="F29" s="22">
        <f>SUM(Tabla5[[#This Row],[Home]:[Muller]])</f>
        <v>2</v>
      </c>
    </row>
    <row r="30" spans="1:6" x14ac:dyDescent="0.25">
      <c r="A30" s="22" t="s">
        <v>27</v>
      </c>
      <c r="B30" s="22" t="s">
        <v>28</v>
      </c>
      <c r="C30" s="22" t="s">
        <v>115</v>
      </c>
      <c r="D30" s="22">
        <v>1</v>
      </c>
      <c r="F30" s="22">
        <f>SUM(Tabla5[[#This Row],[Home]:[Muller]])</f>
        <v>1</v>
      </c>
    </row>
    <row r="31" spans="1:6" x14ac:dyDescent="0.25">
      <c r="A31" s="22" t="s">
        <v>27</v>
      </c>
      <c r="B31" s="22" t="s">
        <v>28</v>
      </c>
      <c r="C31" s="22" t="s">
        <v>114</v>
      </c>
      <c r="D31" s="22">
        <v>1</v>
      </c>
      <c r="F31" s="22">
        <f>SUM(Tabla5[[#This Row],[Home]:[Muller]])</f>
        <v>1</v>
      </c>
    </row>
    <row r="32" spans="1:6" x14ac:dyDescent="0.25">
      <c r="A32" s="22" t="s">
        <v>27</v>
      </c>
      <c r="B32" s="22" t="s">
        <v>28</v>
      </c>
      <c r="C32" s="22" t="s">
        <v>104</v>
      </c>
      <c r="D32" s="22">
        <v>1</v>
      </c>
      <c r="F32" s="22">
        <f>SUM(Tabla5[[#This Row],[Home]:[Muller]])</f>
        <v>1</v>
      </c>
    </row>
    <row r="33" spans="1:6" x14ac:dyDescent="0.25">
      <c r="A33" s="22" t="s">
        <v>27</v>
      </c>
      <c r="B33" s="22" t="s">
        <v>28</v>
      </c>
      <c r="C33" s="22" t="s">
        <v>102</v>
      </c>
      <c r="D33" s="22">
        <v>1</v>
      </c>
      <c r="E33" s="22">
        <v>3</v>
      </c>
      <c r="F33" s="22">
        <f>SUM(Tabla5[[#This Row],[Home]:[Muller]])</f>
        <v>4</v>
      </c>
    </row>
    <row r="34" spans="1:6" x14ac:dyDescent="0.25">
      <c r="A34" s="22" t="s">
        <v>29</v>
      </c>
      <c r="B34" s="22" t="s">
        <v>77</v>
      </c>
      <c r="C34" s="22" t="s">
        <v>122</v>
      </c>
      <c r="E34" s="22">
        <v>1</v>
      </c>
      <c r="F34" s="22">
        <f>SUM(Tabla5[[#This Row],[Home]:[Muller]])</f>
        <v>1</v>
      </c>
    </row>
    <row r="35" spans="1:6" x14ac:dyDescent="0.25">
      <c r="A35" s="22" t="s">
        <v>29</v>
      </c>
      <c r="B35" s="22" t="s">
        <v>77</v>
      </c>
      <c r="C35" s="22" t="s">
        <v>116</v>
      </c>
      <c r="E35" s="22">
        <v>1</v>
      </c>
      <c r="F35" s="22">
        <f>SUM(Tabla5[[#This Row],[Home]:[Muller]])</f>
        <v>1</v>
      </c>
    </row>
    <row r="36" spans="1:6" x14ac:dyDescent="0.25">
      <c r="A36" s="22" t="s">
        <v>29</v>
      </c>
      <c r="B36" s="22" t="s">
        <v>77</v>
      </c>
      <c r="C36" s="22" t="s">
        <v>103</v>
      </c>
      <c r="D36" s="22">
        <v>1</v>
      </c>
      <c r="F36" s="22">
        <f>SUM(Tabla5[[#This Row],[Home]:[Muller]])</f>
        <v>1</v>
      </c>
    </row>
    <row r="37" spans="1:6" x14ac:dyDescent="0.25">
      <c r="A37" s="22" t="s">
        <v>29</v>
      </c>
      <c r="B37" s="22" t="s">
        <v>77</v>
      </c>
      <c r="C37" s="22" t="s">
        <v>102</v>
      </c>
      <c r="D37" s="22">
        <v>4</v>
      </c>
      <c r="E37" s="22">
        <v>8</v>
      </c>
      <c r="F37" s="22">
        <f>SUM(Tabla5[[#This Row],[Home]:[Muller]])</f>
        <v>12</v>
      </c>
    </row>
    <row r="38" spans="1:6" x14ac:dyDescent="0.25">
      <c r="A38" s="22" t="s">
        <v>29</v>
      </c>
      <c r="B38" s="22" t="s">
        <v>32</v>
      </c>
      <c r="C38" s="22" t="s">
        <v>100</v>
      </c>
      <c r="E38" s="22">
        <v>1</v>
      </c>
      <c r="F38" s="22">
        <f>SUM(Tabla5[[#This Row],[Home]:[Muller]])</f>
        <v>1</v>
      </c>
    </row>
    <row r="39" spans="1:6" x14ac:dyDescent="0.25">
      <c r="A39" s="22" t="s">
        <v>29</v>
      </c>
      <c r="B39" s="22" t="s">
        <v>33</v>
      </c>
      <c r="C39" s="22" t="s">
        <v>118</v>
      </c>
      <c r="D39" s="22">
        <v>1</v>
      </c>
      <c r="F39" s="22">
        <f>SUM(Tabla5[[#This Row],[Home]:[Muller]])</f>
        <v>1</v>
      </c>
    </row>
    <row r="40" spans="1:6" x14ac:dyDescent="0.25">
      <c r="A40" s="22" t="s">
        <v>29</v>
      </c>
      <c r="B40" s="22" t="s">
        <v>34</v>
      </c>
      <c r="C40" s="22" t="s">
        <v>100</v>
      </c>
      <c r="E40" s="22">
        <v>1</v>
      </c>
      <c r="F40" s="22">
        <f>SUM(Tabla5[[#This Row],[Home]:[Muller]])</f>
        <v>1</v>
      </c>
    </row>
    <row r="41" spans="1:6" x14ac:dyDescent="0.25">
      <c r="A41" s="22" t="s">
        <v>35</v>
      </c>
      <c r="B41" s="22" t="s">
        <v>36</v>
      </c>
      <c r="C41" s="22" t="s">
        <v>102</v>
      </c>
      <c r="E41" s="22">
        <v>5</v>
      </c>
      <c r="F41" s="22">
        <f>SUM(Tabla5[[#This Row],[Home]:[Muller]])</f>
        <v>5</v>
      </c>
    </row>
    <row r="42" spans="1:6" x14ac:dyDescent="0.25">
      <c r="A42" s="22" t="s">
        <v>35</v>
      </c>
      <c r="B42" s="22" t="s">
        <v>38</v>
      </c>
      <c r="C42" s="22" t="s">
        <v>117</v>
      </c>
      <c r="D42" s="22">
        <v>1</v>
      </c>
      <c r="F42" s="22">
        <f>SUM(Tabla5[[#This Row],[Home]:[Muller]])</f>
        <v>1</v>
      </c>
    </row>
    <row r="43" spans="1:6" x14ac:dyDescent="0.25">
      <c r="A43" s="22" t="s">
        <v>35</v>
      </c>
      <c r="B43" s="22" t="s">
        <v>38</v>
      </c>
      <c r="C43" s="22" t="s">
        <v>102</v>
      </c>
      <c r="E43" s="22">
        <v>1</v>
      </c>
      <c r="F43" s="22">
        <f>SUM(Tabla5[[#This Row],[Home]:[Muller]])</f>
        <v>1</v>
      </c>
    </row>
    <row r="44" spans="1:6" x14ac:dyDescent="0.25">
      <c r="A44" s="22" t="s">
        <v>40</v>
      </c>
      <c r="B44" s="22" t="s">
        <v>41</v>
      </c>
      <c r="C44" s="22" t="s">
        <v>109</v>
      </c>
      <c r="E44" s="22">
        <v>1</v>
      </c>
      <c r="F44" s="22">
        <f>SUM(Tabla5[[#This Row],[Home]:[Muller]])</f>
        <v>1</v>
      </c>
    </row>
    <row r="45" spans="1:6" x14ac:dyDescent="0.25">
      <c r="A45" s="22" t="s">
        <v>40</v>
      </c>
      <c r="B45" s="22" t="s">
        <v>41</v>
      </c>
      <c r="C45" s="22" t="s">
        <v>102</v>
      </c>
      <c r="D45" s="22">
        <v>1</v>
      </c>
      <c r="E45" s="22">
        <v>3</v>
      </c>
      <c r="F45" s="22">
        <f>SUM(Tabla5[[#This Row],[Home]:[Muller]])</f>
        <v>4</v>
      </c>
    </row>
    <row r="46" spans="1:6" x14ac:dyDescent="0.25">
      <c r="A46" s="22" t="s">
        <v>40</v>
      </c>
      <c r="B46" s="22" t="s">
        <v>41</v>
      </c>
      <c r="C46" s="22" t="s">
        <v>101</v>
      </c>
      <c r="D46" s="22">
        <v>1</v>
      </c>
      <c r="F46" s="22">
        <f>SUM(Tabla5[[#This Row],[Home]:[Muller]])</f>
        <v>1</v>
      </c>
    </row>
    <row r="47" spans="1:6" x14ac:dyDescent="0.25">
      <c r="A47" s="22" t="s">
        <v>43</v>
      </c>
      <c r="B47" s="22" t="s">
        <v>128</v>
      </c>
      <c r="C47" s="22" t="s">
        <v>102</v>
      </c>
      <c r="D47" s="22">
        <v>1</v>
      </c>
      <c r="F47" s="22">
        <f>SUM(Tabla5[[#This Row],[Home]:[Muller]])</f>
        <v>1</v>
      </c>
    </row>
    <row r="48" spans="1:6" x14ac:dyDescent="0.25">
      <c r="A48" s="22" t="s">
        <v>43</v>
      </c>
      <c r="B48" s="22" t="s">
        <v>45</v>
      </c>
      <c r="C48" s="22" t="s">
        <v>116</v>
      </c>
      <c r="D48" s="22">
        <v>1</v>
      </c>
      <c r="F48" s="22">
        <f>SUM(Tabla5[[#This Row],[Home]:[Muller]])</f>
        <v>1</v>
      </c>
    </row>
    <row r="49" spans="1:6" x14ac:dyDescent="0.25">
      <c r="A49" s="22" t="s">
        <v>43</v>
      </c>
      <c r="B49" s="22" t="s">
        <v>47</v>
      </c>
      <c r="C49" s="22" t="s">
        <v>112</v>
      </c>
      <c r="D49" s="22">
        <v>1</v>
      </c>
      <c r="F49" s="22">
        <f>SUM(Tabla5[[#This Row],[Home]:[Muller]])</f>
        <v>1</v>
      </c>
    </row>
    <row r="50" spans="1:6" x14ac:dyDescent="0.25">
      <c r="A50" s="22" t="s">
        <v>43</v>
      </c>
      <c r="B50" s="22" t="s">
        <v>47</v>
      </c>
      <c r="C50" s="22" t="s">
        <v>111</v>
      </c>
      <c r="E50" s="22">
        <v>1</v>
      </c>
      <c r="F50" s="22">
        <f>SUM(Tabla5[[#This Row],[Home]:[Muller]])</f>
        <v>1</v>
      </c>
    </row>
    <row r="51" spans="1:6" x14ac:dyDescent="0.25">
      <c r="A51" s="22" t="s">
        <v>43</v>
      </c>
      <c r="B51" s="22" t="s">
        <v>47</v>
      </c>
      <c r="C51" s="22" t="s">
        <v>110</v>
      </c>
      <c r="D51" s="22">
        <v>1</v>
      </c>
      <c r="F51" s="22">
        <f>SUM(Tabla5[[#This Row],[Home]:[Muller]])</f>
        <v>1</v>
      </c>
    </row>
    <row r="52" spans="1:6" x14ac:dyDescent="0.25">
      <c r="A52" s="22" t="s">
        <v>43</v>
      </c>
      <c r="B52" s="22" t="s">
        <v>47</v>
      </c>
      <c r="C52" s="22" t="s">
        <v>106</v>
      </c>
      <c r="D52" s="22">
        <v>2</v>
      </c>
      <c r="F52" s="22">
        <f>SUM(Tabla5[[#This Row],[Home]:[Muller]])</f>
        <v>2</v>
      </c>
    </row>
    <row r="53" spans="1:6" x14ac:dyDescent="0.25">
      <c r="A53" s="22" t="s">
        <v>43</v>
      </c>
      <c r="B53" s="22" t="s">
        <v>47</v>
      </c>
      <c r="C53" s="22" t="s">
        <v>102</v>
      </c>
      <c r="D53" s="22">
        <v>1</v>
      </c>
      <c r="F53" s="22">
        <f>SUM(Tabla5[[#This Row],[Home]:[Muller]])</f>
        <v>1</v>
      </c>
    </row>
    <row r="54" spans="1:6" x14ac:dyDescent="0.25">
      <c r="A54" s="22" t="s">
        <v>48</v>
      </c>
      <c r="B54" s="22" t="s">
        <v>49</v>
      </c>
      <c r="C54" s="22" t="s">
        <v>120</v>
      </c>
      <c r="D54" s="22">
        <v>1</v>
      </c>
      <c r="F54" s="22">
        <f>SUM(Tabla5[[#This Row],[Home]:[Muller]])</f>
        <v>1</v>
      </c>
    </row>
    <row r="55" spans="1:6" x14ac:dyDescent="0.25">
      <c r="A55" s="22" t="s">
        <v>48</v>
      </c>
      <c r="B55" s="22" t="s">
        <v>49</v>
      </c>
      <c r="C55" s="22" t="s">
        <v>102</v>
      </c>
      <c r="D55" s="22">
        <v>2</v>
      </c>
      <c r="E55" s="22">
        <v>3</v>
      </c>
      <c r="F55" s="22">
        <f>SUM(Tabla5[[#This Row],[Home]:[Muller]])</f>
        <v>5</v>
      </c>
    </row>
    <row r="56" spans="1:6" x14ac:dyDescent="0.25">
      <c r="A56" s="22" t="s">
        <v>48</v>
      </c>
      <c r="B56" s="22" t="s">
        <v>129</v>
      </c>
      <c r="C56" s="22" t="s">
        <v>121</v>
      </c>
      <c r="D56" s="22">
        <v>1</v>
      </c>
      <c r="F56" s="22">
        <f>SUM(Tabla5[[#This Row],[Home]:[Muller]])</f>
        <v>1</v>
      </c>
    </row>
    <row r="57" spans="1:6" x14ac:dyDescent="0.25">
      <c r="A57" s="22" t="s">
        <v>48</v>
      </c>
      <c r="B57" s="22" t="s">
        <v>129</v>
      </c>
      <c r="C57" s="22" t="s">
        <v>108</v>
      </c>
      <c r="E57" s="22">
        <v>1</v>
      </c>
      <c r="F57" s="22">
        <f>SUM(Tabla5[[#This Row],[Home]:[Muller]])</f>
        <v>1</v>
      </c>
    </row>
    <row r="58" spans="1:6" x14ac:dyDescent="0.25">
      <c r="A58" s="22" t="s">
        <v>48</v>
      </c>
      <c r="B58" s="22" t="s">
        <v>129</v>
      </c>
      <c r="C58" s="22" t="s">
        <v>102</v>
      </c>
      <c r="D58" s="22">
        <v>1</v>
      </c>
      <c r="E58" s="22">
        <v>2</v>
      </c>
      <c r="F58" s="22">
        <f>SUM(Tabla5[[#This Row],[Home]:[Muller]])</f>
        <v>3</v>
      </c>
    </row>
    <row r="59" spans="1:6" x14ac:dyDescent="0.25">
      <c r="A59" s="22" t="s">
        <v>51</v>
      </c>
      <c r="B59" s="22" t="s">
        <v>53</v>
      </c>
      <c r="C59" s="22" t="s">
        <v>114</v>
      </c>
      <c r="E59" s="22">
        <v>1</v>
      </c>
      <c r="F59" s="22">
        <f>SUM(Tabla5[[#This Row],[Home]:[Muller]])</f>
        <v>1</v>
      </c>
    </row>
    <row r="60" spans="1:6" x14ac:dyDescent="0.25">
      <c r="A60" s="22" t="s">
        <v>51</v>
      </c>
      <c r="B60" s="22" t="s">
        <v>54</v>
      </c>
      <c r="C60" s="22" t="s">
        <v>105</v>
      </c>
      <c r="E60" s="22">
        <v>1</v>
      </c>
      <c r="F60" s="22">
        <f>SUM(Tabla5[[#This Row],[Home]:[Muller]])</f>
        <v>1</v>
      </c>
    </row>
    <row r="61" spans="1:6" x14ac:dyDescent="0.25">
      <c r="A61" s="22" t="s">
        <v>55</v>
      </c>
      <c r="B61" s="22" t="s">
        <v>56</v>
      </c>
      <c r="C61" s="22" t="s">
        <v>107</v>
      </c>
      <c r="D61" s="22">
        <v>1</v>
      </c>
      <c r="F61" s="22">
        <f>SUM(Tabla5[[#This Row],[Home]:[Muller]])</f>
        <v>1</v>
      </c>
    </row>
    <row r="62" spans="1:6" x14ac:dyDescent="0.25">
      <c r="A62" s="22" t="s">
        <v>55</v>
      </c>
      <c r="B62" s="22" t="s">
        <v>56</v>
      </c>
      <c r="C62" s="22" t="s">
        <v>102</v>
      </c>
      <c r="E62" s="22">
        <v>2</v>
      </c>
      <c r="F62" s="22">
        <f>SUM(Tabla5[[#This Row],[Home]:[Muller]])</f>
        <v>2</v>
      </c>
    </row>
    <row r="63" spans="1:6" x14ac:dyDescent="0.25">
      <c r="A63" s="22" t="s">
        <v>58</v>
      </c>
      <c r="B63" s="22" t="s">
        <v>59</v>
      </c>
      <c r="C63" s="22" t="s">
        <v>118</v>
      </c>
      <c r="E63" s="22">
        <v>1</v>
      </c>
      <c r="F63" s="22">
        <f>SUM(Tabla5[[#This Row],[Home]:[Muller]])</f>
        <v>1</v>
      </c>
    </row>
    <row r="64" spans="1:6" x14ac:dyDescent="0.25">
      <c r="A64" s="22" t="s">
        <v>58</v>
      </c>
      <c r="B64" s="22" t="s">
        <v>60</v>
      </c>
      <c r="C64" s="22" t="s">
        <v>102</v>
      </c>
      <c r="E64" s="22">
        <v>1</v>
      </c>
      <c r="F64" s="22">
        <f>SUM(Tabla5[[#This Row],[Home]:[Muller]])</f>
        <v>1</v>
      </c>
    </row>
    <row r="65" spans="1:6" x14ac:dyDescent="0.25">
      <c r="A65" s="22" t="s">
        <v>61</v>
      </c>
      <c r="B65" s="22" t="s">
        <v>62</v>
      </c>
      <c r="C65" s="22" t="s">
        <v>112</v>
      </c>
      <c r="D65" s="22">
        <v>1</v>
      </c>
      <c r="F65" s="22">
        <f>SUM(Tabla5[[#This Row],[Home]:[Muller]])</f>
        <v>1</v>
      </c>
    </row>
    <row r="66" spans="1:6" x14ac:dyDescent="0.25">
      <c r="A66" s="22" t="s">
        <v>61</v>
      </c>
      <c r="B66" s="22" t="s">
        <v>63</v>
      </c>
      <c r="C66" s="22" t="s">
        <v>116</v>
      </c>
      <c r="E66" s="22">
        <v>1</v>
      </c>
      <c r="F66" s="22">
        <f>SUM(Tabla5[[#This Row],[Home]:[Muller]])</f>
        <v>1</v>
      </c>
    </row>
    <row r="67" spans="1:6" x14ac:dyDescent="0.25">
      <c r="A67" s="22" t="s">
        <v>61</v>
      </c>
      <c r="B67" s="22" t="s">
        <v>63</v>
      </c>
      <c r="C67" s="22" t="s">
        <v>100</v>
      </c>
      <c r="E67" s="22">
        <v>2</v>
      </c>
      <c r="F67" s="22">
        <f>SUM(Tabla5[[#This Row],[Home]:[Muller]])</f>
        <v>2</v>
      </c>
    </row>
    <row r="68" spans="1:6" x14ac:dyDescent="0.25">
      <c r="A68" s="22" t="s">
        <v>8</v>
      </c>
      <c r="D68" s="22">
        <f>SUBTOTAL(109,D11:D67)</f>
        <v>47</v>
      </c>
      <c r="E68" s="22">
        <f>SUBTOTAL(109,E11:E67)</f>
        <v>62</v>
      </c>
      <c r="F68" s="22">
        <f>SUM(Tabla5[[#This Row],[Home]:[Muller]])</f>
        <v>109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Novo acceso_Doutoram.</vt:lpstr>
      <vt:lpstr>Novo accesoDout_estudos previos</vt:lpstr>
      <vt:lpstr>Novo acceso_Dout_por países</vt:lpstr>
      <vt:lpstr>Novo acceso_Dout_país residenci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2024-11-18T12:35:31Z</dcterms:created>
  <dcterms:modified xsi:type="dcterms:W3CDTF">2024-11-18T12:41:47Z</dcterms:modified>
</cp:coreProperties>
</file>