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Unidade de Estudos e Programas\INDICADORES\UVIGO DAT\UVIGODAT_Indicadores económicos\"/>
    </mc:Choice>
  </mc:AlternateContent>
  <bookViews>
    <workbookView xWindow="0" yWindow="0" windowWidth="28800" windowHeight="11985" activeTab="1"/>
  </bookViews>
  <sheets>
    <sheet name="INFORME 2014 Facturas" sheetId="1" r:id="rId1"/>
    <sheet name="INFORME 2014 Proveedores" sheetId="2" r:id="rId2"/>
  </sheets>
  <externalReferences>
    <externalReference r:id="rId3"/>
  </externalReferences>
  <definedNames>
    <definedName name="_xlnm.Print_Area" localSheetId="0">'INFORME 2014 Facturas'!$A$1:$J$73</definedName>
    <definedName name="_xlnm.Print_Area" localSheetId="1">'INFORME 2014 Proveedores'!$A$1:$P$60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  <c r="D12" i="1"/>
  <c r="C12" i="1"/>
  <c r="F11" i="1"/>
  <c r="E11" i="1"/>
  <c r="D11" i="1"/>
  <c r="C11" i="1"/>
  <c r="F10" i="1"/>
  <c r="E10" i="1"/>
  <c r="D10" i="1"/>
  <c r="C10" i="1"/>
</calcChain>
</file>

<file path=xl/sharedStrings.xml><?xml version="1.0" encoding="utf-8"?>
<sst xmlns="http://schemas.openxmlformats.org/spreadsheetml/2006/main" count="240" uniqueCount="139">
  <si>
    <t>Unidade de Estudos e Programas</t>
  </si>
  <si>
    <t>Fonte: XESTICONTA</t>
  </si>
  <si>
    <t>Data realización: 01/07/2015</t>
  </si>
  <si>
    <r>
      <t xml:space="preserve">Filtros do informe: </t>
    </r>
    <r>
      <rPr>
        <b/>
        <i/>
        <sz val="8"/>
        <rFont val="Arial"/>
        <family val="2"/>
      </rPr>
      <t>Ano</t>
    </r>
    <r>
      <rPr>
        <i/>
        <sz val="8"/>
        <rFont val="Arial"/>
        <family val="2"/>
      </rPr>
      <t xml:space="preserve"> = 2014; </t>
    </r>
    <r>
      <rPr>
        <b/>
        <i/>
        <sz val="8"/>
        <rFont val="Arial"/>
        <family val="2"/>
      </rPr>
      <t xml:space="preserve">Tipo xustificantes </t>
    </r>
    <r>
      <rPr>
        <i/>
        <sz val="8"/>
        <rFont val="Arial"/>
        <family val="2"/>
      </rPr>
      <t xml:space="preserve">= FRA (facturas); sen cargos internos; </t>
    </r>
    <r>
      <rPr>
        <b/>
        <i/>
        <sz val="8"/>
        <rFont val="Arial"/>
        <family val="2"/>
      </rPr>
      <t>Capítulos</t>
    </r>
    <r>
      <rPr>
        <i/>
        <sz val="8"/>
        <rFont val="Arial"/>
        <family val="2"/>
      </rPr>
      <t xml:space="preserve"> = 1, 2, 4, 6 </t>
    </r>
  </si>
  <si>
    <t>FACTURAS 2014</t>
  </si>
  <si>
    <t>TOTAL</t>
  </si>
  <si>
    <t>Local</t>
  </si>
  <si>
    <t>Rexional</t>
  </si>
  <si>
    <t>Nacional</t>
  </si>
  <si>
    <t>Estranxeiro</t>
  </si>
  <si>
    <t>Por tramos</t>
  </si>
  <si>
    <t>Facturas</t>
  </si>
  <si>
    <t>Número total de provedores</t>
  </si>
  <si>
    <t>de 0 a 100 €</t>
  </si>
  <si>
    <t>Número total de facturas</t>
  </si>
  <si>
    <t>de 101 a 1.000 €</t>
  </si>
  <si>
    <t>Volume total facturado</t>
  </si>
  <si>
    <t>de 1.001 a 10.000 €</t>
  </si>
  <si>
    <t>Importe medio por factura</t>
  </si>
  <si>
    <t>de 10.001 a 50.000 €</t>
  </si>
  <si>
    <t>Importe medio por provedor</t>
  </si>
  <si>
    <t>máis de 50.000 €</t>
  </si>
  <si>
    <t>Nº medio de facturas por provedor</t>
  </si>
  <si>
    <t>Total xeral</t>
  </si>
  <si>
    <t>% sobre número total de facturas</t>
  </si>
  <si>
    <t>TOTAL Facturas</t>
  </si>
  <si>
    <t>de 101 a 1000 €</t>
  </si>
  <si>
    <t>de 1001 a 10.000 €</t>
  </si>
  <si>
    <t>% Nº facturas de cada TRAMO</t>
  </si>
  <si>
    <t>TRAMO</t>
  </si>
  <si>
    <t>% Nº facturas sobre o total de cada ÁMBITO</t>
  </si>
  <si>
    <t>% sobre o volume TOTAL Facturado</t>
  </si>
  <si>
    <t>TOTAL Facturado</t>
  </si>
  <si>
    <t>% Facturado sobre o total de cada TRAMO</t>
  </si>
  <si>
    <t>% Facturado sobre o total de cada ÁMBITO</t>
  </si>
  <si>
    <t>Data realización: 1/07/2015</t>
  </si>
  <si>
    <r>
      <t xml:space="preserve">Filtros do informe: </t>
    </r>
    <r>
      <rPr>
        <b/>
        <i/>
        <sz val="8"/>
        <rFont val="Arial"/>
        <family val="2"/>
      </rPr>
      <t>Ano</t>
    </r>
    <r>
      <rPr>
        <i/>
        <sz val="8"/>
        <rFont val="Arial"/>
        <family val="2"/>
      </rPr>
      <t xml:space="preserve"> = 2014; </t>
    </r>
    <r>
      <rPr>
        <b/>
        <i/>
        <sz val="8"/>
        <rFont val="Arial"/>
        <family val="2"/>
      </rPr>
      <t xml:space="preserve">Tipo xustificantes </t>
    </r>
    <r>
      <rPr>
        <i/>
        <sz val="8"/>
        <rFont val="Arial"/>
        <family val="2"/>
      </rPr>
      <t xml:space="preserve">= FRA (facturas); </t>
    </r>
    <r>
      <rPr>
        <b/>
        <i/>
        <sz val="8"/>
        <rFont val="Arial"/>
        <family val="2"/>
      </rPr>
      <t>Capítulos</t>
    </r>
    <r>
      <rPr>
        <i/>
        <sz val="8"/>
        <rFont val="Arial"/>
        <family val="2"/>
      </rPr>
      <t xml:space="preserve"> = 1, 2, 4, 6</t>
    </r>
  </si>
  <si>
    <t>ÁMBITO</t>
  </si>
  <si>
    <t>nº provedores</t>
  </si>
  <si>
    <t>TOTAL facturado</t>
  </si>
  <si>
    <t>% facturado</t>
  </si>
  <si>
    <t>% provedores</t>
  </si>
  <si>
    <t>Facturación Media por tipo de provedor</t>
  </si>
  <si>
    <t>Importe total facturado</t>
  </si>
  <si>
    <t>PAISES</t>
  </si>
  <si>
    <t>% facturado sobre TOTAL</t>
  </si>
  <si>
    <t>PROVINCIAS</t>
  </si>
  <si>
    <t>Nº provedores</t>
  </si>
  <si>
    <t>Alemania</t>
  </si>
  <si>
    <t>Albacete</t>
  </si>
  <si>
    <t>A Coruña</t>
  </si>
  <si>
    <t>Argelia</t>
  </si>
  <si>
    <t>Alicante</t>
  </si>
  <si>
    <t>Lugo</t>
  </si>
  <si>
    <t>Austria</t>
  </si>
  <si>
    <t>Almería</t>
  </si>
  <si>
    <t>Bélgica</t>
  </si>
  <si>
    <t>Araba/Álava</t>
  </si>
  <si>
    <t>Brasil</t>
  </si>
  <si>
    <t>Asturias</t>
  </si>
  <si>
    <t>Bulgaria</t>
  </si>
  <si>
    <t>Ávila</t>
  </si>
  <si>
    <t>Canadá</t>
  </si>
  <si>
    <t>Badajoz</t>
  </si>
  <si>
    <t>China</t>
  </si>
  <si>
    <t>Barcelona</t>
  </si>
  <si>
    <t>Ourense</t>
  </si>
  <si>
    <t>Chipre</t>
  </si>
  <si>
    <t>Bizkaia</t>
  </si>
  <si>
    <t>Pontevedra</t>
  </si>
  <si>
    <t>Colombia</t>
  </si>
  <si>
    <t>Burgos</t>
  </si>
  <si>
    <t>Corea del sur</t>
  </si>
  <si>
    <t>Cáceres</t>
  </si>
  <si>
    <t>Croacia</t>
  </si>
  <si>
    <t>Cádiz</t>
  </si>
  <si>
    <t>Dinamarca</t>
  </si>
  <si>
    <t>Cantabria</t>
  </si>
  <si>
    <t>Egipto</t>
  </si>
  <si>
    <t>Castellón</t>
  </si>
  <si>
    <t>más de 20</t>
  </si>
  <si>
    <t>Eslovenia</t>
  </si>
  <si>
    <t>Ciudad Real</t>
  </si>
  <si>
    <t>de 5 a 20</t>
  </si>
  <si>
    <t>Estados Unidos</t>
  </si>
  <si>
    <t>Córdoba</t>
  </si>
  <si>
    <t>menos de 5</t>
  </si>
  <si>
    <t>Estonia</t>
  </si>
  <si>
    <t>Gipuzkoa</t>
  </si>
  <si>
    <t>Finlandia</t>
  </si>
  <si>
    <t>Girona</t>
  </si>
  <si>
    <t>Francia</t>
  </si>
  <si>
    <t>Granada</t>
  </si>
  <si>
    <t>Hong Kong</t>
  </si>
  <si>
    <t>Huelva</t>
  </si>
  <si>
    <t>mas de 10.000 €</t>
  </si>
  <si>
    <t>Hungría</t>
  </si>
  <si>
    <t>Huesca</t>
  </si>
  <si>
    <t>de 1.000 a 10.000</t>
  </si>
  <si>
    <t>India</t>
  </si>
  <si>
    <t>Illes Balears</t>
  </si>
  <si>
    <t>menos de 1.000</t>
  </si>
  <si>
    <t>Irlanda</t>
  </si>
  <si>
    <t>Jaén</t>
  </si>
  <si>
    <t>Italia</t>
  </si>
  <si>
    <t>La Rioja</t>
  </si>
  <si>
    <t>Japón</t>
  </si>
  <si>
    <t>Las Palmas</t>
  </si>
  <si>
    <t>Lituania</t>
  </si>
  <si>
    <t>León</t>
  </si>
  <si>
    <t>Luxemburgo</t>
  </si>
  <si>
    <t>Lleida</t>
  </si>
  <si>
    <t>Marruecos</t>
  </si>
  <si>
    <t>Madrid</t>
  </si>
  <si>
    <t>México</t>
  </si>
  <si>
    <t>Málaga</t>
  </si>
  <si>
    <t>Países Bajos</t>
  </si>
  <si>
    <t>Murcia</t>
  </si>
  <si>
    <t>Pakistán</t>
  </si>
  <si>
    <t>Navarra</t>
  </si>
  <si>
    <t>Polonia</t>
  </si>
  <si>
    <t>Palencia</t>
  </si>
  <si>
    <t>Portugal</t>
  </si>
  <si>
    <t>Salamanca</t>
  </si>
  <si>
    <t>Puerto Rico</t>
  </si>
  <si>
    <t>Santa Cruz de Tenerife</t>
  </si>
  <si>
    <t>Reino Unido</t>
  </si>
  <si>
    <t>Sevilla</t>
  </si>
  <si>
    <t>República Checa</t>
  </si>
  <si>
    <t>Tarragona</t>
  </si>
  <si>
    <t>Rusia</t>
  </si>
  <si>
    <t>Toledo</t>
  </si>
  <si>
    <t>Suecia</t>
  </si>
  <si>
    <t>Valencia</t>
  </si>
  <si>
    <t>Suiza</t>
  </si>
  <si>
    <t>Valladolid</t>
  </si>
  <si>
    <t>Túnez</t>
  </si>
  <si>
    <t>Zaragoza</t>
  </si>
  <si>
    <t>Ucrania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</si>
</sst>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\ [$€-C0A]_-;\-* #,##0\ [$€-C0A]_-;_-* &quot;-&quot;??\ [$€-C0A]_-;_-@_-"/>
    <numFmt numFmtId="166" formatCode="_-* #,##0.0\ _€_-;\-* #,##0.0\ _€_-;_-* &quot;-&quot;??\ _€_-;_-@_-"/>
    <numFmt numFmtId="167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4"/>
      <color theme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color theme="1"/>
      <name val="Antique Olive Compact"/>
      <family val="2"/>
    </font>
    <font>
      <sz val="10"/>
      <name val="Arial"/>
      <family val="2"/>
    </font>
    <font>
      <sz val="12"/>
      <color indexed="51"/>
      <name val="Arial"/>
      <family val="2"/>
    </font>
    <font>
      <b/>
      <sz val="14"/>
      <color theme="1"/>
      <name val="Antique Olive Compact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</cellStyleXfs>
  <cellXfs count="115">
    <xf numFmtId="0" fontId="0" fillId="0" borderId="0" xfId="0"/>
    <xf numFmtId="0" fontId="4" fillId="0" borderId="1" xfId="3" applyFont="1" applyBorder="1" applyAlignment="1">
      <alignment horizontal="right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7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4" xfId="0" applyFont="1" applyFill="1" applyBorder="1"/>
    <xf numFmtId="0" fontId="0" fillId="0" borderId="5" xfId="0" applyBorder="1" applyAlignment="1">
      <alignment vertical="center"/>
    </xf>
    <xf numFmtId="164" fontId="0" fillId="0" borderId="6" xfId="1" applyNumberFormat="1" applyFont="1" applyBorder="1" applyAlignment="1">
      <alignment vertical="center"/>
    </xf>
    <xf numFmtId="164" fontId="0" fillId="0" borderId="6" xfId="1" applyNumberFormat="1" applyFont="1" applyBorder="1"/>
    <xf numFmtId="164" fontId="0" fillId="0" borderId="7" xfId="1" applyNumberFormat="1" applyFont="1" applyBorder="1"/>
    <xf numFmtId="0" fontId="0" fillId="0" borderId="5" xfId="0" applyBorder="1" applyAlignment="1">
      <alignment horizontal="left"/>
    </xf>
    <xf numFmtId="164" fontId="0" fillId="0" borderId="7" xfId="0" applyNumberFormat="1" applyBorder="1"/>
    <xf numFmtId="165" fontId="0" fillId="0" borderId="6" xfId="1" applyNumberFormat="1" applyFont="1" applyBorder="1" applyAlignment="1">
      <alignment vertical="center"/>
    </xf>
    <xf numFmtId="165" fontId="0" fillId="0" borderId="7" xfId="1" applyNumberFormat="1" applyFont="1" applyBorder="1" applyAlignment="1">
      <alignment vertical="center"/>
    </xf>
    <xf numFmtId="0" fontId="0" fillId="0" borderId="8" xfId="0" applyFill="1" applyBorder="1" applyAlignment="1">
      <alignment vertical="center"/>
    </xf>
    <xf numFmtId="166" fontId="0" fillId="0" borderId="9" xfId="1" applyNumberFormat="1" applyFont="1" applyFill="1" applyBorder="1" applyAlignment="1">
      <alignment vertical="center"/>
    </xf>
    <xf numFmtId="166" fontId="0" fillId="0" borderId="9" xfId="1" applyNumberFormat="1" applyFont="1" applyBorder="1"/>
    <xf numFmtId="166" fontId="0" fillId="0" borderId="10" xfId="1" applyNumberFormat="1" applyFont="1" applyBorder="1"/>
    <xf numFmtId="0" fontId="2" fillId="3" borderId="8" xfId="0" applyFont="1" applyFill="1" applyBorder="1" applyAlignment="1">
      <alignment horizontal="left"/>
    </xf>
    <xf numFmtId="164" fontId="2" fillId="3" borderId="10" xfId="0" applyNumberFormat="1" applyFont="1" applyFill="1" applyBorder="1"/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9" fontId="0" fillId="0" borderId="6" xfId="2" applyFont="1" applyBorder="1"/>
    <xf numFmtId="9" fontId="2" fillId="5" borderId="6" xfId="2" applyFont="1" applyFill="1" applyBorder="1"/>
    <xf numFmtId="9" fontId="0" fillId="0" borderId="7" xfId="2" applyNumberFormat="1" applyFont="1" applyBorder="1"/>
    <xf numFmtId="9" fontId="2" fillId="5" borderId="7" xfId="2" applyFont="1" applyFill="1" applyBorder="1"/>
    <xf numFmtId="9" fontId="0" fillId="0" borderId="6" xfId="2" applyNumberFormat="1" applyFont="1" applyBorder="1"/>
    <xf numFmtId="167" fontId="0" fillId="0" borderId="6" xfId="2" applyNumberFormat="1" applyFont="1" applyBorder="1"/>
    <xf numFmtId="167" fontId="0" fillId="0" borderId="7" xfId="2" applyNumberFormat="1" applyFont="1" applyBorder="1"/>
    <xf numFmtId="0" fontId="2" fillId="3" borderId="8" xfId="0" applyFont="1" applyFill="1" applyBorder="1" applyAlignment="1">
      <alignment horizontal="right"/>
    </xf>
    <xf numFmtId="10" fontId="2" fillId="3" borderId="9" xfId="2" applyNumberFormat="1" applyFont="1" applyFill="1" applyBorder="1" applyAlignment="1">
      <alignment horizontal="right"/>
    </xf>
    <xf numFmtId="9" fontId="2" fillId="3" borderId="10" xfId="2" applyNumberFormat="1" applyFont="1" applyFill="1" applyBorder="1" applyAlignment="1">
      <alignment horizontal="right"/>
    </xf>
    <xf numFmtId="9" fontId="2" fillId="5" borderId="14" xfId="2" applyNumberFormat="1" applyFont="1" applyFill="1" applyBorder="1"/>
    <xf numFmtId="9" fontId="0" fillId="0" borderId="14" xfId="2" applyNumberFormat="1" applyFont="1" applyBorder="1"/>
    <xf numFmtId="9" fontId="0" fillId="0" borderId="15" xfId="2" applyNumberFormat="1" applyFont="1" applyBorder="1"/>
    <xf numFmtId="9" fontId="0" fillId="0" borderId="16" xfId="2" applyFont="1" applyBorder="1"/>
    <xf numFmtId="9" fontId="0" fillId="0" borderId="17" xfId="2" applyFont="1" applyBorder="1"/>
    <xf numFmtId="9" fontId="2" fillId="5" borderId="16" xfId="2" applyFont="1" applyFill="1" applyBorder="1"/>
    <xf numFmtId="9" fontId="0" fillId="0" borderId="18" xfId="2" applyNumberFormat="1" applyFont="1" applyBorder="1"/>
    <xf numFmtId="9" fontId="2" fillId="5" borderId="17" xfId="2" applyFont="1" applyFill="1" applyBorder="1"/>
    <xf numFmtId="9" fontId="2" fillId="5" borderId="18" xfId="2" applyFont="1" applyFill="1" applyBorder="1"/>
    <xf numFmtId="167" fontId="0" fillId="0" borderId="18" xfId="2" applyNumberFormat="1" applyFont="1" applyBorder="1"/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9" fontId="2" fillId="5" borderId="6" xfId="2" applyNumberFormat="1" applyFont="1" applyFill="1" applyBorder="1"/>
    <xf numFmtId="167" fontId="2" fillId="5" borderId="7" xfId="2" applyNumberFormat="1" applyFont="1" applyFill="1" applyBorder="1"/>
    <xf numFmtId="9" fontId="2" fillId="3" borderId="9" xfId="2" applyNumberFormat="1" applyFont="1" applyFill="1" applyBorder="1" applyAlignment="1">
      <alignment horizontal="right"/>
    </xf>
    <xf numFmtId="0" fontId="2" fillId="6" borderId="11" xfId="0" applyFont="1" applyFill="1" applyBorder="1" applyAlignment="1">
      <alignment horizontal="left"/>
    </xf>
    <xf numFmtId="9" fontId="2" fillId="5" borderId="19" xfId="2" applyNumberFormat="1" applyFont="1" applyFill="1" applyBorder="1"/>
    <xf numFmtId="9" fontId="0" fillId="0" borderId="19" xfId="2" applyNumberFormat="1" applyFont="1" applyBorder="1"/>
    <xf numFmtId="9" fontId="0" fillId="0" borderId="20" xfId="2" applyNumberFormat="1" applyFont="1" applyBorder="1"/>
    <xf numFmtId="9" fontId="0" fillId="0" borderId="21" xfId="2" applyNumberFormat="1" applyFont="1" applyBorder="1"/>
    <xf numFmtId="9" fontId="2" fillId="5" borderId="21" xfId="2" applyNumberFormat="1" applyFont="1" applyFill="1" applyBorder="1"/>
    <xf numFmtId="9" fontId="0" fillId="0" borderId="22" xfId="2" applyNumberFormat="1" applyFont="1" applyBorder="1"/>
    <xf numFmtId="9" fontId="0" fillId="0" borderId="16" xfId="2" applyNumberFormat="1" applyFont="1" applyBorder="1"/>
    <xf numFmtId="9" fontId="2" fillId="5" borderId="16" xfId="2" applyNumberFormat="1" applyFont="1" applyFill="1" applyBorder="1"/>
    <xf numFmtId="167" fontId="2" fillId="5" borderId="18" xfId="2" applyNumberFormat="1" applyFont="1" applyFill="1" applyBorder="1"/>
    <xf numFmtId="0" fontId="9" fillId="0" borderId="1" xfId="4" applyFont="1" applyBorder="1" applyAlignment="1">
      <alignment horizontal="right" wrapText="1"/>
    </xf>
    <xf numFmtId="0" fontId="10" fillId="4" borderId="2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164" fontId="0" fillId="0" borderId="7" xfId="1" applyNumberFormat="1" applyFont="1" applyBorder="1" applyAlignment="1">
      <alignment vertical="center"/>
    </xf>
    <xf numFmtId="0" fontId="0" fillId="8" borderId="5" xfId="0" applyFill="1" applyBorder="1" applyAlignment="1">
      <alignment horizontal="left" vertical="center"/>
    </xf>
    <xf numFmtId="164" fontId="11" fillId="0" borderId="6" xfId="1" applyNumberFormat="1" applyFont="1" applyBorder="1" applyAlignment="1">
      <alignment horizontal="right" vertical="center" indent="2"/>
    </xf>
    <xf numFmtId="164" fontId="11" fillId="0" borderId="6" xfId="0" applyNumberFormat="1" applyFont="1" applyBorder="1" applyAlignment="1">
      <alignment horizontal="right" vertical="center" indent="2"/>
    </xf>
    <xf numFmtId="10" fontId="11" fillId="5" borderId="24" xfId="2" applyNumberFormat="1" applyFont="1" applyFill="1" applyBorder="1" applyAlignment="1">
      <alignment horizontal="right" vertical="center" indent="2"/>
    </xf>
    <xf numFmtId="10" fontId="11" fillId="5" borderId="7" xfId="2" applyNumberFormat="1" applyFont="1" applyFill="1" applyBorder="1" applyAlignment="1">
      <alignment horizontal="right" vertical="center" indent="2"/>
    </xf>
    <xf numFmtId="164" fontId="11" fillId="5" borderId="6" xfId="0" applyNumberFormat="1" applyFont="1" applyFill="1" applyBorder="1" applyAlignment="1">
      <alignment horizontal="right" vertical="center" indent="2"/>
    </xf>
    <xf numFmtId="0" fontId="2" fillId="5" borderId="8" xfId="0" applyFont="1" applyFill="1" applyBorder="1" applyAlignment="1">
      <alignment horizontal="right" vertical="center"/>
    </xf>
    <xf numFmtId="164" fontId="12" fillId="5" borderId="9" xfId="1" applyNumberFormat="1" applyFont="1" applyFill="1" applyBorder="1" applyAlignment="1">
      <alignment horizontal="right" vertical="center" indent="2"/>
    </xf>
    <xf numFmtId="164" fontId="12" fillId="5" borderId="9" xfId="0" applyNumberFormat="1" applyFont="1" applyFill="1" applyBorder="1" applyAlignment="1">
      <alignment horizontal="right" vertical="center" indent="2"/>
    </xf>
    <xf numFmtId="10" fontId="12" fillId="5" borderId="25" xfId="2" applyNumberFormat="1" applyFont="1" applyFill="1" applyBorder="1" applyAlignment="1">
      <alignment horizontal="right" vertical="center" indent="2"/>
    </xf>
    <xf numFmtId="10" fontId="12" fillId="5" borderId="10" xfId="2" applyNumberFormat="1" applyFont="1" applyFill="1" applyBorder="1" applyAlignment="1">
      <alignment horizontal="right" vertical="center" indent="2"/>
    </xf>
    <xf numFmtId="43" fontId="0" fillId="0" borderId="10" xfId="1" applyNumberFormat="1" applyFont="1" applyFill="1" applyBorder="1" applyAlignment="1">
      <alignment vertical="center"/>
    </xf>
    <xf numFmtId="0" fontId="2" fillId="6" borderId="2" xfId="0" applyFont="1" applyFill="1" applyBorder="1"/>
    <xf numFmtId="0" fontId="2" fillId="6" borderId="3" xfId="0" applyFont="1" applyFill="1" applyBorder="1"/>
    <xf numFmtId="0" fontId="0" fillId="7" borderId="4" xfId="0" applyFill="1" applyBorder="1" applyAlignment="1">
      <alignment vertical="center"/>
    </xf>
    <xf numFmtId="0" fontId="13" fillId="8" borderId="5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0" fillId="0" borderId="6" xfId="0" applyNumberFormat="1" applyBorder="1" applyAlignment="1">
      <alignment horizontal="right" indent="3"/>
    </xf>
    <xf numFmtId="10" fontId="0" fillId="0" borderId="7" xfId="2" applyNumberFormat="1" applyFont="1" applyBorder="1" applyAlignment="1">
      <alignment horizontal="right" indent="3"/>
    </xf>
    <xf numFmtId="0" fontId="0" fillId="0" borderId="6" xfId="0" applyNumberFormat="1" applyBorder="1" applyAlignment="1">
      <alignment horizontal="right" indent="2"/>
    </xf>
    <xf numFmtId="10" fontId="0" fillId="0" borderId="7" xfId="2" applyNumberFormat="1" applyFont="1" applyBorder="1" applyAlignment="1">
      <alignment horizontal="right" vertical="center" indent="2"/>
    </xf>
    <xf numFmtId="0" fontId="2" fillId="5" borderId="8" xfId="0" applyFont="1" applyFill="1" applyBorder="1" applyAlignment="1">
      <alignment horizontal="left"/>
    </xf>
    <xf numFmtId="0" fontId="2" fillId="5" borderId="9" xfId="0" applyNumberFormat="1" applyFont="1" applyFill="1" applyBorder="1" applyAlignment="1">
      <alignment horizontal="right" indent="2"/>
    </xf>
    <xf numFmtId="10" fontId="2" fillId="5" borderId="10" xfId="2" applyNumberFormat="1" applyFont="1" applyFill="1" applyBorder="1" applyAlignment="1">
      <alignment horizontal="right" vertical="center" indent="2"/>
    </xf>
    <xf numFmtId="10" fontId="0" fillId="0" borderId="0" xfId="2" applyNumberFormat="1" applyFont="1" applyAlignment="1">
      <alignment vertical="center"/>
    </xf>
    <xf numFmtId="0" fontId="0" fillId="7" borderId="4" xfId="0" applyFill="1" applyBorder="1"/>
    <xf numFmtId="164" fontId="0" fillId="0" borderId="0" xfId="1" applyNumberFormat="1" applyFont="1" applyAlignment="1">
      <alignment vertical="center"/>
    </xf>
    <xf numFmtId="0" fontId="0" fillId="8" borderId="11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8" xfId="0" applyNumberFormat="1" applyBorder="1" applyAlignment="1">
      <alignment horizontal="center"/>
    </xf>
    <xf numFmtId="0" fontId="0" fillId="0" borderId="10" xfId="0" applyBorder="1" applyAlignment="1">
      <alignment vertical="center"/>
    </xf>
    <xf numFmtId="164" fontId="0" fillId="0" borderId="5" xfId="1" applyNumberFormat="1" applyFont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/>
    </xf>
    <xf numFmtId="0" fontId="2" fillId="5" borderId="9" xfId="0" applyNumberFormat="1" applyFont="1" applyFill="1" applyBorder="1" applyAlignment="1">
      <alignment horizontal="right" indent="3"/>
    </xf>
    <xf numFmtId="10" fontId="2" fillId="5" borderId="10" xfId="2" applyNumberFormat="1" applyFont="1" applyFill="1" applyBorder="1" applyAlignment="1">
      <alignment horizontal="right" vertical="center" indent="3"/>
    </xf>
    <xf numFmtId="10" fontId="2" fillId="5" borderId="10" xfId="2" applyNumberFormat="1" applyFont="1" applyFill="1" applyBorder="1" applyAlignment="1">
      <alignment horizontal="right" indent="3"/>
    </xf>
  </cellXfs>
  <cellStyles count="5">
    <cellStyle name="Hipervínculo" xfId="3" builtinId="8"/>
    <cellStyle name="Millares" xfId="1" builtin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% nº</a:t>
            </a:r>
            <a:r>
              <a:rPr lang="gl-ES" baseline="0"/>
              <a:t> </a:t>
            </a:r>
            <a:r>
              <a:rPr lang="gl-ES"/>
              <a:t>FACTURAS  Totais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3"/>
              <c:layout>
                <c:manualLayout>
                  <c:x val="-4.8696296296296293E-2"/>
                  <c:y val="-6.754748778483243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1734953703703702E-2"/>
                  <c:y val="-2.087268878946633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'INFORME 2014 Facturas'!$A$17:$A$21</c:f>
              <c:strCache>
                <c:ptCount val="5"/>
                <c:pt idx="0">
                  <c:v>de 0 a 100 €</c:v>
                </c:pt>
                <c:pt idx="1">
                  <c:v>de 101 a 1000 €</c:v>
                </c:pt>
                <c:pt idx="2">
                  <c:v>de 1001 a 10.000 €</c:v>
                </c:pt>
                <c:pt idx="3">
                  <c:v>de 10.001 a 50.000 €</c:v>
                </c:pt>
                <c:pt idx="4">
                  <c:v>máis de 50.000 €</c:v>
                </c:pt>
              </c:strCache>
            </c:strRef>
          </c:cat>
          <c:val>
            <c:numRef>
              <c:f>'INFORME 2014 Facturas'!$F$17:$F$21</c:f>
              <c:numCache>
                <c:formatCode>0%</c:formatCode>
                <c:ptCount val="5"/>
                <c:pt idx="0">
                  <c:v>0.41864695521612333</c:v>
                </c:pt>
                <c:pt idx="1">
                  <c:v>0.43363266248953308</c:v>
                </c:pt>
                <c:pt idx="2">
                  <c:v>0.13218606531342939</c:v>
                </c:pt>
                <c:pt idx="3">
                  <c:v>1.2906765223919384E-2</c:v>
                </c:pt>
                <c:pt idx="4" formatCode="0.0%">
                  <c:v>2.6275517569947738E-3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527094224148921"/>
          <c:y val="0.19346835494962991"/>
          <c:w val="0.29120185185185188"/>
          <c:h val="0.56235275285008235"/>
        </c:manualLayout>
      </c:layout>
      <c:overlay val="0"/>
      <c:txPr>
        <a:bodyPr/>
        <a:lstStyle/>
        <a:p>
          <a:pPr rtl="0">
            <a:defRPr/>
          </a:pPr>
          <a:endParaRPr lang="gl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% FACTURADO Total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1.2309490740740741E-2"/>
                  <c:y val="-2.249789088863891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'INFORME 2014 Facturas'!$A$47:$A$51</c:f>
              <c:strCache>
                <c:ptCount val="5"/>
                <c:pt idx="0">
                  <c:v>de 0 a 100 €</c:v>
                </c:pt>
                <c:pt idx="1">
                  <c:v>de 101 a 1000 €</c:v>
                </c:pt>
                <c:pt idx="2">
                  <c:v>de 1001 a 10.000 €</c:v>
                </c:pt>
                <c:pt idx="3">
                  <c:v>de 10.001 a 50.000 €</c:v>
                </c:pt>
                <c:pt idx="4">
                  <c:v>máis de 50.000 €</c:v>
                </c:pt>
              </c:strCache>
            </c:strRef>
          </c:cat>
          <c:val>
            <c:numRef>
              <c:f>'INFORME 2014 Facturas'!$F$47:$F$51</c:f>
              <c:numCache>
                <c:formatCode>0.0%</c:formatCode>
                <c:ptCount val="5"/>
                <c:pt idx="0">
                  <c:v>1.5584203715461707E-2</c:v>
                </c:pt>
                <c:pt idx="1">
                  <c:v>0.13701516501641531</c:v>
                </c:pt>
                <c:pt idx="2">
                  <c:v>0.35489974123591417</c:v>
                </c:pt>
                <c:pt idx="3">
                  <c:v>0.22423108207187009</c:v>
                </c:pt>
                <c:pt idx="4">
                  <c:v>0.26826980796033867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7407902820117549"/>
          <c:y val="0.19233120244050486"/>
          <c:w val="0.2994627314814815"/>
          <c:h val="0.51970788807649049"/>
        </c:manualLayout>
      </c:layout>
      <c:overlay val="0"/>
      <c:txPr>
        <a:bodyPr/>
        <a:lstStyle/>
        <a:p>
          <a:pPr rtl="0">
            <a:defRPr/>
          </a:pPr>
          <a:endParaRPr lang="gl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gl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% Facturado por</a:t>
            </a:r>
            <a:r>
              <a:rPr lang="gl-ES" baseline="0"/>
              <a:t> ámbito xeográfico</a:t>
            </a:r>
            <a:endParaRPr lang="gl-ES"/>
          </a:p>
        </c:rich>
      </c:tx>
      <c:layout>
        <c:manualLayout>
          <c:xMode val="edge"/>
          <c:yMode val="edge"/>
          <c:x val="0.16407519841269838"/>
          <c:y val="4.6296296296296294E-3"/>
        </c:manualLayout>
      </c:layout>
      <c:overlay val="1"/>
    </c:title>
    <c:autoTitleDeleted val="0"/>
    <c:view3D>
      <c:rotX val="0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202207551783171E-2"/>
          <c:y val="0.11355059060051226"/>
          <c:w val="0.90163885112083952"/>
          <c:h val="0.6872371680261499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'INFORME 2014 Facturas'!$A$47</c:f>
              <c:strCache>
                <c:ptCount val="1"/>
                <c:pt idx="0">
                  <c:v>de 0 a 100 €</c:v>
                </c:pt>
              </c:strCache>
            </c:strRef>
          </c:tx>
          <c:invertIfNegative val="0"/>
          <c:cat>
            <c:strRef>
              <c:f>'INFORME 2014 Facturas'!$B$46:$E$46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2014 Facturas'!$B$47:$E$47</c:f>
              <c:numCache>
                <c:formatCode>0%</c:formatCode>
                <c:ptCount val="4"/>
                <c:pt idx="0">
                  <c:v>9.4849802404380311E-3</c:v>
                </c:pt>
                <c:pt idx="1">
                  <c:v>8.492030232864487E-4</c:v>
                </c:pt>
                <c:pt idx="2">
                  <c:v>4.8672037884621953E-3</c:v>
                </c:pt>
                <c:pt idx="3">
                  <c:v>3.8281666327503013E-4</c:v>
                </c:pt>
              </c:numCache>
            </c:numRef>
          </c:val>
        </c:ser>
        <c:ser>
          <c:idx val="1"/>
          <c:order val="1"/>
          <c:tx>
            <c:strRef>
              <c:f>'INFORME 2014 Facturas'!$A$48</c:f>
              <c:strCache>
                <c:ptCount val="1"/>
                <c:pt idx="0">
                  <c:v>de 101 a 1000 €</c:v>
                </c:pt>
              </c:strCache>
            </c:strRef>
          </c:tx>
          <c:invertIfNegative val="0"/>
          <c:cat>
            <c:strRef>
              <c:f>'INFORME 2014 Facturas'!$B$46:$E$46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2014 Facturas'!$B$48:$E$48</c:f>
              <c:numCache>
                <c:formatCode>0%</c:formatCode>
                <c:ptCount val="4"/>
                <c:pt idx="0">
                  <c:v>8.6737799230510365E-2</c:v>
                </c:pt>
                <c:pt idx="1">
                  <c:v>1.3139545147684716E-2</c:v>
                </c:pt>
                <c:pt idx="2">
                  <c:v>3.114076036380067E-2</c:v>
                </c:pt>
                <c:pt idx="3">
                  <c:v>5.9970602744195576E-3</c:v>
                </c:pt>
              </c:numCache>
            </c:numRef>
          </c:val>
        </c:ser>
        <c:ser>
          <c:idx val="2"/>
          <c:order val="2"/>
          <c:tx>
            <c:strRef>
              <c:f>'INFORME 2014 Facturas'!$A$49</c:f>
              <c:strCache>
                <c:ptCount val="1"/>
                <c:pt idx="0">
                  <c:v>de 1001 a 10.000 €</c:v>
                </c:pt>
              </c:strCache>
            </c:strRef>
          </c:tx>
          <c:invertIfNegative val="0"/>
          <c:cat>
            <c:strRef>
              <c:f>'INFORME 2014 Facturas'!$B$46:$E$46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2014 Facturas'!$B$49:$E$49</c:f>
              <c:numCache>
                <c:formatCode>0%</c:formatCode>
                <c:ptCount val="4"/>
                <c:pt idx="0">
                  <c:v>0.18121935314433629</c:v>
                </c:pt>
                <c:pt idx="1">
                  <c:v>4.2891921022279393E-2</c:v>
                </c:pt>
                <c:pt idx="2">
                  <c:v>0.11707248265811647</c:v>
                </c:pt>
                <c:pt idx="3">
                  <c:v>1.3715984411182023E-2</c:v>
                </c:pt>
              </c:numCache>
            </c:numRef>
          </c:val>
        </c:ser>
        <c:ser>
          <c:idx val="3"/>
          <c:order val="3"/>
          <c:tx>
            <c:strRef>
              <c:f>'INFORME 2014 Facturas'!$A$50</c:f>
              <c:strCache>
                <c:ptCount val="1"/>
                <c:pt idx="0">
                  <c:v>de 10.001 a 50.000 €</c:v>
                </c:pt>
              </c:strCache>
            </c:strRef>
          </c:tx>
          <c:invertIfNegative val="0"/>
          <c:cat>
            <c:strRef>
              <c:f>'INFORME 2014 Facturas'!$B$46:$E$46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2014 Facturas'!$B$50:$E$50</c:f>
              <c:numCache>
                <c:formatCode>0%</c:formatCode>
                <c:ptCount val="4"/>
                <c:pt idx="0">
                  <c:v>0.11161566515892524</c:v>
                </c:pt>
                <c:pt idx="1">
                  <c:v>1.0353730950067518E-2</c:v>
                </c:pt>
                <c:pt idx="2">
                  <c:v>9.6678482486354467E-2</c:v>
                </c:pt>
                <c:pt idx="3">
                  <c:v>5.5832034765228534E-3</c:v>
                </c:pt>
              </c:numCache>
            </c:numRef>
          </c:val>
        </c:ser>
        <c:ser>
          <c:idx val="4"/>
          <c:order val="4"/>
          <c:tx>
            <c:strRef>
              <c:f>'INFORME 2014 Facturas'!$A$51</c:f>
              <c:strCache>
                <c:ptCount val="1"/>
                <c:pt idx="0">
                  <c:v>máis de 50.000 €</c:v>
                </c:pt>
              </c:strCache>
            </c:strRef>
          </c:tx>
          <c:invertIfNegative val="0"/>
          <c:cat>
            <c:strRef>
              <c:f>'INFORME 2014 Facturas'!$B$46:$E$46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2014 Facturas'!$B$51:$E$51</c:f>
              <c:numCache>
                <c:formatCode>0%</c:formatCode>
                <c:ptCount val="4"/>
                <c:pt idx="0">
                  <c:v>4.1022215400473981E-2</c:v>
                </c:pt>
                <c:pt idx="1">
                  <c:v>0.15229894929175258</c:v>
                </c:pt>
                <c:pt idx="2">
                  <c:v>7.4948643268112125E-2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90"/>
        <c:shape val="cylinder"/>
        <c:axId val="360214992"/>
        <c:axId val="360215552"/>
        <c:axId val="0"/>
      </c:bar3DChart>
      <c:catAx>
        <c:axId val="360214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500000"/>
          <a:lstStyle/>
          <a:p>
            <a:pPr>
              <a:defRPr/>
            </a:pPr>
            <a:endParaRPr lang="gl-ES"/>
          </a:p>
        </c:txPr>
        <c:crossAx val="360215552"/>
        <c:crossesAt val="0"/>
        <c:auto val="1"/>
        <c:lblAlgn val="ctr"/>
        <c:lblOffset val="100"/>
        <c:noMultiLvlLbl val="0"/>
      </c:catAx>
      <c:valAx>
        <c:axId val="360215552"/>
        <c:scaling>
          <c:orientation val="minMax"/>
        </c:scaling>
        <c:delete val="0"/>
        <c:axPos val="l"/>
        <c:majorGridlines>
          <c:spPr>
            <a:effectLst>
              <a:outerShdw blurRad="152400" dist="317500" dir="5400000" sx="90000" sy="-19000" rotWithShape="0">
                <a:prstClr val="black">
                  <a:alpha val="18000"/>
                </a:prstClr>
              </a:outerShdw>
            </a:effectLst>
          </c:spPr>
        </c:majorGridlines>
        <c:numFmt formatCode="0%" sourceLinked="0"/>
        <c:majorTickMark val="out"/>
        <c:minorTickMark val="none"/>
        <c:tickLblPos val="nextTo"/>
        <c:crossAx val="36021499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1392321428571426"/>
          <c:y val="0.1379290905766504"/>
          <c:w val="0.25772166524725204"/>
          <c:h val="0.55161574074074071"/>
        </c:manualLayout>
      </c:layout>
      <c:overlay val="0"/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% Facturas por</a:t>
            </a:r>
            <a:r>
              <a:rPr lang="gl-ES" baseline="0"/>
              <a:t> ámbito xeográfico</a:t>
            </a:r>
            <a:endParaRPr lang="gl-ES"/>
          </a:p>
        </c:rich>
      </c:tx>
      <c:layout>
        <c:manualLayout>
          <c:xMode val="edge"/>
          <c:yMode val="edge"/>
          <c:x val="0.16400753968253967"/>
          <c:y val="1.5430555555555555E-2"/>
        </c:manualLayout>
      </c:layout>
      <c:overlay val="1"/>
    </c:title>
    <c:autoTitleDeleted val="0"/>
    <c:view3D>
      <c:rotX val="0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382682933864035E-2"/>
          <c:y val="0.13468590650338466"/>
          <c:w val="0.88798316392469179"/>
          <c:h val="0.6536550967879498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'INFORME 2014 Facturas'!$A$17</c:f>
              <c:strCache>
                <c:ptCount val="1"/>
                <c:pt idx="0">
                  <c:v>de 0 a 100 €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'INFORME 2014 Facturas'!$B$16:$E$16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2014 Facturas'!$B$17:$E$17</c:f>
              <c:numCache>
                <c:formatCode>0%</c:formatCode>
                <c:ptCount val="4"/>
                <c:pt idx="0">
                  <c:v>0.23821210983743829</c:v>
                </c:pt>
                <c:pt idx="1">
                  <c:v>2.0096439811740249E-2</c:v>
                </c:pt>
                <c:pt idx="2">
                  <c:v>0.15271561805214678</c:v>
                </c:pt>
                <c:pt idx="3">
                  <c:v>7.6227875147980252E-3</c:v>
                </c:pt>
              </c:numCache>
            </c:numRef>
          </c:val>
        </c:ser>
        <c:ser>
          <c:idx val="1"/>
          <c:order val="1"/>
          <c:tx>
            <c:strRef>
              <c:f>'INFORME 2014 Facturas'!$A$18</c:f>
              <c:strCache>
                <c:ptCount val="1"/>
                <c:pt idx="0">
                  <c:v>de 101 a 1000 €</c:v>
                </c:pt>
              </c:strCache>
            </c:strRef>
          </c:tx>
          <c:invertIfNegative val="0"/>
          <c:cat>
            <c:strRef>
              <c:f>'INFORME 2014 Facturas'!$B$16:$E$16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2014 Facturas'!$B$18:$E$18</c:f>
              <c:numCache>
                <c:formatCode>0%</c:formatCode>
                <c:ptCount val="4"/>
                <c:pt idx="0">
                  <c:v>0.27701902809459189</c:v>
                </c:pt>
                <c:pt idx="1">
                  <c:v>3.6468108451476917E-2</c:v>
                </c:pt>
                <c:pt idx="2">
                  <c:v>0.10276326047411428</c:v>
                </c:pt>
                <c:pt idx="3">
                  <c:v>1.7382265469350042E-2</c:v>
                </c:pt>
              </c:numCache>
            </c:numRef>
          </c:val>
        </c:ser>
        <c:ser>
          <c:idx val="2"/>
          <c:order val="2"/>
          <c:tx>
            <c:strRef>
              <c:f>'INFORME 2014 Facturas'!$A$19</c:f>
              <c:strCache>
                <c:ptCount val="1"/>
                <c:pt idx="0">
                  <c:v>de 1001 a 10.000 €</c:v>
                </c:pt>
              </c:strCache>
            </c:strRef>
          </c:tx>
          <c:invertIfNegative val="0"/>
          <c:cat>
            <c:strRef>
              <c:f>'INFORME 2014 Facturas'!$B$16:$E$16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2014 Facturas'!$B$19:$E$19</c:f>
              <c:numCache>
                <c:formatCode>0%</c:formatCode>
                <c:ptCount val="4"/>
                <c:pt idx="0">
                  <c:v>7.3080587878612879E-2</c:v>
                </c:pt>
                <c:pt idx="1">
                  <c:v>1.686252995697745E-2</c:v>
                </c:pt>
                <c:pt idx="2">
                  <c:v>3.6727976207663209E-2</c:v>
                </c:pt>
                <c:pt idx="3">
                  <c:v>5.514971270175844E-3</c:v>
                </c:pt>
              </c:numCache>
            </c:numRef>
          </c:val>
        </c:ser>
        <c:ser>
          <c:idx val="3"/>
          <c:order val="3"/>
          <c:tx>
            <c:strRef>
              <c:f>'INFORME 2014 Facturas'!$A$20</c:f>
              <c:strCache>
                <c:ptCount val="1"/>
                <c:pt idx="0">
                  <c:v>de 10.001 a 50.000 €</c:v>
                </c:pt>
              </c:strCache>
            </c:strRef>
          </c:tx>
          <c:invertIfNegative val="0"/>
          <c:cat>
            <c:strRef>
              <c:f>'INFORME 2014 Facturas'!$B$16:$E$16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2014 Facturas'!$B$20:$E$20</c:f>
              <c:numCache>
                <c:formatCode>0%</c:formatCode>
                <c:ptCount val="4"/>
                <c:pt idx="0">
                  <c:v>6.5255680997892184E-3</c:v>
                </c:pt>
                <c:pt idx="1">
                  <c:v>7.2185487829526753E-4</c:v>
                </c:pt>
                <c:pt idx="2">
                  <c:v>5.3128519042531692E-3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'INFORME 2014 Facturas'!$A$21</c:f>
              <c:strCache>
                <c:ptCount val="1"/>
                <c:pt idx="0">
                  <c:v>máis de 50.000 €</c:v>
                </c:pt>
              </c:strCache>
            </c:strRef>
          </c:tx>
          <c:invertIfNegative val="0"/>
          <c:cat>
            <c:strRef>
              <c:f>'INFORME 2014 Facturas'!$B$16:$E$16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2014 Facturas'!$B$21:$E$21</c:f>
              <c:numCache>
                <c:formatCode>0.0%</c:formatCode>
                <c:ptCount val="4"/>
                <c:pt idx="0">
                  <c:v>5.1973551237259261E-4</c:v>
                </c:pt>
                <c:pt idx="1">
                  <c:v>1.0972194150088066E-3</c:v>
                </c:pt>
                <c:pt idx="2">
                  <c:v>1.0105968296133746E-3</c:v>
                </c:pt>
                <c:pt idx="3" formatCode="0%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90"/>
        <c:shape val="cylinder"/>
        <c:axId val="532003632"/>
        <c:axId val="532004192"/>
        <c:axId val="0"/>
      </c:bar3DChart>
      <c:catAx>
        <c:axId val="532003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gl-ES"/>
          </a:p>
        </c:txPr>
        <c:crossAx val="532004192"/>
        <c:crosses val="autoZero"/>
        <c:auto val="1"/>
        <c:lblAlgn val="ctr"/>
        <c:lblOffset val="100"/>
        <c:noMultiLvlLbl val="0"/>
      </c:catAx>
      <c:valAx>
        <c:axId val="5320041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532003632"/>
        <c:crosses val="autoZero"/>
        <c:crossBetween val="between"/>
        <c:majorUnit val="0.2"/>
        <c:minorUnit val="2.0000000000000004E-2"/>
      </c:valAx>
    </c:plotArea>
    <c:legend>
      <c:legendPos val="r"/>
      <c:layout>
        <c:manualLayout>
          <c:xMode val="edge"/>
          <c:yMode val="edge"/>
          <c:x val="0.68899664675678496"/>
          <c:y val="0.15161057767983629"/>
          <c:w val="0.30738154761904762"/>
          <c:h val="0.52197253086419748"/>
        </c:manualLayout>
      </c:layout>
      <c:overlay val="0"/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% FACTURADO por tipo de provedor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'INFORME 2014 Proveedores'!$G$6</c:f>
              <c:strCache>
                <c:ptCount val="1"/>
                <c:pt idx="0">
                  <c:v>% facturado</c:v>
                </c:pt>
              </c:strCache>
            </c:strRef>
          </c:tx>
          <c:dLbls>
            <c:dLbl>
              <c:idx val="3"/>
              <c:layout>
                <c:manualLayout>
                  <c:x val="8.2637467272091092E-2"/>
                  <c:y val="9.092601441776333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'INFORME 2014 Proveedores'!$D$7:$D$10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2014 Proveedores'!$G$7:$G$10</c:f>
              <c:numCache>
                <c:formatCode>0.00%</c:formatCode>
                <c:ptCount val="4"/>
                <c:pt idx="0">
                  <c:v>0.43008001317468436</c:v>
                </c:pt>
                <c:pt idx="1">
                  <c:v>0.21953334943507069</c:v>
                </c:pt>
                <c:pt idx="2">
                  <c:v>0.32470757256484573</c:v>
                </c:pt>
                <c:pt idx="3">
                  <c:v>2.5679064825399452E-2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696351167949094"/>
          <c:y val="0.18661636045494312"/>
          <c:w val="0.1914039902187625"/>
          <c:h val="0.33486876640419949"/>
        </c:manualLayout>
      </c:layout>
      <c:overlay val="0"/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% PROVEDORES</a:t>
            </a:r>
            <a:r>
              <a:rPr lang="gl-ES" baseline="0"/>
              <a:t> </a:t>
            </a:r>
            <a:r>
              <a:rPr lang="gl-ES"/>
              <a:t>por ámbito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'INFORME 2014 Proveedores'!$H$6</c:f>
              <c:strCache>
                <c:ptCount val="1"/>
                <c:pt idx="0">
                  <c:v>% provedores</c:v>
                </c:pt>
              </c:strCache>
            </c:strRef>
          </c:tx>
          <c:dLbls>
            <c:dLbl>
              <c:idx val="3"/>
              <c:layout>
                <c:manualLayout>
                  <c:x val="1.4199731816412573E-2"/>
                  <c:y val="1.82187621035021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'INFORME 2014 Proveedores'!$D$7:$D$10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2014 Proveedores'!$H$7:$H$10</c:f>
              <c:numCache>
                <c:formatCode>0.00%</c:formatCode>
                <c:ptCount val="4"/>
                <c:pt idx="0">
                  <c:v>0.51259519625073224</c:v>
                </c:pt>
                <c:pt idx="1">
                  <c:v>0.11277094317516111</c:v>
                </c:pt>
                <c:pt idx="2">
                  <c:v>0.24985354422964265</c:v>
                </c:pt>
                <c:pt idx="3">
                  <c:v>0.12478031634446397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6888967611489478"/>
          <c:y val="0.19202135569231321"/>
          <c:w val="0.20222946110786283"/>
          <c:h val="0.32915428233586841"/>
        </c:manualLayout>
      </c:layout>
      <c:overlay val="0"/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'INFORME 2014 Proveedores'!$I$6</c:f>
              <c:strCache>
                <c:ptCount val="1"/>
                <c:pt idx="0">
                  <c:v>Facturación Media por tipo de provedor</c:v>
                </c:pt>
              </c:strCache>
            </c:strRef>
          </c:tx>
          <c:dLbls>
            <c:dLbl>
              <c:idx val="0"/>
              <c:layout>
                <c:manualLayout>
                  <c:x val="-0.13807934934302871"/>
                  <c:y val="9.712948293086930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4386394440176802E-2"/>
                  <c:y val="1.09572694658619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\ &quot;€&quot;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'INFORME 2014 Proveedores'!$D$7:$D$10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2014 Proveedores'!$I$7:$I$10</c:f>
              <c:numCache>
                <c:formatCode>_-* #,##0\ _€_-;\-* #,##0\ _€_-;_-* "-"??\ _€_-;_-@_-</c:formatCode>
                <c:ptCount val="4"/>
                <c:pt idx="0">
                  <c:v>9130.5305771428593</c:v>
                </c:pt>
                <c:pt idx="1">
                  <c:v>21184.810207792205</c:v>
                </c:pt>
                <c:pt idx="2">
                  <c:v>14142.565193434926</c:v>
                </c:pt>
                <c:pt idx="3">
                  <c:v>2239.5172300469462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430105852153097"/>
          <c:y val="0.2234472209373117"/>
          <c:w val="0.20150300636520602"/>
          <c:h val="0.33604244044250497"/>
        </c:manualLayout>
      </c:layout>
      <c:overlay val="0"/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gl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359569</xdr:colOff>
      <xdr:row>33</xdr:row>
      <xdr:rowOff>104774</xdr:rowOff>
    </xdr:from>
    <xdr:to>
      <xdr:col>11</xdr:col>
      <xdr:colOff>167894</xdr:colOff>
      <xdr:row>47</xdr:row>
      <xdr:rowOff>42012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386556</xdr:colOff>
      <xdr:row>14</xdr:row>
      <xdr:rowOff>46037</xdr:rowOff>
    </xdr:from>
    <xdr:to>
      <xdr:col>11</xdr:col>
      <xdr:colOff>194881</xdr:colOff>
      <xdr:row>28</xdr:row>
      <xdr:rowOff>173831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357981</xdr:colOff>
      <xdr:row>13</xdr:row>
      <xdr:rowOff>46830</xdr:rowOff>
    </xdr:from>
    <xdr:to>
      <xdr:col>18</xdr:col>
      <xdr:colOff>749781</xdr:colOff>
      <xdr:row>29</xdr:row>
      <xdr:rowOff>174536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0</xdr:row>
      <xdr:rowOff>66675</xdr:rowOff>
    </xdr:from>
    <xdr:to>
      <xdr:col>2</xdr:col>
      <xdr:colOff>47625</xdr:colOff>
      <xdr:row>0</xdr:row>
      <xdr:rowOff>533400</xdr:rowOff>
    </xdr:to>
    <xdr:pic>
      <xdr:nvPicPr>
        <xdr:cNvPr id="5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3057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357981</xdr:colOff>
      <xdr:row>31</xdr:row>
      <xdr:rowOff>192087</xdr:rowOff>
    </xdr:from>
    <xdr:to>
      <xdr:col>18</xdr:col>
      <xdr:colOff>749781</xdr:colOff>
      <xdr:row>48</xdr:row>
      <xdr:rowOff>91987</xdr:rowOff>
    </xdr:to>
    <xdr:graphicFrame macro="">
      <xdr:nvGraphicFramePr>
        <xdr:cNvPr id="6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31750</xdr:colOff>
      <xdr:row>14</xdr:row>
      <xdr:rowOff>54768</xdr:rowOff>
    </xdr:from>
    <xdr:to>
      <xdr:col>15</xdr:col>
      <xdr:colOff>685781</xdr:colOff>
      <xdr:row>26</xdr:row>
      <xdr:rowOff>183299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33336</xdr:colOff>
      <xdr:row>1</xdr:row>
      <xdr:rowOff>17463</xdr:rowOff>
    </xdr:from>
    <xdr:to>
      <xdr:col>15</xdr:col>
      <xdr:colOff>681017</xdr:colOff>
      <xdr:row>13</xdr:row>
      <xdr:rowOff>57094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38894</xdr:colOff>
      <xdr:row>28</xdr:row>
      <xdr:rowOff>45242</xdr:rowOff>
    </xdr:from>
    <xdr:to>
      <xdr:col>15</xdr:col>
      <xdr:colOff>692925</xdr:colOff>
      <xdr:row>42</xdr:row>
      <xdr:rowOff>83286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0</xdr:row>
      <xdr:rowOff>66675</xdr:rowOff>
    </xdr:from>
    <xdr:to>
      <xdr:col>2</xdr:col>
      <xdr:colOff>47625</xdr:colOff>
      <xdr:row>0</xdr:row>
      <xdr:rowOff>533400</xdr:rowOff>
    </xdr:to>
    <xdr:pic>
      <xdr:nvPicPr>
        <xdr:cNvPr id="5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36861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DATOS/2014/2014_XESTI&#211;N%20ECON&#211;MICA/2014_Factur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2014 Facturas"/>
      <sheetName val="INFORME 2014 Proveedores"/>
      <sheetName val="Cálculos INFORME 2014 Proveedor"/>
      <sheetName val="2014 Traballo solo FAC Proveedo"/>
      <sheetName val="2014 Traballo solo FACTURAS"/>
      <sheetName val="Outros Cálculos"/>
      <sheetName val="2014 Traballo TOTAL"/>
      <sheetName val="2014 ORIXINAL TOTAL"/>
    </sheetNames>
    <sheetDataSet>
      <sheetData sheetId="0">
        <row r="16">
          <cell r="B16" t="str">
            <v>Local</v>
          </cell>
          <cell r="C16" t="str">
            <v>Rexional</v>
          </cell>
          <cell r="D16" t="str">
            <v>Nacional</v>
          </cell>
          <cell r="E16" t="str">
            <v>Estranxeiro</v>
          </cell>
        </row>
        <row r="17">
          <cell r="A17" t="str">
            <v>de 0 a 100 €</v>
          </cell>
          <cell r="B17">
            <v>0.23821210983743829</v>
          </cell>
          <cell r="C17">
            <v>2.0096439811740249E-2</v>
          </cell>
          <cell r="D17">
            <v>0.15271561805214678</v>
          </cell>
          <cell r="E17">
            <v>7.6227875147980252E-3</v>
          </cell>
          <cell r="F17">
            <v>0.41864695521612333</v>
          </cell>
        </row>
        <row r="18">
          <cell r="A18" t="str">
            <v>de 101 a 1000 €</v>
          </cell>
          <cell r="B18">
            <v>0.27701902809459189</v>
          </cell>
          <cell r="C18">
            <v>3.6468108451476917E-2</v>
          </cell>
          <cell r="D18">
            <v>0.10276326047411428</v>
          </cell>
          <cell r="E18">
            <v>1.7382265469350042E-2</v>
          </cell>
          <cell r="F18">
            <v>0.43363266248953308</v>
          </cell>
        </row>
        <row r="19">
          <cell r="A19" t="str">
            <v>de 1001 a 10.000 €</v>
          </cell>
          <cell r="B19">
            <v>7.3080587878612879E-2</v>
          </cell>
          <cell r="C19">
            <v>1.686252995697745E-2</v>
          </cell>
          <cell r="D19">
            <v>3.6727976207663209E-2</v>
          </cell>
          <cell r="E19">
            <v>5.514971270175844E-3</v>
          </cell>
          <cell r="F19">
            <v>0.13218606531342939</v>
          </cell>
        </row>
        <row r="20">
          <cell r="A20" t="str">
            <v>de 10.001 a 50.000 €</v>
          </cell>
          <cell r="B20">
            <v>6.5255680997892184E-3</v>
          </cell>
          <cell r="C20">
            <v>7.2185487829526753E-4</v>
          </cell>
          <cell r="D20">
            <v>5.3128519042531692E-3</v>
          </cell>
          <cell r="E20">
            <v>0</v>
          </cell>
          <cell r="F20">
            <v>1.2906765223919384E-2</v>
          </cell>
        </row>
        <row r="21">
          <cell r="A21" t="str">
            <v>máis de 50.000 €</v>
          </cell>
          <cell r="B21">
            <v>5.1973551237259261E-4</v>
          </cell>
          <cell r="C21">
            <v>1.0972194150088066E-3</v>
          </cell>
          <cell r="D21">
            <v>1.0105968296133746E-3</v>
          </cell>
          <cell r="E21">
            <v>0</v>
          </cell>
          <cell r="F21">
            <v>2.6275517569947738E-3</v>
          </cell>
        </row>
        <row r="46">
          <cell r="B46" t="str">
            <v>Local</v>
          </cell>
          <cell r="C46" t="str">
            <v>Rexional</v>
          </cell>
          <cell r="D46" t="str">
            <v>Nacional</v>
          </cell>
          <cell r="E46" t="str">
            <v>Estranxeiro</v>
          </cell>
        </row>
        <row r="47">
          <cell r="A47" t="str">
            <v>de 0 a 100 €</v>
          </cell>
          <cell r="B47">
            <v>9.4849802404380311E-3</v>
          </cell>
          <cell r="C47">
            <v>8.492030232864487E-4</v>
          </cell>
          <cell r="D47">
            <v>4.8672037884621953E-3</v>
          </cell>
          <cell r="E47">
            <v>3.8281666327503013E-4</v>
          </cell>
          <cell r="F47">
            <v>1.5584203715461707E-2</v>
          </cell>
        </row>
        <row r="48">
          <cell r="A48" t="str">
            <v>de 101 a 1000 €</v>
          </cell>
          <cell r="B48">
            <v>8.6737799230510365E-2</v>
          </cell>
          <cell r="C48">
            <v>1.3139545147684716E-2</v>
          </cell>
          <cell r="D48">
            <v>3.114076036380067E-2</v>
          </cell>
          <cell r="E48">
            <v>5.9970602744195576E-3</v>
          </cell>
          <cell r="F48">
            <v>0.13701516501641531</v>
          </cell>
        </row>
        <row r="49">
          <cell r="A49" t="str">
            <v>de 1001 a 10.000 €</v>
          </cell>
          <cell r="B49">
            <v>0.18121935314433629</v>
          </cell>
          <cell r="C49">
            <v>4.2891921022279393E-2</v>
          </cell>
          <cell r="D49">
            <v>0.11707248265811647</v>
          </cell>
          <cell r="E49">
            <v>1.3715984411182023E-2</v>
          </cell>
          <cell r="F49">
            <v>0.35489974123591417</v>
          </cell>
        </row>
        <row r="50">
          <cell r="A50" t="str">
            <v>de 10.001 a 50.000 €</v>
          </cell>
          <cell r="B50">
            <v>0.11161566515892524</v>
          </cell>
          <cell r="C50">
            <v>1.0353730950067518E-2</v>
          </cell>
          <cell r="D50">
            <v>9.6678482486354467E-2</v>
          </cell>
          <cell r="E50">
            <v>5.5832034765228534E-3</v>
          </cell>
          <cell r="F50">
            <v>0.22423108207187009</v>
          </cell>
        </row>
        <row r="51">
          <cell r="A51" t="str">
            <v>máis de 50.000 €</v>
          </cell>
          <cell r="B51">
            <v>4.1022215400473981E-2</v>
          </cell>
          <cell r="C51">
            <v>0.15229894929175258</v>
          </cell>
          <cell r="D51">
            <v>7.4948643268112125E-2</v>
          </cell>
          <cell r="E51">
            <v>0</v>
          </cell>
          <cell r="F51">
            <v>0.26826980796033867</v>
          </cell>
        </row>
      </sheetData>
      <sheetData sheetId="1">
        <row r="6">
          <cell r="G6" t="str">
            <v>% facturado</v>
          </cell>
          <cell r="H6" t="str">
            <v>% provedores</v>
          </cell>
          <cell r="I6" t="str">
            <v>Facturación Media por tipo de provedor</v>
          </cell>
        </row>
        <row r="7">
          <cell r="D7" t="str">
            <v>Local</v>
          </cell>
          <cell r="G7">
            <v>0.43008001317468436</v>
          </cell>
          <cell r="H7">
            <v>0.51259519625073224</v>
          </cell>
          <cell r="I7">
            <v>9130.5305771428593</v>
          </cell>
        </row>
        <row r="8">
          <cell r="D8" t="str">
            <v>Rexional</v>
          </cell>
          <cell r="G8">
            <v>0.21953334943507069</v>
          </cell>
          <cell r="H8">
            <v>0.11277094317516111</v>
          </cell>
          <cell r="I8">
            <v>21184.810207792205</v>
          </cell>
        </row>
        <row r="9">
          <cell r="D9" t="str">
            <v>Nacional</v>
          </cell>
          <cell r="G9">
            <v>0.32470757256484573</v>
          </cell>
          <cell r="H9">
            <v>0.24985354422964265</v>
          </cell>
          <cell r="I9">
            <v>14142.565193434926</v>
          </cell>
        </row>
        <row r="10">
          <cell r="D10" t="str">
            <v>Estranxeiro</v>
          </cell>
          <cell r="G10">
            <v>2.5679064825399452E-2</v>
          </cell>
          <cell r="H10">
            <v>0.12478031634446397</v>
          </cell>
          <cell r="I10">
            <v>2239.5172300469462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72"/>
  <sheetViews>
    <sheetView zoomScaleNormal="100" workbookViewId="0">
      <selection activeCell="I50" sqref="I50"/>
    </sheetView>
  </sheetViews>
  <sheetFormatPr baseColWidth="10" defaultRowHeight="15" x14ac:dyDescent="0.25"/>
  <cols>
    <col min="1" max="1" width="31.42578125" style="2" customWidth="1"/>
    <col min="2" max="6" width="14.7109375" style="2" customWidth="1"/>
    <col min="7" max="7" width="8.140625" style="2" customWidth="1"/>
    <col min="8" max="8" width="23.28515625" style="2" customWidth="1"/>
    <col min="9" max="9" width="13.28515625" style="2" customWidth="1"/>
    <col min="10" max="16384" width="11.42578125" style="2"/>
  </cols>
  <sheetData>
    <row r="1" spans="1:9" ht="44.25" customHeight="1" thickBot="1" x14ac:dyDescent="0.3">
      <c r="A1" s="1" t="s">
        <v>0</v>
      </c>
      <c r="B1" s="1"/>
      <c r="C1" s="1"/>
      <c r="D1" s="1"/>
      <c r="E1" s="1"/>
      <c r="F1" s="1"/>
    </row>
    <row r="2" spans="1:9" x14ac:dyDescent="0.25">
      <c r="A2" s="3" t="s">
        <v>1</v>
      </c>
      <c r="B2" s="3"/>
      <c r="C2" s="3"/>
      <c r="D2" s="3"/>
      <c r="E2" s="3"/>
    </row>
    <row r="3" spans="1:9" x14ac:dyDescent="0.25">
      <c r="A3" s="3" t="s">
        <v>2</v>
      </c>
      <c r="B3" s="3"/>
      <c r="C3" s="3"/>
      <c r="D3" s="3"/>
      <c r="E3" s="3"/>
      <c r="F3" s="4"/>
    </row>
    <row r="4" spans="1:9" x14ac:dyDescent="0.25">
      <c r="A4" s="3" t="s">
        <v>3</v>
      </c>
      <c r="B4" s="3"/>
      <c r="C4" s="3"/>
      <c r="D4" s="3"/>
      <c r="E4" s="3"/>
    </row>
    <row r="5" spans="1:9" ht="15.75" thickBot="1" x14ac:dyDescent="0.3"/>
    <row r="6" spans="1:9" ht="17.25" x14ac:dyDescent="0.25">
      <c r="A6" s="5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7" t="s">
        <v>9</v>
      </c>
      <c r="H6" s="8" t="s">
        <v>10</v>
      </c>
      <c r="I6" s="9" t="s">
        <v>11</v>
      </c>
    </row>
    <row r="7" spans="1:9" x14ac:dyDescent="0.25">
      <c r="A7" s="10" t="s">
        <v>12</v>
      </c>
      <c r="B7" s="11">
        <v>3414</v>
      </c>
      <c r="C7" s="12">
        <v>1750</v>
      </c>
      <c r="D7" s="12">
        <v>385</v>
      </c>
      <c r="E7" s="12">
        <v>853</v>
      </c>
      <c r="F7" s="13">
        <v>426</v>
      </c>
      <c r="H7" s="14" t="s">
        <v>13</v>
      </c>
      <c r="I7" s="15">
        <v>14499</v>
      </c>
    </row>
    <row r="8" spans="1:9" x14ac:dyDescent="0.25">
      <c r="A8" s="10" t="s">
        <v>14</v>
      </c>
      <c r="B8" s="11">
        <v>34634</v>
      </c>
      <c r="C8" s="12">
        <v>20619</v>
      </c>
      <c r="D8" s="12">
        <v>2606</v>
      </c>
      <c r="E8" s="12">
        <v>10339</v>
      </c>
      <c r="F8" s="13">
        <v>1069</v>
      </c>
      <c r="H8" s="14" t="s">
        <v>15</v>
      </c>
      <c r="I8" s="15">
        <v>15018</v>
      </c>
    </row>
    <row r="9" spans="1:9" x14ac:dyDescent="0.25">
      <c r="A9" s="10" t="s">
        <v>16</v>
      </c>
      <c r="B9" s="16">
        <v>37152223</v>
      </c>
      <c r="C9" s="16">
        <v>15978428.509999996</v>
      </c>
      <c r="D9" s="16">
        <v>8156151.9300000025</v>
      </c>
      <c r="E9" s="16">
        <v>12063608.110000007</v>
      </c>
      <c r="F9" s="17">
        <v>954034.34000000008</v>
      </c>
      <c r="H9" s="14" t="s">
        <v>17</v>
      </c>
      <c r="I9" s="15">
        <v>4578</v>
      </c>
    </row>
    <row r="10" spans="1:9" x14ac:dyDescent="0.25">
      <c r="A10" s="10" t="s">
        <v>18</v>
      </c>
      <c r="B10" s="16">
        <v>1072</v>
      </c>
      <c r="C10" s="16">
        <f>C9/C8</f>
        <v>774.93712158688572</v>
      </c>
      <c r="D10" s="16">
        <f t="shared" ref="D10:F10" si="0">D9/D8</f>
        <v>3129.7589907904844</v>
      </c>
      <c r="E10" s="16">
        <f t="shared" si="0"/>
        <v>1166.8060847277306</v>
      </c>
      <c r="F10" s="17">
        <f t="shared" si="0"/>
        <v>892.45494855004688</v>
      </c>
      <c r="H10" s="14" t="s">
        <v>19</v>
      </c>
      <c r="I10" s="15">
        <v>447</v>
      </c>
    </row>
    <row r="11" spans="1:9" x14ac:dyDescent="0.25">
      <c r="A11" s="10" t="s">
        <v>20</v>
      </c>
      <c r="B11" s="16">
        <v>10882</v>
      </c>
      <c r="C11" s="16">
        <f>C9/C7</f>
        <v>9130.5305771428557</v>
      </c>
      <c r="D11" s="16">
        <f t="shared" ref="D11:F11" si="1">D9/D7</f>
        <v>21184.810207792216</v>
      </c>
      <c r="E11" s="16">
        <f t="shared" si="1"/>
        <v>14142.565193434944</v>
      </c>
      <c r="F11" s="17">
        <f t="shared" si="1"/>
        <v>2239.5172300469485</v>
      </c>
      <c r="H11" s="14" t="s">
        <v>21</v>
      </c>
      <c r="I11" s="15">
        <v>91</v>
      </c>
    </row>
    <row r="12" spans="1:9" ht="15.75" thickBot="1" x14ac:dyDescent="0.3">
      <c r="A12" s="18" t="s">
        <v>22</v>
      </c>
      <c r="B12" s="19">
        <v>10.14</v>
      </c>
      <c r="C12" s="20">
        <f>C8/C7</f>
        <v>11.782285714285715</v>
      </c>
      <c r="D12" s="20">
        <f t="shared" ref="D12:F12" si="2">D8/D7</f>
        <v>6.7688311688311691</v>
      </c>
      <c r="E12" s="20">
        <f t="shared" si="2"/>
        <v>12.120750293083235</v>
      </c>
      <c r="F12" s="21">
        <f t="shared" si="2"/>
        <v>2.5093896713615025</v>
      </c>
      <c r="H12" s="22" t="s">
        <v>23</v>
      </c>
      <c r="I12" s="23">
        <v>34633</v>
      </c>
    </row>
    <row r="14" spans="1:9" ht="15.75" thickBot="1" x14ac:dyDescent="0.3"/>
    <row r="15" spans="1:9" x14ac:dyDescent="0.25">
      <c r="A15" s="24" t="s">
        <v>24</v>
      </c>
      <c r="B15" s="25"/>
      <c r="C15" s="25"/>
      <c r="D15" s="25"/>
      <c r="E15" s="25"/>
      <c r="F15" s="26"/>
    </row>
    <row r="16" spans="1:9" x14ac:dyDescent="0.25">
      <c r="A16" s="27"/>
      <c r="B16" s="28" t="s">
        <v>6</v>
      </c>
      <c r="C16" s="28" t="s">
        <v>7</v>
      </c>
      <c r="D16" s="28" t="s">
        <v>8</v>
      </c>
      <c r="E16" s="28" t="s">
        <v>9</v>
      </c>
      <c r="F16" s="29" t="s">
        <v>25</v>
      </c>
    </row>
    <row r="17" spans="1:6" x14ac:dyDescent="0.25">
      <c r="A17" s="14" t="s">
        <v>13</v>
      </c>
      <c r="B17" s="30">
        <v>0.23821210983743829</v>
      </c>
      <c r="C17" s="30">
        <v>2.0096439811740249E-2</v>
      </c>
      <c r="D17" s="31">
        <v>0.15271561805214678</v>
      </c>
      <c r="E17" s="30">
        <v>7.6227875147980252E-3</v>
      </c>
      <c r="F17" s="32">
        <v>0.41864695521612333</v>
      </c>
    </row>
    <row r="18" spans="1:6" x14ac:dyDescent="0.25">
      <c r="A18" s="14" t="s">
        <v>26</v>
      </c>
      <c r="B18" s="31">
        <v>0.27701902809459189</v>
      </c>
      <c r="C18" s="31">
        <v>3.6468108451476917E-2</v>
      </c>
      <c r="D18" s="30">
        <v>0.10276326047411428</v>
      </c>
      <c r="E18" s="31">
        <v>1.7382265469350042E-2</v>
      </c>
      <c r="F18" s="33">
        <v>0.43363266248953308</v>
      </c>
    </row>
    <row r="19" spans="1:6" x14ac:dyDescent="0.25">
      <c r="A19" s="14" t="s">
        <v>27</v>
      </c>
      <c r="B19" s="30">
        <v>7.3080587878612879E-2</v>
      </c>
      <c r="C19" s="30">
        <v>1.686252995697745E-2</v>
      </c>
      <c r="D19" s="30">
        <v>3.6727976207663209E-2</v>
      </c>
      <c r="E19" s="30">
        <v>5.514971270175844E-3</v>
      </c>
      <c r="F19" s="32">
        <v>0.13218606531342939</v>
      </c>
    </row>
    <row r="20" spans="1:6" x14ac:dyDescent="0.25">
      <c r="A20" s="14" t="s">
        <v>19</v>
      </c>
      <c r="B20" s="30">
        <v>6.5255680997892184E-3</v>
      </c>
      <c r="C20" s="30">
        <v>7.2185487829526753E-4</v>
      </c>
      <c r="D20" s="30">
        <v>5.3128519042531692E-3</v>
      </c>
      <c r="E20" s="34">
        <v>0</v>
      </c>
      <c r="F20" s="32">
        <v>1.2906765223919384E-2</v>
      </c>
    </row>
    <row r="21" spans="1:6" x14ac:dyDescent="0.25">
      <c r="A21" s="14" t="s">
        <v>21</v>
      </c>
      <c r="B21" s="35">
        <v>5.1973551237259261E-4</v>
      </c>
      <c r="C21" s="35">
        <v>1.0972194150088066E-3</v>
      </c>
      <c r="D21" s="35">
        <v>1.0105968296133746E-3</v>
      </c>
      <c r="E21" s="34">
        <v>0</v>
      </c>
      <c r="F21" s="36">
        <v>2.6275517569947738E-3</v>
      </c>
    </row>
    <row r="22" spans="1:6" ht="15.75" thickBot="1" x14ac:dyDescent="0.3">
      <c r="A22" s="37" t="s">
        <v>25</v>
      </c>
      <c r="B22" s="38">
        <v>0.59535702942280488</v>
      </c>
      <c r="C22" s="38">
        <v>7.5246152513498685E-2</v>
      </c>
      <c r="D22" s="38">
        <v>0.29853030346779086</v>
      </c>
      <c r="E22" s="38">
        <v>3.0866514595905638E-2</v>
      </c>
      <c r="F22" s="39">
        <v>1</v>
      </c>
    </row>
    <row r="24" spans="1:6" ht="15.75" thickBot="1" x14ac:dyDescent="0.3"/>
    <row r="25" spans="1:6" x14ac:dyDescent="0.25">
      <c r="A25" s="24" t="s">
        <v>28</v>
      </c>
      <c r="B25" s="25"/>
      <c r="C25" s="25"/>
      <c r="D25" s="25"/>
      <c r="E25" s="25"/>
      <c r="F25" s="26"/>
    </row>
    <row r="26" spans="1:6" x14ac:dyDescent="0.25">
      <c r="A26" s="27" t="s">
        <v>29</v>
      </c>
      <c r="B26" s="28" t="s">
        <v>6</v>
      </c>
      <c r="C26" s="28" t="s">
        <v>7</v>
      </c>
      <c r="D26" s="28" t="s">
        <v>8</v>
      </c>
      <c r="E26" s="28" t="s">
        <v>9</v>
      </c>
      <c r="F26" s="29" t="s">
        <v>5</v>
      </c>
    </row>
    <row r="27" spans="1:6" x14ac:dyDescent="0.25">
      <c r="A27" s="14" t="s">
        <v>13</v>
      </c>
      <c r="B27" s="40">
        <v>0.56900475894889302</v>
      </c>
      <c r="C27" s="41">
        <v>4.8003310573142978E-2</v>
      </c>
      <c r="D27" s="41">
        <v>0.36478377819159941</v>
      </c>
      <c r="E27" s="41">
        <v>1.8208152286364576E-2</v>
      </c>
      <c r="F27" s="42">
        <v>1</v>
      </c>
    </row>
    <row r="28" spans="1:6" x14ac:dyDescent="0.25">
      <c r="A28" s="14" t="s">
        <v>26</v>
      </c>
      <c r="B28" s="40">
        <v>0.63883339992009591</v>
      </c>
      <c r="C28" s="41">
        <v>8.409908110267679E-2</v>
      </c>
      <c r="D28" s="41">
        <v>0.23698228792116127</v>
      </c>
      <c r="E28" s="41">
        <v>4.0085231056066054E-2</v>
      </c>
      <c r="F28" s="42">
        <v>1</v>
      </c>
    </row>
    <row r="29" spans="1:6" x14ac:dyDescent="0.25">
      <c r="A29" s="14" t="s">
        <v>27</v>
      </c>
      <c r="B29" s="40">
        <v>0.55286151157710794</v>
      </c>
      <c r="C29" s="41">
        <v>0.12756662297946703</v>
      </c>
      <c r="D29" s="41">
        <v>0.27785058977719529</v>
      </c>
      <c r="E29" s="41">
        <v>4.1721275666229796E-2</v>
      </c>
      <c r="F29" s="42">
        <v>1</v>
      </c>
    </row>
    <row r="30" spans="1:6" x14ac:dyDescent="0.25">
      <c r="A30" s="14" t="s">
        <v>19</v>
      </c>
      <c r="B30" s="40">
        <v>0.50559284116331094</v>
      </c>
      <c r="C30" s="41">
        <v>5.5928411633109618E-2</v>
      </c>
      <c r="D30" s="41">
        <v>0.4116331096196868</v>
      </c>
      <c r="E30" s="41">
        <v>2.6845637583892617E-2</v>
      </c>
      <c r="F30" s="42">
        <v>1</v>
      </c>
    </row>
    <row r="31" spans="1:6" x14ac:dyDescent="0.25">
      <c r="A31" s="14" t="s">
        <v>21</v>
      </c>
      <c r="B31" s="41">
        <v>0.19780219780219779</v>
      </c>
      <c r="C31" s="40">
        <v>0.4175824175824176</v>
      </c>
      <c r="D31" s="41">
        <v>0.38461538461538464</v>
      </c>
      <c r="E31" s="41">
        <v>0</v>
      </c>
      <c r="F31" s="42">
        <v>1</v>
      </c>
    </row>
    <row r="32" spans="1:6" ht="15.75" thickBot="1" x14ac:dyDescent="0.3">
      <c r="A32" s="37" t="s">
        <v>25</v>
      </c>
      <c r="B32" s="38">
        <v>0.59535702942280488</v>
      </c>
      <c r="C32" s="38">
        <v>7.5246152513498685E-2</v>
      </c>
      <c r="D32" s="38">
        <v>0.29853030346779086</v>
      </c>
      <c r="E32" s="38">
        <v>3.0866514595905638E-2</v>
      </c>
      <c r="F32" s="39">
        <v>1</v>
      </c>
    </row>
    <row r="34" spans="1:6" ht="15.75" thickBot="1" x14ac:dyDescent="0.3"/>
    <row r="35" spans="1:6" x14ac:dyDescent="0.25">
      <c r="A35" s="24" t="s">
        <v>30</v>
      </c>
      <c r="B35" s="25"/>
      <c r="C35" s="25"/>
      <c r="D35" s="25"/>
      <c r="E35" s="25"/>
      <c r="F35" s="26"/>
    </row>
    <row r="36" spans="1:6" x14ac:dyDescent="0.25">
      <c r="A36" s="27" t="s">
        <v>29</v>
      </c>
      <c r="B36" s="28" t="s">
        <v>6</v>
      </c>
      <c r="C36" s="28" t="s">
        <v>7</v>
      </c>
      <c r="D36" s="28" t="s">
        <v>8</v>
      </c>
      <c r="E36" s="28" t="s">
        <v>9</v>
      </c>
      <c r="F36" s="29" t="s">
        <v>25</v>
      </c>
    </row>
    <row r="37" spans="1:6" x14ac:dyDescent="0.25">
      <c r="A37" s="14" t="s">
        <v>13</v>
      </c>
      <c r="B37" s="43">
        <v>0.40011639749745381</v>
      </c>
      <c r="C37" s="44">
        <v>0.26707597851112819</v>
      </c>
      <c r="D37" s="45">
        <v>0.51155817777347901</v>
      </c>
      <c r="E37" s="43">
        <v>0.2469597754911132</v>
      </c>
      <c r="F37" s="46">
        <v>0.41864695521612333</v>
      </c>
    </row>
    <row r="38" spans="1:6" x14ac:dyDescent="0.25">
      <c r="A38" s="14" t="s">
        <v>26</v>
      </c>
      <c r="B38" s="45">
        <v>0.46529899607158448</v>
      </c>
      <c r="C38" s="47">
        <v>0.48465080583269377</v>
      </c>
      <c r="D38" s="43">
        <v>0.3442305832285521</v>
      </c>
      <c r="E38" s="45">
        <v>0.56314312441534142</v>
      </c>
      <c r="F38" s="48">
        <v>0.43363266248953308</v>
      </c>
    </row>
    <row r="39" spans="1:6" x14ac:dyDescent="0.25">
      <c r="A39" s="14" t="s">
        <v>27</v>
      </c>
      <c r="B39" s="43">
        <v>0.12275086085649159</v>
      </c>
      <c r="C39" s="44">
        <v>0.22409823484267075</v>
      </c>
      <c r="D39" s="43">
        <v>0.12302930650933359</v>
      </c>
      <c r="E39" s="43">
        <v>0.17867165575304023</v>
      </c>
      <c r="F39" s="46">
        <v>0.13218606531342939</v>
      </c>
    </row>
    <row r="40" spans="1:6" x14ac:dyDescent="0.25">
      <c r="A40" s="14" t="s">
        <v>19</v>
      </c>
      <c r="B40" s="43">
        <v>1.0960764343566614E-2</v>
      </c>
      <c r="C40" s="44">
        <v>9.5932463545663847E-3</v>
      </c>
      <c r="D40" s="43">
        <v>1.7796692136570268E-2</v>
      </c>
      <c r="E40" s="43">
        <v>1.1225444340505144E-2</v>
      </c>
      <c r="F40" s="46">
        <v>1.2906765223919384E-2</v>
      </c>
    </row>
    <row r="41" spans="1:6" x14ac:dyDescent="0.25">
      <c r="A41" s="14" t="s">
        <v>21</v>
      </c>
      <c r="B41" s="43">
        <v>8.7298123090353555E-4</v>
      </c>
      <c r="C41" s="44">
        <v>1.4581734458940905E-2</v>
      </c>
      <c r="D41" s="43">
        <v>3.3852403520649968E-3</v>
      </c>
      <c r="E41" s="43">
        <v>0</v>
      </c>
      <c r="F41" s="49">
        <v>2.6275517569947738E-3</v>
      </c>
    </row>
    <row r="42" spans="1:6" ht="15.75" thickBot="1" x14ac:dyDescent="0.3">
      <c r="A42" s="37" t="s">
        <v>25</v>
      </c>
      <c r="B42" s="38">
        <v>1</v>
      </c>
      <c r="C42" s="38">
        <v>1</v>
      </c>
      <c r="D42" s="38">
        <v>1</v>
      </c>
      <c r="E42" s="38">
        <v>1</v>
      </c>
      <c r="F42" s="39">
        <v>1</v>
      </c>
    </row>
    <row r="44" spans="1:6" ht="15.75" thickBot="1" x14ac:dyDescent="0.3"/>
    <row r="45" spans="1:6" x14ac:dyDescent="0.25">
      <c r="A45" s="50" t="s">
        <v>31</v>
      </c>
      <c r="B45" s="51"/>
      <c r="C45" s="51"/>
      <c r="D45" s="51"/>
      <c r="E45" s="51"/>
      <c r="F45" s="52"/>
    </row>
    <row r="46" spans="1:6" x14ac:dyDescent="0.25">
      <c r="A46" s="27" t="s">
        <v>29</v>
      </c>
      <c r="B46" s="28" t="s">
        <v>6</v>
      </c>
      <c r="C46" s="28" t="s">
        <v>7</v>
      </c>
      <c r="D46" s="28" t="s">
        <v>8</v>
      </c>
      <c r="E46" s="28" t="s">
        <v>9</v>
      </c>
      <c r="F46" s="29" t="s">
        <v>5</v>
      </c>
    </row>
    <row r="47" spans="1:6" x14ac:dyDescent="0.25">
      <c r="A47" s="14" t="s">
        <v>13</v>
      </c>
      <c r="B47" s="34">
        <v>9.4849802404380311E-3</v>
      </c>
      <c r="C47" s="34">
        <v>8.492030232864487E-4</v>
      </c>
      <c r="D47" s="34">
        <v>4.8672037884621953E-3</v>
      </c>
      <c r="E47" s="34">
        <v>3.8281666327503013E-4</v>
      </c>
      <c r="F47" s="36">
        <v>1.5584203715461707E-2</v>
      </c>
    </row>
    <row r="48" spans="1:6" x14ac:dyDescent="0.25">
      <c r="A48" s="14" t="s">
        <v>26</v>
      </c>
      <c r="B48" s="34">
        <v>8.6737799230510365E-2</v>
      </c>
      <c r="C48" s="34">
        <v>1.3139545147684716E-2</v>
      </c>
      <c r="D48" s="34">
        <v>3.114076036380067E-2</v>
      </c>
      <c r="E48" s="34">
        <v>5.9970602744195576E-3</v>
      </c>
      <c r="F48" s="36">
        <v>0.13701516501641531</v>
      </c>
    </row>
    <row r="49" spans="1:6" x14ac:dyDescent="0.25">
      <c r="A49" s="14" t="s">
        <v>27</v>
      </c>
      <c r="B49" s="53">
        <v>0.18121935314433629</v>
      </c>
      <c r="C49" s="34">
        <v>4.2891921022279393E-2</v>
      </c>
      <c r="D49" s="53">
        <v>0.11707248265811647</v>
      </c>
      <c r="E49" s="53">
        <v>1.3715984411182023E-2</v>
      </c>
      <c r="F49" s="54">
        <v>0.35489974123591417</v>
      </c>
    </row>
    <row r="50" spans="1:6" x14ac:dyDescent="0.25">
      <c r="A50" s="14" t="s">
        <v>19</v>
      </c>
      <c r="B50" s="34">
        <v>0.11161566515892524</v>
      </c>
      <c r="C50" s="34">
        <v>1.0353730950067518E-2</v>
      </c>
      <c r="D50" s="34">
        <v>9.6678482486354467E-2</v>
      </c>
      <c r="E50" s="34">
        <v>5.5832034765228534E-3</v>
      </c>
      <c r="F50" s="36">
        <v>0.22423108207187009</v>
      </c>
    </row>
    <row r="51" spans="1:6" x14ac:dyDescent="0.25">
      <c r="A51" s="14" t="s">
        <v>21</v>
      </c>
      <c r="B51" s="34">
        <v>4.1022215400473981E-2</v>
      </c>
      <c r="C51" s="53">
        <v>0.15229894929175258</v>
      </c>
      <c r="D51" s="34">
        <v>7.4948643268112125E-2</v>
      </c>
      <c r="E51" s="34">
        <v>0</v>
      </c>
      <c r="F51" s="36">
        <v>0.26826980796033867</v>
      </c>
    </row>
    <row r="52" spans="1:6" ht="15.75" thickBot="1" x14ac:dyDescent="0.3">
      <c r="A52" s="37" t="s">
        <v>32</v>
      </c>
      <c r="B52" s="55">
        <v>0.43008001317468392</v>
      </c>
      <c r="C52" s="55">
        <v>0.21953334943507066</v>
      </c>
      <c r="D52" s="55">
        <v>0.32470757256484589</v>
      </c>
      <c r="E52" s="55">
        <v>2.5679064825399465E-2</v>
      </c>
      <c r="F52" s="39">
        <v>1</v>
      </c>
    </row>
    <row r="54" spans="1:6" ht="15.75" thickBot="1" x14ac:dyDescent="0.3"/>
    <row r="55" spans="1:6" x14ac:dyDescent="0.25">
      <c r="A55" s="56" t="s">
        <v>33</v>
      </c>
      <c r="B55" s="51"/>
      <c r="C55" s="51"/>
      <c r="D55" s="51"/>
      <c r="E55" s="51"/>
      <c r="F55" s="52"/>
    </row>
    <row r="56" spans="1:6" x14ac:dyDescent="0.25">
      <c r="A56" s="27" t="s">
        <v>29</v>
      </c>
      <c r="B56" s="28" t="s">
        <v>6</v>
      </c>
      <c r="C56" s="28" t="s">
        <v>7</v>
      </c>
      <c r="D56" s="28" t="s">
        <v>8</v>
      </c>
      <c r="E56" s="28" t="s">
        <v>9</v>
      </c>
      <c r="F56" s="29" t="s">
        <v>5</v>
      </c>
    </row>
    <row r="57" spans="1:6" x14ac:dyDescent="0.25">
      <c r="A57" s="14" t="s">
        <v>13</v>
      </c>
      <c r="B57" s="57">
        <v>0.60862783967766065</v>
      </c>
      <c r="C57" s="58">
        <v>5.4491268132225497E-2</v>
      </c>
      <c r="D57" s="58">
        <v>0.31231648901209175</v>
      </c>
      <c r="E57" s="58">
        <v>2.4564403178022019E-2</v>
      </c>
      <c r="F57" s="59">
        <v>1</v>
      </c>
    </row>
    <row r="58" spans="1:6" x14ac:dyDescent="0.25">
      <c r="A58" s="14" t="s">
        <v>26</v>
      </c>
      <c r="B58" s="40">
        <v>0.63305254728641625</v>
      </c>
      <c r="C58" s="41">
        <v>9.589847332673368E-2</v>
      </c>
      <c r="D58" s="41">
        <v>0.22727966178101386</v>
      </c>
      <c r="E58" s="41">
        <v>4.3769317605836341E-2</v>
      </c>
      <c r="F58" s="42">
        <v>1</v>
      </c>
    </row>
    <row r="59" spans="1:6" x14ac:dyDescent="0.25">
      <c r="A59" s="14" t="s">
        <v>27</v>
      </c>
      <c r="B59" s="40">
        <v>0.51062126028396704</v>
      </c>
      <c r="C59" s="41">
        <v>0.12085644490162545</v>
      </c>
      <c r="D59" s="41">
        <v>0.32987480422053711</v>
      </c>
      <c r="E59" s="41">
        <v>3.8647490593870376E-2</v>
      </c>
      <c r="F59" s="42">
        <v>1</v>
      </c>
    </row>
    <row r="60" spans="1:6" x14ac:dyDescent="0.25">
      <c r="A60" s="14" t="s">
        <v>19</v>
      </c>
      <c r="B60" s="40">
        <v>0.49777071103438908</v>
      </c>
      <c r="C60" s="41">
        <v>4.6174378923743327E-2</v>
      </c>
      <c r="D60" s="41">
        <v>0.43115558107759244</v>
      </c>
      <c r="E60" s="41">
        <v>2.4899328964275061E-2</v>
      </c>
      <c r="F60" s="42">
        <v>1</v>
      </c>
    </row>
    <row r="61" spans="1:6" x14ac:dyDescent="0.25">
      <c r="A61" s="14" t="s">
        <v>21</v>
      </c>
      <c r="B61" s="60">
        <v>0.15291402231345672</v>
      </c>
      <c r="C61" s="61">
        <v>0.56770812358529976</v>
      </c>
      <c r="D61" s="60">
        <v>0.27937785410124355</v>
      </c>
      <c r="E61" s="60">
        <v>0</v>
      </c>
      <c r="F61" s="62">
        <v>1</v>
      </c>
    </row>
    <row r="62" spans="1:6" ht="15.75" thickBot="1" x14ac:dyDescent="0.3">
      <c r="A62" s="37" t="s">
        <v>32</v>
      </c>
      <c r="B62" s="55">
        <v>0.43008001317468392</v>
      </c>
      <c r="C62" s="55">
        <v>0.21953334943507066</v>
      </c>
      <c r="D62" s="55">
        <v>0.32470757256484589</v>
      </c>
      <c r="E62" s="55">
        <v>2.5679064825399465E-2</v>
      </c>
      <c r="F62" s="39">
        <v>1</v>
      </c>
    </row>
    <row r="64" spans="1:6" ht="15.75" thickBot="1" x14ac:dyDescent="0.3"/>
    <row r="65" spans="1:6" x14ac:dyDescent="0.25">
      <c r="A65" s="56" t="s">
        <v>34</v>
      </c>
      <c r="B65" s="51"/>
      <c r="C65" s="51"/>
      <c r="D65" s="51"/>
      <c r="E65" s="51"/>
      <c r="F65" s="52"/>
    </row>
    <row r="66" spans="1:6" x14ac:dyDescent="0.25">
      <c r="A66" s="27" t="s">
        <v>29</v>
      </c>
      <c r="B66" s="28" t="s">
        <v>6</v>
      </c>
      <c r="C66" s="28" t="s">
        <v>7</v>
      </c>
      <c r="D66" s="28" t="s">
        <v>8</v>
      </c>
      <c r="E66" s="28" t="s">
        <v>9</v>
      </c>
      <c r="F66" s="29" t="s">
        <v>5</v>
      </c>
    </row>
    <row r="67" spans="1:6" x14ac:dyDescent="0.25">
      <c r="A67" s="14" t="s">
        <v>13</v>
      </c>
      <c r="B67" s="63">
        <v>2.2053989838829256E-2</v>
      </c>
      <c r="C67" s="63">
        <v>3.8682187716432104E-3</v>
      </c>
      <c r="D67" s="63">
        <v>1.4989498858977759E-2</v>
      </c>
      <c r="E67" s="63">
        <v>1.4907733824340116E-2</v>
      </c>
      <c r="F67" s="49">
        <v>1.5584203715461707E-2</v>
      </c>
    </row>
    <row r="68" spans="1:6" x14ac:dyDescent="0.25">
      <c r="A68" s="14" t="s">
        <v>26</v>
      </c>
      <c r="B68" s="63">
        <v>0.20167828444350522</v>
      </c>
      <c r="C68" s="63">
        <v>5.9852159963381224E-2</v>
      </c>
      <c r="D68" s="63">
        <v>9.5904016397959688E-2</v>
      </c>
      <c r="E68" s="63">
        <v>0.23353888917667262</v>
      </c>
      <c r="F68" s="49">
        <v>0.13701516501641531</v>
      </c>
    </row>
    <row r="69" spans="1:6" x14ac:dyDescent="0.25">
      <c r="A69" s="14" t="s">
        <v>27</v>
      </c>
      <c r="B69" s="64">
        <v>0.42136195031860535</v>
      </c>
      <c r="C69" s="63">
        <v>0.19537770062113108</v>
      </c>
      <c r="D69" s="64">
        <v>0.36054743575386261</v>
      </c>
      <c r="E69" s="64">
        <v>0.53413099364955774</v>
      </c>
      <c r="F69" s="65">
        <v>0.35489974123591417</v>
      </c>
    </row>
    <row r="70" spans="1:6" x14ac:dyDescent="0.25">
      <c r="A70" s="14" t="s">
        <v>19</v>
      </c>
      <c r="B70" s="63">
        <v>0.25952302301848829</v>
      </c>
      <c r="C70" s="63">
        <v>4.7162451521424745E-2</v>
      </c>
      <c r="D70" s="63">
        <v>0.29774015346392096</v>
      </c>
      <c r="E70" s="63">
        <v>0.21742238334942951</v>
      </c>
      <c r="F70" s="49">
        <v>0.22423108207187009</v>
      </c>
    </row>
    <row r="71" spans="1:6" x14ac:dyDescent="0.25">
      <c r="A71" s="14" t="s">
        <v>21</v>
      </c>
      <c r="B71" s="63">
        <v>9.5382752380571909E-2</v>
      </c>
      <c r="C71" s="64">
        <v>0.69373946912241968</v>
      </c>
      <c r="D71" s="63">
        <v>0.23081889552527901</v>
      </c>
      <c r="E71" s="63">
        <v>0</v>
      </c>
      <c r="F71" s="49">
        <v>0.26826980796033867</v>
      </c>
    </row>
    <row r="72" spans="1:6" ht="15.75" thickBot="1" x14ac:dyDescent="0.3">
      <c r="A72" s="37" t="s">
        <v>32</v>
      </c>
      <c r="B72" s="55">
        <v>1</v>
      </c>
      <c r="C72" s="55">
        <v>1</v>
      </c>
      <c r="D72" s="55">
        <v>1</v>
      </c>
      <c r="E72" s="55">
        <v>1</v>
      </c>
      <c r="F72" s="39">
        <v>1</v>
      </c>
    </row>
  </sheetData>
  <mergeCells count="4">
    <mergeCell ref="A1:F1"/>
    <mergeCell ref="A15:F15"/>
    <mergeCell ref="A25:F25"/>
    <mergeCell ref="A35:F35"/>
  </mergeCells>
  <pageMargins left="0.7" right="0.7" top="0.75" bottom="0.75" header="0.3" footer="0.3"/>
  <pageSetup paperSize="9" scale="73" orientation="landscape" r:id="rId1"/>
  <rowBreaks count="1" manualBreakCount="1">
    <brk id="43" max="9" man="1"/>
  </rowBreaks>
  <colBreaks count="1" manualBreakCount="1">
    <brk id="10" max="11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105"/>
  <sheetViews>
    <sheetView tabSelected="1" zoomScaleNormal="100" workbookViewId="0">
      <selection activeCell="D28" sqref="D28"/>
    </sheetView>
  </sheetViews>
  <sheetFormatPr baseColWidth="10" defaultRowHeight="15" x14ac:dyDescent="0.25"/>
  <cols>
    <col min="1" max="1" width="40.42578125" style="2" customWidth="1"/>
    <col min="2" max="2" width="15.140625" style="2" customWidth="1"/>
    <col min="3" max="3" width="14.42578125" style="2" customWidth="1"/>
    <col min="4" max="4" width="12.42578125" style="2" customWidth="1"/>
    <col min="5" max="5" width="17.7109375" style="2" bestFit="1" customWidth="1"/>
    <col min="6" max="6" width="15.5703125" style="2" customWidth="1"/>
    <col min="7" max="7" width="16.140625" style="2" customWidth="1"/>
    <col min="8" max="8" width="15.140625" style="2" customWidth="1"/>
    <col min="9" max="9" width="15.85546875" style="2" customWidth="1"/>
    <col min="10" max="11" width="16.28515625" style="2" customWidth="1"/>
    <col min="12" max="12" width="7" style="2" customWidth="1"/>
    <col min="13" max="13" width="12.5703125" style="2" bestFit="1" customWidth="1"/>
    <col min="14" max="14" width="15.5703125" style="2" customWidth="1"/>
    <col min="15" max="15" width="14.7109375" style="2" customWidth="1"/>
    <col min="16" max="16384" width="11.42578125" style="2"/>
  </cols>
  <sheetData>
    <row r="1" spans="1:12" ht="46.5" customHeight="1" thickBot="1" x14ac:dyDescent="0.3">
      <c r="A1" s="66"/>
      <c r="B1" s="66"/>
      <c r="C1" s="1" t="s">
        <v>0</v>
      </c>
      <c r="D1" s="1"/>
      <c r="E1" s="1"/>
      <c r="F1" s="1"/>
      <c r="G1" s="1"/>
      <c r="H1" s="1"/>
    </row>
    <row r="2" spans="1:12" x14ac:dyDescent="0.25">
      <c r="A2" s="3" t="s">
        <v>1</v>
      </c>
      <c r="B2" s="3"/>
      <c r="C2" s="3"/>
      <c r="D2" s="3"/>
      <c r="E2" s="3"/>
    </row>
    <row r="3" spans="1:12" x14ac:dyDescent="0.25">
      <c r="A3" s="3" t="s">
        <v>35</v>
      </c>
      <c r="B3" s="3"/>
      <c r="C3" s="3"/>
      <c r="D3" s="3"/>
      <c r="E3" s="3"/>
      <c r="F3" s="4"/>
    </row>
    <row r="4" spans="1:12" x14ac:dyDescent="0.25">
      <c r="A4" s="3" t="s">
        <v>36</v>
      </c>
      <c r="B4" s="3"/>
      <c r="C4" s="3"/>
      <c r="D4" s="3"/>
      <c r="E4" s="3"/>
    </row>
    <row r="5" spans="1:12" ht="15.75" thickBot="1" x14ac:dyDescent="0.3"/>
    <row r="6" spans="1:12" ht="42.75" customHeight="1" x14ac:dyDescent="0.25">
      <c r="A6" s="67" t="s">
        <v>4</v>
      </c>
      <c r="B6" s="68"/>
      <c r="D6" s="69" t="s">
        <v>37</v>
      </c>
      <c r="E6" s="70" t="s">
        <v>38</v>
      </c>
      <c r="F6" s="70" t="s">
        <v>39</v>
      </c>
      <c r="G6" s="71" t="s">
        <v>40</v>
      </c>
      <c r="H6" s="72" t="s">
        <v>41</v>
      </c>
      <c r="I6" s="72" t="s">
        <v>42</v>
      </c>
    </row>
    <row r="7" spans="1:12" x14ac:dyDescent="0.25">
      <c r="A7" s="10" t="s">
        <v>12</v>
      </c>
      <c r="B7" s="73">
        <v>3414</v>
      </c>
      <c r="D7" s="74" t="s">
        <v>6</v>
      </c>
      <c r="E7" s="75">
        <v>1750</v>
      </c>
      <c r="F7" s="76">
        <v>15978428.510000004</v>
      </c>
      <c r="G7" s="77">
        <v>0.43008001317468436</v>
      </c>
      <c r="H7" s="78">
        <v>0.51259519625073224</v>
      </c>
      <c r="I7" s="79">
        <v>9130.5305771428593</v>
      </c>
    </row>
    <row r="8" spans="1:12" x14ac:dyDescent="0.25">
      <c r="A8" s="10" t="s">
        <v>14</v>
      </c>
      <c r="B8" s="73">
        <v>34633</v>
      </c>
      <c r="D8" s="74" t="s">
        <v>7</v>
      </c>
      <c r="E8" s="75">
        <v>385</v>
      </c>
      <c r="F8" s="76">
        <v>8156151.9299999988</v>
      </c>
      <c r="G8" s="77">
        <v>0.21953334943507069</v>
      </c>
      <c r="H8" s="78">
        <v>0.11277094317516111</v>
      </c>
      <c r="I8" s="79">
        <v>21184.810207792205</v>
      </c>
    </row>
    <row r="9" spans="1:12" x14ac:dyDescent="0.25">
      <c r="A9" s="10" t="s">
        <v>43</v>
      </c>
      <c r="B9" s="17">
        <v>37152223</v>
      </c>
      <c r="D9" s="74" t="s">
        <v>8</v>
      </c>
      <c r="E9" s="75">
        <v>853</v>
      </c>
      <c r="F9" s="76">
        <v>12063608.109999992</v>
      </c>
      <c r="G9" s="77">
        <v>0.32470757256484573</v>
      </c>
      <c r="H9" s="78">
        <v>0.24985354422964265</v>
      </c>
      <c r="I9" s="79">
        <v>14142.565193434926</v>
      </c>
    </row>
    <row r="10" spans="1:12" x14ac:dyDescent="0.25">
      <c r="A10" s="10" t="s">
        <v>18</v>
      </c>
      <c r="B10" s="17">
        <v>1072</v>
      </c>
      <c r="D10" s="74" t="s">
        <v>9</v>
      </c>
      <c r="E10" s="75">
        <v>426</v>
      </c>
      <c r="F10" s="76">
        <v>954034.33999999904</v>
      </c>
      <c r="G10" s="77">
        <v>2.5679064825399452E-2</v>
      </c>
      <c r="H10" s="78">
        <v>0.12478031634446397</v>
      </c>
      <c r="I10" s="79">
        <v>2239.5172300469462</v>
      </c>
    </row>
    <row r="11" spans="1:12" ht="15.75" thickBot="1" x14ac:dyDescent="0.3">
      <c r="A11" s="10" t="s">
        <v>20</v>
      </c>
      <c r="B11" s="17">
        <v>10882</v>
      </c>
      <c r="D11" s="80" t="s">
        <v>23</v>
      </c>
      <c r="E11" s="81">
        <v>3414</v>
      </c>
      <c r="F11" s="82">
        <v>37152222.889999986</v>
      </c>
      <c r="G11" s="83">
        <v>1</v>
      </c>
      <c r="H11" s="84">
        <v>1</v>
      </c>
      <c r="I11" s="82">
        <v>10882.314847685995</v>
      </c>
    </row>
    <row r="12" spans="1:12" ht="15.75" thickBot="1" x14ac:dyDescent="0.3">
      <c r="A12" s="18" t="s">
        <v>22</v>
      </c>
      <c r="B12" s="85">
        <v>10.14</v>
      </c>
    </row>
    <row r="13" spans="1:12" ht="15.75" thickBot="1" x14ac:dyDescent="0.3">
      <c r="C13"/>
      <c r="G13"/>
    </row>
    <row r="14" spans="1:12" x14ac:dyDescent="0.25">
      <c r="A14" s="86" t="s">
        <v>37</v>
      </c>
      <c r="B14" s="87" t="s">
        <v>9</v>
      </c>
      <c r="C14" s="88"/>
      <c r="E14" s="86" t="s">
        <v>37</v>
      </c>
      <c r="F14" s="87" t="s">
        <v>8</v>
      </c>
      <c r="G14" s="88"/>
      <c r="I14" s="86" t="s">
        <v>37</v>
      </c>
      <c r="J14" s="87" t="s">
        <v>7</v>
      </c>
      <c r="K14" s="88"/>
    </row>
    <row r="15" spans="1:12" ht="27" customHeight="1" x14ac:dyDescent="0.2">
      <c r="A15" s="89" t="s">
        <v>44</v>
      </c>
      <c r="B15" s="90" t="s">
        <v>38</v>
      </c>
      <c r="C15" s="91" t="s">
        <v>45</v>
      </c>
      <c r="D15" s="92"/>
      <c r="E15" s="89" t="s">
        <v>46</v>
      </c>
      <c r="F15" s="90" t="s">
        <v>38</v>
      </c>
      <c r="G15" s="91" t="s">
        <v>45</v>
      </c>
      <c r="H15" s="93"/>
      <c r="I15" s="89" t="s">
        <v>46</v>
      </c>
      <c r="J15" s="90" t="s">
        <v>47</v>
      </c>
      <c r="K15" s="91" t="s">
        <v>45</v>
      </c>
      <c r="L15" s="93"/>
    </row>
    <row r="16" spans="1:12" x14ac:dyDescent="0.25">
      <c r="A16" s="14" t="s">
        <v>48</v>
      </c>
      <c r="B16" s="94">
        <v>66</v>
      </c>
      <c r="C16" s="95">
        <v>3.6183148555609898E-3</v>
      </c>
      <c r="E16" s="14" t="s">
        <v>49</v>
      </c>
      <c r="F16" s="94">
        <v>3</v>
      </c>
      <c r="G16" s="95">
        <v>1.8358847652789805E-4</v>
      </c>
      <c r="I16" s="14" t="s">
        <v>50</v>
      </c>
      <c r="J16" s="96">
        <v>355</v>
      </c>
      <c r="K16" s="97">
        <v>0.21809139426165849</v>
      </c>
    </row>
    <row r="17" spans="1:16" x14ac:dyDescent="0.25">
      <c r="A17" s="14" t="s">
        <v>51</v>
      </c>
      <c r="B17" s="94">
        <v>1</v>
      </c>
      <c r="C17" s="95">
        <v>8.074886955976704E-5</v>
      </c>
      <c r="E17" s="14" t="s">
        <v>52</v>
      </c>
      <c r="F17" s="94">
        <v>13</v>
      </c>
      <c r="G17" s="95">
        <v>4.8265187396974099E-4</v>
      </c>
      <c r="I17" s="14" t="s">
        <v>53</v>
      </c>
      <c r="J17" s="96">
        <v>30</v>
      </c>
      <c r="K17" s="97">
        <v>1.4419551734122364E-3</v>
      </c>
    </row>
    <row r="18" spans="1:16" ht="15.75" thickBot="1" x14ac:dyDescent="0.3">
      <c r="A18" s="14" t="s">
        <v>54</v>
      </c>
      <c r="B18" s="94">
        <v>4</v>
      </c>
      <c r="C18" s="95">
        <v>3.5664084055563775E-5</v>
      </c>
      <c r="E18" s="14" t="s">
        <v>55</v>
      </c>
      <c r="F18" s="94">
        <v>1</v>
      </c>
      <c r="G18" s="95">
        <v>2.3354591798423622E-4</v>
      </c>
      <c r="I18" s="98" t="s">
        <v>23</v>
      </c>
      <c r="J18" s="99">
        <v>385</v>
      </c>
      <c r="K18" s="100">
        <v>0.21953334943507063</v>
      </c>
    </row>
    <row r="19" spans="1:16" x14ac:dyDescent="0.25">
      <c r="A19" s="14" t="s">
        <v>56</v>
      </c>
      <c r="B19" s="94">
        <v>11</v>
      </c>
      <c r="C19" s="95">
        <v>2.7291691347839037E-4</v>
      </c>
      <c r="E19" s="14" t="s">
        <v>57</v>
      </c>
      <c r="F19" s="94">
        <v>6</v>
      </c>
      <c r="G19" s="95">
        <v>7.1197866351947942E-4</v>
      </c>
      <c r="I19"/>
      <c r="J19"/>
      <c r="L19" s="101"/>
      <c r="M19"/>
    </row>
    <row r="20" spans="1:16" ht="15.75" thickBot="1" x14ac:dyDescent="0.3">
      <c r="A20" s="14" t="s">
        <v>58</v>
      </c>
      <c r="B20" s="94">
        <v>1</v>
      </c>
      <c r="C20" s="95">
        <v>7.5015699821023572E-6</v>
      </c>
      <c r="E20" s="14" t="s">
        <v>59</v>
      </c>
      <c r="F20" s="94">
        <v>18</v>
      </c>
      <c r="G20" s="95">
        <v>1.047268830056269E-2</v>
      </c>
      <c r="K20"/>
      <c r="L20" s="101"/>
      <c r="M20"/>
    </row>
    <row r="21" spans="1:16" x14ac:dyDescent="0.25">
      <c r="A21" s="14" t="s">
        <v>60</v>
      </c>
      <c r="B21" s="94">
        <v>2</v>
      </c>
      <c r="C21" s="95">
        <v>6.9101221953828584E-4</v>
      </c>
      <c r="E21" s="14" t="s">
        <v>61</v>
      </c>
      <c r="F21" s="94">
        <v>1</v>
      </c>
      <c r="G21" s="95">
        <v>1.3323563477361562E-6</v>
      </c>
      <c r="I21" s="86" t="s">
        <v>37</v>
      </c>
      <c r="J21" s="87" t="s">
        <v>6</v>
      </c>
      <c r="K21" s="102"/>
      <c r="L21" s="101"/>
    </row>
    <row r="22" spans="1:16" ht="25.5" x14ac:dyDescent="0.25">
      <c r="A22" s="14" t="s">
        <v>62</v>
      </c>
      <c r="B22" s="94">
        <v>6</v>
      </c>
      <c r="C22" s="95">
        <v>3.5865175657057445E-4</v>
      </c>
      <c r="E22" s="14" t="s">
        <v>63</v>
      </c>
      <c r="F22" s="94">
        <v>3</v>
      </c>
      <c r="G22" s="95">
        <v>4.2699463897407744E-5</v>
      </c>
      <c r="I22" s="89" t="s">
        <v>46</v>
      </c>
      <c r="J22" s="90" t="s">
        <v>47</v>
      </c>
      <c r="K22" s="91" t="s">
        <v>45</v>
      </c>
      <c r="L22" s="101"/>
      <c r="O22" s="103"/>
      <c r="P22" s="101"/>
    </row>
    <row r="23" spans="1:16" x14ac:dyDescent="0.25">
      <c r="A23" s="14" t="s">
        <v>64</v>
      </c>
      <c r="B23" s="94">
        <v>4</v>
      </c>
      <c r="C23" s="95">
        <v>8.8866822579508942E-5</v>
      </c>
      <c r="E23" s="14" t="s">
        <v>65</v>
      </c>
      <c r="F23" s="94">
        <v>180</v>
      </c>
      <c r="G23" s="95">
        <v>9.5213165588326917E-2</v>
      </c>
      <c r="I23" s="14" t="s">
        <v>66</v>
      </c>
      <c r="J23" s="96">
        <v>365</v>
      </c>
      <c r="K23" s="97">
        <v>5.4031481129499667E-2</v>
      </c>
      <c r="L23" s="101"/>
      <c r="O23" s="103"/>
      <c r="P23" s="101"/>
    </row>
    <row r="24" spans="1:16" x14ac:dyDescent="0.25">
      <c r="A24" s="14" t="s">
        <v>67</v>
      </c>
      <c r="B24" s="94">
        <v>1</v>
      </c>
      <c r="C24" s="95">
        <v>1.345814492662784E-5</v>
      </c>
      <c r="E24" s="14" t="s">
        <v>68</v>
      </c>
      <c r="F24" s="94">
        <v>26</v>
      </c>
      <c r="G24" s="95">
        <v>2.7340417907360383E-3</v>
      </c>
      <c r="I24" s="14" t="s">
        <v>69</v>
      </c>
      <c r="J24" s="96">
        <v>1385</v>
      </c>
      <c r="K24" s="97">
        <v>0.37604853204518451</v>
      </c>
      <c r="L24" s="101"/>
      <c r="O24" s="103"/>
      <c r="P24" s="101"/>
    </row>
    <row r="25" spans="1:16" ht="15.75" thickBot="1" x14ac:dyDescent="0.3">
      <c r="A25" s="14" t="s">
        <v>70</v>
      </c>
      <c r="B25" s="94">
        <v>1</v>
      </c>
      <c r="C25" s="95">
        <v>8.0748869559767033E-6</v>
      </c>
      <c r="E25" s="14" t="s">
        <v>71</v>
      </c>
      <c r="F25" s="94">
        <v>5</v>
      </c>
      <c r="G25" s="95">
        <v>6.0279569452163155E-5</v>
      </c>
      <c r="I25" s="98" t="s">
        <v>23</v>
      </c>
      <c r="J25" s="99">
        <v>1750</v>
      </c>
      <c r="K25" s="100">
        <v>0.43008001317468425</v>
      </c>
    </row>
    <row r="26" spans="1:16" x14ac:dyDescent="0.25">
      <c r="A26" s="14" t="s">
        <v>72</v>
      </c>
      <c r="B26" s="94">
        <v>1</v>
      </c>
      <c r="C26" s="95">
        <v>7.7185152783195994E-5</v>
      </c>
      <c r="E26" s="14" t="s">
        <v>73</v>
      </c>
      <c r="F26" s="94">
        <v>5</v>
      </c>
      <c r="G26" s="95">
        <v>1.0622217711398968E-4</v>
      </c>
      <c r="K26"/>
    </row>
    <row r="27" spans="1:16" ht="15.75" thickBot="1" x14ac:dyDescent="0.3">
      <c r="A27" s="14" t="s">
        <v>74</v>
      </c>
      <c r="B27" s="94">
        <v>1</v>
      </c>
      <c r="C27" s="95">
        <v>5.539372451800019E-5</v>
      </c>
      <c r="E27" s="14" t="s">
        <v>75</v>
      </c>
      <c r="F27" s="94">
        <v>7</v>
      </c>
      <c r="G27" s="95">
        <v>1.4668435899879481E-4</v>
      </c>
      <c r="K27"/>
    </row>
    <row r="28" spans="1:16" x14ac:dyDescent="0.25">
      <c r="A28" s="14" t="s">
        <v>76</v>
      </c>
      <c r="B28" s="94">
        <v>3</v>
      </c>
      <c r="C28" s="95">
        <v>4.8005202953281501E-4</v>
      </c>
      <c r="E28" s="14" t="s">
        <v>77</v>
      </c>
      <c r="F28" s="94">
        <v>4</v>
      </c>
      <c r="G28" s="95">
        <v>2.1207613938278684E-4</v>
      </c>
      <c r="I28" s="104" t="s">
        <v>38</v>
      </c>
      <c r="J28" s="105"/>
      <c r="K28"/>
      <c r="L28"/>
    </row>
    <row r="29" spans="1:16" x14ac:dyDescent="0.25">
      <c r="A29" s="14" t="s">
        <v>78</v>
      </c>
      <c r="B29" s="94">
        <v>1</v>
      </c>
      <c r="C29" s="95">
        <v>2.691628985325568E-5</v>
      </c>
      <c r="E29" s="14" t="s">
        <v>79</v>
      </c>
      <c r="F29" s="94">
        <v>5</v>
      </c>
      <c r="G29" s="95">
        <v>9.3989800027279109E-5</v>
      </c>
      <c r="I29" s="106">
        <v>20</v>
      </c>
      <c r="J29" s="107" t="s">
        <v>80</v>
      </c>
      <c r="K29"/>
      <c r="L29"/>
    </row>
    <row r="30" spans="1:16" x14ac:dyDescent="0.25">
      <c r="A30" s="14" t="s">
        <v>81</v>
      </c>
      <c r="B30" s="94">
        <v>1</v>
      </c>
      <c r="C30" s="95">
        <v>6.7290724633139193E-5</v>
      </c>
      <c r="E30" s="14" t="s">
        <v>82</v>
      </c>
      <c r="F30" s="94">
        <v>2</v>
      </c>
      <c r="G30" s="95">
        <v>7.6052246143272454E-5</v>
      </c>
      <c r="I30" s="106">
        <v>10</v>
      </c>
      <c r="J30" s="107" t="s">
        <v>83</v>
      </c>
      <c r="K30"/>
      <c r="L30"/>
    </row>
    <row r="31" spans="1:16" ht="15.75" thickBot="1" x14ac:dyDescent="0.3">
      <c r="A31" s="14" t="s">
        <v>84</v>
      </c>
      <c r="B31" s="94">
        <v>76</v>
      </c>
      <c r="C31" s="95">
        <v>3.1173195300562549E-3</v>
      </c>
      <c r="E31" s="14" t="s">
        <v>85</v>
      </c>
      <c r="F31" s="94">
        <v>5</v>
      </c>
      <c r="G31" s="95">
        <v>9.1110026175879281E-5</v>
      </c>
      <c r="I31" s="108">
        <v>1</v>
      </c>
      <c r="J31" s="109" t="s">
        <v>86</v>
      </c>
      <c r="K31"/>
      <c r="L31"/>
    </row>
    <row r="32" spans="1:16" x14ac:dyDescent="0.25">
      <c r="A32" s="14" t="s">
        <v>87</v>
      </c>
      <c r="B32" s="94">
        <v>4</v>
      </c>
      <c r="C32" s="95">
        <v>3.3894337997712217E-4</v>
      </c>
      <c r="E32" s="14" t="s">
        <v>88</v>
      </c>
      <c r="F32" s="94">
        <v>12</v>
      </c>
      <c r="G32" s="95">
        <v>8.9749999882173979E-4</v>
      </c>
      <c r="K32"/>
      <c r="L32"/>
    </row>
    <row r="33" spans="1:12" ht="15.75" thickBot="1" x14ac:dyDescent="0.3">
      <c r="A33" s="14" t="s">
        <v>89</v>
      </c>
      <c r="B33" s="94">
        <v>2</v>
      </c>
      <c r="C33" s="95">
        <v>8.2902172748027498E-5</v>
      </c>
      <c r="E33" s="14" t="s">
        <v>90</v>
      </c>
      <c r="F33" s="94">
        <v>8</v>
      </c>
      <c r="G33" s="95">
        <v>4.2773564443373754E-4</v>
      </c>
      <c r="K33"/>
      <c r="L33"/>
    </row>
    <row r="34" spans="1:12" x14ac:dyDescent="0.25">
      <c r="A34" s="14" t="s">
        <v>91</v>
      </c>
      <c r="B34" s="94">
        <v>41</v>
      </c>
      <c r="C34" s="95">
        <v>3.8942657732316394E-3</v>
      </c>
      <c r="E34" s="14" t="s">
        <v>92</v>
      </c>
      <c r="F34" s="94">
        <v>13</v>
      </c>
      <c r="G34" s="95">
        <v>6.3784258805086019E-4</v>
      </c>
      <c r="I34" s="104" t="s">
        <v>45</v>
      </c>
      <c r="J34" s="105"/>
      <c r="K34"/>
      <c r="L34"/>
    </row>
    <row r="35" spans="1:12" x14ac:dyDescent="0.25">
      <c r="A35" s="14" t="s">
        <v>93</v>
      </c>
      <c r="B35" s="94">
        <v>1</v>
      </c>
      <c r="C35" s="95">
        <v>5.0844871532799982E-7</v>
      </c>
      <c r="E35" s="14" t="s">
        <v>94</v>
      </c>
      <c r="F35" s="94">
        <v>1</v>
      </c>
      <c r="G35" s="95">
        <v>2.0677093865271011E-6</v>
      </c>
      <c r="I35" s="110">
        <v>10000</v>
      </c>
      <c r="J35" s="107" t="s">
        <v>95</v>
      </c>
      <c r="K35"/>
      <c r="L35"/>
    </row>
    <row r="36" spans="1:12" x14ac:dyDescent="0.25">
      <c r="A36" s="14" t="s">
        <v>96</v>
      </c>
      <c r="B36" s="94">
        <v>2</v>
      </c>
      <c r="C36" s="95">
        <v>6.6303973447118844E-5</v>
      </c>
      <c r="E36" s="14" t="s">
        <v>97</v>
      </c>
      <c r="F36" s="94">
        <v>2</v>
      </c>
      <c r="G36" s="95">
        <v>4.7542242767805512E-5</v>
      </c>
      <c r="I36" s="110">
        <v>1000</v>
      </c>
      <c r="J36" s="107" t="s">
        <v>98</v>
      </c>
      <c r="K36"/>
      <c r="L36"/>
    </row>
    <row r="37" spans="1:12" ht="15.75" thickBot="1" x14ac:dyDescent="0.3">
      <c r="A37" s="14" t="s">
        <v>99</v>
      </c>
      <c r="B37" s="94">
        <v>4</v>
      </c>
      <c r="C37" s="95">
        <v>5.794993764907402E-4</v>
      </c>
      <c r="E37" s="14" t="s">
        <v>100</v>
      </c>
      <c r="F37" s="94">
        <v>2</v>
      </c>
      <c r="G37" s="95">
        <v>3.9109369156780503E-5</v>
      </c>
      <c r="I37" s="111">
        <v>1</v>
      </c>
      <c r="J37" s="109" t="s">
        <v>101</v>
      </c>
      <c r="K37"/>
      <c r="L37"/>
    </row>
    <row r="38" spans="1:12" x14ac:dyDescent="0.25">
      <c r="A38" s="14" t="s">
        <v>102</v>
      </c>
      <c r="B38" s="94">
        <v>6</v>
      </c>
      <c r="C38" s="95">
        <v>1.547369054341933E-4</v>
      </c>
      <c r="E38" s="14" t="s">
        <v>103</v>
      </c>
      <c r="F38" s="94">
        <v>5</v>
      </c>
      <c r="G38" s="95">
        <v>3.7221729749371677E-5</v>
      </c>
      <c r="I38"/>
      <c r="K38"/>
      <c r="L38"/>
    </row>
    <row r="39" spans="1:12" x14ac:dyDescent="0.25">
      <c r="A39" s="14" t="s">
        <v>104</v>
      </c>
      <c r="B39" s="94">
        <v>8</v>
      </c>
      <c r="C39" s="95">
        <v>5.2913953650109591E-4</v>
      </c>
      <c r="E39" s="14" t="s">
        <v>105</v>
      </c>
      <c r="F39" s="94">
        <v>6</v>
      </c>
      <c r="G39" s="95">
        <v>1.0881071670917727E-4</v>
      </c>
      <c r="I39"/>
      <c r="K39"/>
      <c r="L39"/>
    </row>
    <row r="40" spans="1:12" x14ac:dyDescent="0.25">
      <c r="A40" s="14" t="s">
        <v>106</v>
      </c>
      <c r="B40" s="94">
        <v>1</v>
      </c>
      <c r="C40" s="95">
        <v>6.8684180958842239E-5</v>
      </c>
      <c r="E40" s="14" t="s">
        <v>107</v>
      </c>
      <c r="F40" s="94">
        <v>5</v>
      </c>
      <c r="G40" s="95">
        <v>1.0303744169855247E-4</v>
      </c>
      <c r="I40"/>
      <c r="K40"/>
      <c r="L40"/>
    </row>
    <row r="41" spans="1:12" x14ac:dyDescent="0.25">
      <c r="A41" s="14" t="s">
        <v>108</v>
      </c>
      <c r="B41" s="94">
        <v>1</v>
      </c>
      <c r="C41" s="95">
        <v>2.5032149563527783E-6</v>
      </c>
      <c r="E41" s="14" t="s">
        <v>109</v>
      </c>
      <c r="F41" s="94">
        <v>17</v>
      </c>
      <c r="G41" s="95">
        <v>3.1906101648605835E-3</v>
      </c>
      <c r="I41"/>
      <c r="K41"/>
      <c r="L41"/>
    </row>
    <row r="42" spans="1:12" x14ac:dyDescent="0.25">
      <c r="A42" s="14" t="s">
        <v>110</v>
      </c>
      <c r="B42" s="94">
        <v>5</v>
      </c>
      <c r="C42" s="95">
        <v>4.2822202179138588E-5</v>
      </c>
      <c r="E42" s="14" t="s">
        <v>111</v>
      </c>
      <c r="F42" s="94">
        <v>2</v>
      </c>
      <c r="G42" s="95">
        <v>2.3734784392600857E-5</v>
      </c>
      <c r="I42"/>
      <c r="K42"/>
      <c r="L42"/>
    </row>
    <row r="43" spans="1:12" x14ac:dyDescent="0.25">
      <c r="A43" s="14" t="s">
        <v>112</v>
      </c>
      <c r="B43" s="94">
        <v>3</v>
      </c>
      <c r="C43" s="95">
        <v>3.2945834859573336E-4</v>
      </c>
      <c r="E43" s="14" t="s">
        <v>113</v>
      </c>
      <c r="F43" s="94">
        <v>376</v>
      </c>
      <c r="G43" s="95">
        <v>0.17731982469811244</v>
      </c>
      <c r="I43"/>
      <c r="K43"/>
      <c r="L43"/>
    </row>
    <row r="44" spans="1:12" x14ac:dyDescent="0.25">
      <c r="A44" s="14" t="s">
        <v>114</v>
      </c>
      <c r="B44" s="94">
        <v>1</v>
      </c>
      <c r="C44" s="95">
        <v>1.6149773911953408E-4</v>
      </c>
      <c r="E44" s="14" t="s">
        <v>115</v>
      </c>
      <c r="F44" s="94">
        <v>9</v>
      </c>
      <c r="G44" s="95">
        <v>5.4690859441062123E-4</v>
      </c>
      <c r="I44"/>
      <c r="K44"/>
      <c r="L44"/>
    </row>
    <row r="45" spans="1:12" x14ac:dyDescent="0.25">
      <c r="A45" s="14" t="s">
        <v>116</v>
      </c>
      <c r="B45" s="94">
        <v>18</v>
      </c>
      <c r="C45" s="95">
        <v>3.4441061677211539E-4</v>
      </c>
      <c r="E45" s="14" t="s">
        <v>117</v>
      </c>
      <c r="F45" s="94">
        <v>11</v>
      </c>
      <c r="G45" s="95">
        <v>1.6648075186006731E-4</v>
      </c>
      <c r="I45"/>
      <c r="K45"/>
      <c r="L45"/>
    </row>
    <row r="46" spans="1:12" x14ac:dyDescent="0.25">
      <c r="A46" s="14" t="s">
        <v>118</v>
      </c>
      <c r="B46" s="94">
        <v>1</v>
      </c>
      <c r="C46" s="95">
        <v>1.0034123694395185E-5</v>
      </c>
      <c r="E46" s="14" t="s">
        <v>119</v>
      </c>
      <c r="F46" s="94">
        <v>9</v>
      </c>
      <c r="G46" s="95">
        <v>9.9997435173656201E-4</v>
      </c>
      <c r="I46"/>
      <c r="K46"/>
      <c r="L46"/>
    </row>
    <row r="47" spans="1:12" x14ac:dyDescent="0.25">
      <c r="A47" s="14" t="s">
        <v>120</v>
      </c>
      <c r="B47" s="94">
        <v>5</v>
      </c>
      <c r="C47" s="95">
        <v>7.7161601029574389E-4</v>
      </c>
      <c r="E47" s="14" t="s">
        <v>121</v>
      </c>
      <c r="F47" s="94">
        <v>2</v>
      </c>
      <c r="G47" s="95">
        <v>8.8238327211435428E-5</v>
      </c>
      <c r="I47"/>
      <c r="K47"/>
      <c r="L47"/>
    </row>
    <row r="48" spans="1:12" x14ac:dyDescent="0.25">
      <c r="A48" s="14" t="s">
        <v>122</v>
      </c>
      <c r="B48" s="94">
        <v>47</v>
      </c>
      <c r="C48" s="95">
        <v>2.9986404939981786E-3</v>
      </c>
      <c r="E48" s="14" t="s">
        <v>123</v>
      </c>
      <c r="F48" s="94">
        <v>10</v>
      </c>
      <c r="G48" s="95">
        <v>4.2961262499036455E-3</v>
      </c>
      <c r="I48"/>
      <c r="K48"/>
      <c r="L48"/>
    </row>
    <row r="49" spans="1:12" x14ac:dyDescent="0.25">
      <c r="A49" s="14" t="s">
        <v>124</v>
      </c>
      <c r="B49" s="94">
        <v>1</v>
      </c>
      <c r="C49" s="95">
        <v>2.7401859722208409E-5</v>
      </c>
      <c r="E49" s="14" t="s">
        <v>125</v>
      </c>
      <c r="F49" s="94">
        <v>3</v>
      </c>
      <c r="G49" s="95">
        <v>4.0751262837829101E-5</v>
      </c>
      <c r="I49"/>
      <c r="K49"/>
      <c r="L49"/>
    </row>
    <row r="50" spans="1:12" x14ac:dyDescent="0.25">
      <c r="A50" s="14" t="s">
        <v>126</v>
      </c>
      <c r="B50" s="94">
        <v>66</v>
      </c>
      <c r="C50" s="95">
        <v>4.7063975288289973E-3</v>
      </c>
      <c r="E50" s="14" t="s">
        <v>127</v>
      </c>
      <c r="F50" s="94">
        <v>15</v>
      </c>
      <c r="G50" s="95">
        <v>8.0119136042360256E-4</v>
      </c>
      <c r="I50"/>
      <c r="K50"/>
      <c r="L50"/>
    </row>
    <row r="51" spans="1:12" x14ac:dyDescent="0.25">
      <c r="A51" s="14" t="s">
        <v>128</v>
      </c>
      <c r="B51" s="94">
        <v>4</v>
      </c>
      <c r="C51" s="95">
        <v>2.8110565634044637E-4</v>
      </c>
      <c r="E51" s="14" t="s">
        <v>129</v>
      </c>
      <c r="F51" s="94">
        <v>6</v>
      </c>
      <c r="G51" s="95">
        <v>2.8339058018608923E-4</v>
      </c>
      <c r="I51"/>
      <c r="K51"/>
      <c r="L51"/>
    </row>
    <row r="52" spans="1:12" x14ac:dyDescent="0.25">
      <c r="A52" s="14" t="s">
        <v>130</v>
      </c>
      <c r="B52" s="94">
        <v>2</v>
      </c>
      <c r="C52" s="95">
        <v>1.503005625405797E-4</v>
      </c>
      <c r="E52" s="14" t="s">
        <v>131</v>
      </c>
      <c r="F52" s="94">
        <v>3</v>
      </c>
      <c r="G52" s="95">
        <v>3.8001306252391525E-4</v>
      </c>
      <c r="I52"/>
      <c r="K52"/>
      <c r="L52"/>
    </row>
    <row r="53" spans="1:12" x14ac:dyDescent="0.25">
      <c r="A53" s="14" t="s">
        <v>132</v>
      </c>
      <c r="B53" s="94">
        <v>6</v>
      </c>
      <c r="C53" s="95">
        <v>5.1055303086872735E-4</v>
      </c>
      <c r="E53" s="14" t="s">
        <v>133</v>
      </c>
      <c r="F53" s="94">
        <v>25</v>
      </c>
      <c r="G53" s="95">
        <v>1.1581918026116801E-3</v>
      </c>
      <c r="I53"/>
      <c r="K53"/>
      <c r="L53"/>
    </row>
    <row r="54" spans="1:12" x14ac:dyDescent="0.25">
      <c r="A54" s="14" t="s">
        <v>134</v>
      </c>
      <c r="B54" s="94">
        <v>14</v>
      </c>
      <c r="C54" s="95">
        <v>6.2089097786417833E-4</v>
      </c>
      <c r="E54" s="14" t="s">
        <v>135</v>
      </c>
      <c r="F54" s="94">
        <v>9</v>
      </c>
      <c r="G54" s="95">
        <v>2.0211992219774291E-2</v>
      </c>
      <c r="K54"/>
      <c r="L54"/>
    </row>
    <row r="55" spans="1:12" x14ac:dyDescent="0.25">
      <c r="A55" s="14" t="s">
        <v>136</v>
      </c>
      <c r="B55" s="94">
        <v>2</v>
      </c>
      <c r="C55" s="95">
        <v>1.4583245842493927E-6</v>
      </c>
      <c r="E55" s="14" t="s">
        <v>137</v>
      </c>
      <c r="F55" s="94">
        <v>18</v>
      </c>
      <c r="G55" s="95">
        <v>2.0371701640595971E-3</v>
      </c>
      <c r="K55"/>
      <c r="L55"/>
    </row>
    <row r="56" spans="1:12" ht="15.75" thickBot="1" x14ac:dyDescent="0.3">
      <c r="A56" s="14" t="s">
        <v>138</v>
      </c>
      <c r="B56" s="94">
        <v>1</v>
      </c>
      <c r="C56" s="95">
        <v>5.6228129503451112E-6</v>
      </c>
      <c r="E56" s="98" t="s">
        <v>23</v>
      </c>
      <c r="F56" s="112">
        <v>853</v>
      </c>
      <c r="G56" s="113">
        <v>0.32470757256484567</v>
      </c>
      <c r="K56"/>
      <c r="L56"/>
    </row>
    <row r="57" spans="1:12" ht="15.75" thickBot="1" x14ac:dyDescent="0.3">
      <c r="A57" s="98" t="s">
        <v>23</v>
      </c>
      <c r="B57" s="112">
        <v>426</v>
      </c>
      <c r="C57" s="114">
        <v>2.5679064825399459E-2</v>
      </c>
      <c r="K57"/>
      <c r="L57"/>
    </row>
    <row r="58" spans="1:12" x14ac:dyDescent="0.25">
      <c r="A58"/>
      <c r="B58"/>
      <c r="K58"/>
      <c r="L58"/>
    </row>
    <row r="59" spans="1:12" x14ac:dyDescent="0.25">
      <c r="A59"/>
      <c r="B59"/>
      <c r="L59"/>
    </row>
    <row r="60" spans="1:12" x14ac:dyDescent="0.25">
      <c r="A60"/>
      <c r="B60"/>
      <c r="L60"/>
    </row>
    <row r="61" spans="1:12" x14ac:dyDescent="0.25">
      <c r="A61"/>
      <c r="B61"/>
    </row>
    <row r="62" spans="1:12" x14ac:dyDescent="0.25">
      <c r="A62"/>
      <c r="B62"/>
    </row>
    <row r="63" spans="1:12" x14ac:dyDescent="0.25">
      <c r="A63"/>
      <c r="B63"/>
    </row>
    <row r="64" spans="1:1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</sheetData>
  <mergeCells count="4">
    <mergeCell ref="C1:H1"/>
    <mergeCell ref="A6:B6"/>
    <mergeCell ref="I28:J28"/>
    <mergeCell ref="I34:J34"/>
  </mergeCells>
  <conditionalFormatting sqref="I29:I31">
    <cfRule type="iconSet" priority="1">
      <iconSet iconSet="3Flags" showValue="0">
        <cfvo type="percent" val="0"/>
        <cfvo type="num" val="5"/>
        <cfvo type="num" val="20"/>
      </iconSet>
    </cfRule>
  </conditionalFormatting>
  <conditionalFormatting sqref="B16:B56">
    <cfRule type="iconSet" priority="3">
      <iconSet iconSet="3Flags">
        <cfvo type="percent" val="0"/>
        <cfvo type="num" val="5"/>
        <cfvo type="num" val="20"/>
      </iconSet>
    </cfRule>
  </conditionalFormatting>
  <conditionalFormatting sqref="F16:F55">
    <cfRule type="iconSet" priority="5">
      <iconSet iconSet="3Flags">
        <cfvo type="percent" val="0"/>
        <cfvo type="num" val="5"/>
        <cfvo type="num" val="20"/>
      </iconSet>
    </cfRule>
  </conditionalFormatting>
  <pageMargins left="0.7" right="0.7" top="0.75" bottom="0.75" header="0.3" footer="0.3"/>
  <pageSetup paperSize="9" scale="76" orientation="portrait" r:id="rId1"/>
  <colBreaks count="2" manualBreakCount="2">
    <brk id="3" max="1048575" man="1"/>
    <brk id="8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508F9523-3C59-4362-B59D-4DE34CB1A7AB}">
            <x14:iconSet iconSet="3Triangles" showValue="0">
              <x14:cfvo type="percent">
                <xm:f>0</xm:f>
              </x14:cfvo>
              <x14:cfvo type="num">
                <xm:f>1000</xm:f>
              </x14:cfvo>
              <x14:cfvo type="num">
                <xm:f>10000</xm:f>
              </x14:cfvo>
            </x14:iconSet>
          </x14:cfRule>
          <xm:sqref>I35:I37</xm:sqref>
        </x14:conditionalFormatting>
        <x14:conditionalFormatting xmlns:xm="http://schemas.microsoft.com/office/excel/2006/main">
          <x14:cfRule type="iconSet" priority="4" id="{65686315-AEB4-472F-B618-CDDB0D62ABE2}">
            <x14:iconSet iconSet="3Triangles">
              <x14:cfvo type="percent">
                <xm:f>0</xm:f>
              </x14:cfvo>
              <x14:cfvo type="num">
                <xm:f>2.669E-5</xm:f>
              </x14:cfvo>
              <x14:cfvo type="num">
                <xm:f>2.6689999999999998E-4</xm:f>
              </x14:cfvo>
            </x14:iconSet>
          </x14:cfRule>
          <xm:sqref>C16:C56</xm:sqref>
        </x14:conditionalFormatting>
        <x14:conditionalFormatting xmlns:xm="http://schemas.microsoft.com/office/excel/2006/main">
          <x14:cfRule type="iconSet" priority="6" id="{D9B0B735-87F1-4544-9AAD-6303339C6EC8}">
            <x14:iconSet iconSet="3Triangles">
              <x14:cfvo type="percent">
                <xm:f>0</xm:f>
              </x14:cfvo>
              <x14:cfvo type="num">
                <xm:f>2.669E-5</xm:f>
              </x14:cfvo>
              <x14:cfvo type="num">
                <xm:f>2.6689999999999998E-4</xm:f>
              </x14:cfvo>
            </x14:iconSet>
          </x14:cfRule>
          <xm:sqref>G16:G55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2014 Facturas</vt:lpstr>
      <vt:lpstr>INFORME 2014 Proveedores</vt:lpstr>
      <vt:lpstr>'INFORME 2014 Facturas'!Área_de_impresión</vt:lpstr>
      <vt:lpstr>'INFORME 2014 Proveedores'!Área_de_impresión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estudos06</dc:creator>
  <cp:lastModifiedBy>estudos06</cp:lastModifiedBy>
  <dcterms:created xsi:type="dcterms:W3CDTF">2016-06-10T11:43:10Z</dcterms:created>
  <dcterms:modified xsi:type="dcterms:W3CDTF">2016-06-10T11:43:54Z</dcterms:modified>
</cp:coreProperties>
</file>