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económicos\"/>
    </mc:Choice>
  </mc:AlternateContent>
  <xr:revisionPtr revIDLastSave="0" documentId="8_{B70BB57D-E002-4107-9168-225070ECF2E9}" xr6:coauthVersionLast="47" xr6:coauthVersionMax="47" xr10:uidLastSave="{00000000-0000-0000-0000-000000000000}"/>
  <bookViews>
    <workbookView xWindow="-120" yWindow="-120" windowWidth="29040" windowHeight="15990" xr2:uid="{B4B81E48-84A9-4369-A908-EF3251B6C3EB}"/>
  </bookViews>
  <sheets>
    <sheet name="2022_Facturación" sheetId="2" r:id="rId1"/>
    <sheet name="2022_Informe_provedores" sheetId="1" r:id="rId2"/>
  </sheets>
  <externalReferences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B14" i="2"/>
  <c r="C14" i="2"/>
  <c r="D14" i="2"/>
  <c r="E14" i="2"/>
  <c r="F14" i="2"/>
  <c r="B15" i="2"/>
  <c r="C15" i="2"/>
  <c r="D15" i="2"/>
  <c r="E15" i="2"/>
  <c r="F15" i="2"/>
  <c r="C131" i="1"/>
  <c r="B131" i="1"/>
  <c r="C123" i="1"/>
  <c r="B123" i="1"/>
  <c r="C116" i="1"/>
  <c r="B116" i="1"/>
  <c r="C69" i="1"/>
  <c r="B69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</calcChain>
</file>

<file path=xl/sharedStrings.xml><?xml version="1.0" encoding="utf-8"?>
<sst xmlns="http://schemas.openxmlformats.org/spreadsheetml/2006/main" count="242" uniqueCount="141">
  <si>
    <t>Unidade de Análises e Programas</t>
  </si>
  <si>
    <t>2022_Informe de provedores</t>
  </si>
  <si>
    <r>
      <t xml:space="preserve">Filtros do informe: </t>
    </r>
    <r>
      <rPr>
        <b/>
        <i/>
        <sz val="11"/>
        <rFont val="Calibri"/>
        <family val="2"/>
        <scheme val="minor"/>
      </rPr>
      <t>Ano</t>
    </r>
    <r>
      <rPr>
        <i/>
        <sz val="11"/>
        <rFont val="Calibri"/>
        <family val="2"/>
        <scheme val="minor"/>
      </rPr>
      <t xml:space="preserve"> = 2022; </t>
    </r>
    <r>
      <rPr>
        <b/>
        <i/>
        <sz val="11"/>
        <rFont val="Calibri"/>
        <family val="2"/>
        <scheme val="minor"/>
      </rPr>
      <t xml:space="preserve">Tipo xustificantes </t>
    </r>
    <r>
      <rPr>
        <i/>
        <sz val="11"/>
        <rFont val="Calibri"/>
        <family val="2"/>
        <scheme val="minor"/>
      </rPr>
      <t xml:space="preserve">= FRA (facturas) FRE (facturas extracomunitarias) FRI (facturas Intracomunitarias); </t>
    </r>
    <r>
      <rPr>
        <b/>
        <i/>
        <sz val="11"/>
        <rFont val="Calibri"/>
        <family val="2"/>
        <scheme val="minor"/>
      </rPr>
      <t>Capítulos</t>
    </r>
    <r>
      <rPr>
        <i/>
        <sz val="11"/>
        <rFont val="Calibri"/>
        <family val="2"/>
        <scheme val="minor"/>
      </rPr>
      <t xml:space="preserve"> = 1, 2, 4, 6</t>
    </r>
  </si>
  <si>
    <t>Fonte: mus</t>
  </si>
  <si>
    <t>Data publicación: abril 2023</t>
  </si>
  <si>
    <t>FACTURAS 2022</t>
  </si>
  <si>
    <t>ÁMBITO</t>
  </si>
  <si>
    <t>nº provedores</t>
  </si>
  <si>
    <t>TOTAL facturado</t>
  </si>
  <si>
    <t>% facturado</t>
  </si>
  <si>
    <t>% provedores</t>
  </si>
  <si>
    <t>Facturación Media por provedor</t>
  </si>
  <si>
    <t>Número total de provedores</t>
  </si>
  <si>
    <t>Local</t>
  </si>
  <si>
    <t>Número total de facturas</t>
  </si>
  <si>
    <t>Rexional</t>
  </si>
  <si>
    <t>Importe total facturado</t>
  </si>
  <si>
    <t>Nacional</t>
  </si>
  <si>
    <t>Importe medio por factura</t>
  </si>
  <si>
    <t>Estranxeiro</t>
  </si>
  <si>
    <t>Importe medio por provedor</t>
  </si>
  <si>
    <t>Total xeral</t>
  </si>
  <si>
    <t>Nº medio de facturas por provedor</t>
  </si>
  <si>
    <t xml:space="preserve">PAÍSES </t>
  </si>
  <si>
    <t>% facturado sobre TOTAL</t>
  </si>
  <si>
    <t>Alemaña</t>
  </si>
  <si>
    <t>Andorra</t>
  </si>
  <si>
    <t>Arxentina</t>
  </si>
  <si>
    <t>Australia</t>
  </si>
  <si>
    <t>Austria</t>
  </si>
  <si>
    <t>Bélxica</t>
  </si>
  <si>
    <t>Bolivia</t>
  </si>
  <si>
    <t>Brasil</t>
  </si>
  <si>
    <t>Bulgaria</t>
  </si>
  <si>
    <t>Canadá</t>
  </si>
  <si>
    <t>China</t>
  </si>
  <si>
    <t>Chipre</t>
  </si>
  <si>
    <t>Cidade do Vaticano</t>
  </si>
  <si>
    <t>Colombia</t>
  </si>
  <si>
    <t>Croacia</t>
  </si>
  <si>
    <t>Dinamarca</t>
  </si>
  <si>
    <t>Eslovaquia</t>
  </si>
  <si>
    <t>Estados Unidos</t>
  </si>
  <si>
    <t>Estonia</t>
  </si>
  <si>
    <t>Finlandia</t>
  </si>
  <si>
    <t>Francia</t>
  </si>
  <si>
    <t>Gran Bretaña</t>
  </si>
  <si>
    <t>Grecia</t>
  </si>
  <si>
    <t>India</t>
  </si>
  <si>
    <t>Irlanda</t>
  </si>
  <si>
    <t>Italia</t>
  </si>
  <si>
    <t>Japón</t>
  </si>
  <si>
    <t>Korea</t>
  </si>
  <si>
    <t>Letonia</t>
  </si>
  <si>
    <t>Lituania</t>
  </si>
  <si>
    <t>Luxemburgo</t>
  </si>
  <si>
    <t>Marrocos</t>
  </si>
  <si>
    <t>México</t>
  </si>
  <si>
    <t>Noruega</t>
  </si>
  <si>
    <t>Nueva Zelanda</t>
  </si>
  <si>
    <t>Paises Baixos</t>
  </si>
  <si>
    <t>Perú</t>
  </si>
  <si>
    <t>Polonia</t>
  </si>
  <si>
    <t>Portugal</t>
  </si>
  <si>
    <t>República Checa</t>
  </si>
  <si>
    <t>Romanía</t>
  </si>
  <si>
    <t>Serbia</t>
  </si>
  <si>
    <t>Singapur</t>
  </si>
  <si>
    <t>Sudáfrica</t>
  </si>
  <si>
    <t>Suecia</t>
  </si>
  <si>
    <t>Suiza</t>
  </si>
  <si>
    <t>Turquía</t>
  </si>
  <si>
    <t>Venezuela</t>
  </si>
  <si>
    <t xml:space="preserve">Total </t>
  </si>
  <si>
    <t>PROVINCIAS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</si>
  <si>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</si>
  <si>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</si>
  <si>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</si>
  <si>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</si>
  <si>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</si>
  <si>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</si>
  <si>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</si>
  <si>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</si>
  <si>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</si>
  <si>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</si>
  <si>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Caceres</t>
  </si>
  <si>
    <t>Cádiz</t>
  </si>
  <si>
    <t>Cantabria</t>
  </si>
  <si>
    <t>Castellón/castelló</t>
  </si>
  <si>
    <t>Ciudad Real</t>
  </si>
  <si>
    <t>Córdoba</t>
  </si>
  <si>
    <t>Cuenca</t>
  </si>
  <si>
    <t>Gipuzkoa</t>
  </si>
  <si>
    <t>Girona</t>
  </si>
  <si>
    <t>Granada</t>
  </si>
  <si>
    <t>Huelva</t>
  </si>
  <si>
    <t>Huesca</t>
  </si>
  <si>
    <t>Illes Balears</t>
  </si>
  <si>
    <t>Jaén</t>
  </si>
  <si>
    <t>La Rioja</t>
  </si>
  <si>
    <t>Las Palmas</t>
  </si>
  <si>
    <t>León</t>
  </si>
  <si>
    <t>Lleida</t>
  </si>
  <si>
    <t>Madrid</t>
  </si>
  <si>
    <t>Málaga</t>
  </si>
  <si>
    <t>Murcia</t>
  </si>
  <si>
    <t>Navarra</t>
  </si>
  <si>
    <t>Salamanca</t>
  </si>
  <si>
    <t>Santa Cruz de Tenerife</t>
  </si>
  <si>
    <t>Segovia</t>
  </si>
  <si>
    <t>Sevilla</t>
  </si>
  <si>
    <t>Tarragona</t>
  </si>
  <si>
    <t>Toledo</t>
  </si>
  <si>
    <t>Valencia</t>
  </si>
  <si>
    <t>Valladolid</t>
  </si>
  <si>
    <t>Zamora</t>
  </si>
  <si>
    <t>Zaragoza</t>
  </si>
  <si>
    <t>Total</t>
  </si>
  <si>
    <t>A Coruña</t>
  </si>
  <si>
    <t>Lugo</t>
  </si>
  <si>
    <t>Ourense</t>
  </si>
  <si>
    <t>Pontevedra</t>
  </si>
  <si>
    <t>Total importes</t>
  </si>
  <si>
    <t>Máis de 50.000€</t>
  </si>
  <si>
    <t>De 10.001 a 50.000€</t>
  </si>
  <si>
    <t>De 1001 a 10.000€</t>
  </si>
  <si>
    <t>De 101 a 1000€</t>
  </si>
  <si>
    <t>De 0 a 100€</t>
  </si>
  <si>
    <t>Tramos</t>
  </si>
  <si>
    <t>% importes sobre o total de cada ÁMBITO</t>
  </si>
  <si>
    <t>% importes sobre o total de cada TRAMO</t>
  </si>
  <si>
    <t>% sobre o volumen TOTAL facturado</t>
  </si>
  <si>
    <t>Total facturas</t>
  </si>
  <si>
    <t>% nº de facturas por tramo sobre o total de cada ámbito</t>
  </si>
  <si>
    <t>% nº de facturas de cada ámbito por tramo</t>
  </si>
  <si>
    <t>% nº facturas sobre o nº total, por tramo e ámbito</t>
  </si>
  <si>
    <t>Nº facturas</t>
  </si>
  <si>
    <t>Por tramos</t>
  </si>
  <si>
    <t>TOTAL</t>
  </si>
  <si>
    <t>2022_FACTURACIÓN</t>
  </si>
  <si>
    <t>2022_Facturación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</si>
</sst>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_€_-;\-* #,##0\ _€_-;_-* &quot;-&quot;??\ _€_-;_-@_-"/>
    <numFmt numFmtId="165" formatCode="#,##0.00\ &quot;€&quot;"/>
    <numFmt numFmtId="166" formatCode="_-* #,##0\ [$€-C0A]_-;\-* #,##0\ [$€-C0A]_-;_-* &quot;-&quot;??\ [$€-C0A]_-;_-@_-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51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sz val="14"/>
      <color theme="10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ntique Olive Compact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4" fillId="0" borderId="1" xfId="3" applyFont="1" applyBorder="1" applyAlignment="1">
      <alignment horizontal="right" wrapText="1"/>
    </xf>
    <xf numFmtId="0" fontId="1" fillId="0" borderId="1" xfId="0" applyFont="1" applyBorder="1"/>
    <xf numFmtId="0" fontId="6" fillId="0" borderId="1" xfId="4" applyFont="1" applyBorder="1" applyAlignment="1">
      <alignment horizontal="center" vertical="center" wrapText="1"/>
    </xf>
    <xf numFmtId="0" fontId="1" fillId="0" borderId="0" xfId="0" applyFont="1"/>
    <xf numFmtId="0" fontId="4" fillId="0" borderId="0" xfId="3" applyFont="1" applyAlignment="1">
      <alignment horizontal="right" wrapText="1"/>
    </xf>
    <xf numFmtId="0" fontId="7" fillId="0" borderId="0" xfId="4" applyFont="1" applyBorder="1" applyAlignment="1">
      <alignment horizontal="right" wrapText="1"/>
    </xf>
    <xf numFmtId="0" fontId="8" fillId="0" borderId="0" xfId="3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0" fontId="9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164" fontId="11" fillId="0" borderId="9" xfId="1" applyNumberFormat="1" applyFont="1" applyFill="1" applyBorder="1" applyAlignment="1">
      <alignment horizontal="right" vertical="center" indent="2"/>
    </xf>
    <xf numFmtId="165" fontId="11" fillId="0" borderId="10" xfId="2" applyNumberFormat="1" applyFont="1" applyFill="1" applyBorder="1" applyAlignment="1">
      <alignment horizontal="right" vertical="center" indent="2"/>
    </xf>
    <xf numFmtId="10" fontId="1" fillId="0" borderId="9" xfId="2" applyNumberFormat="1" applyFont="1" applyFill="1" applyBorder="1"/>
    <xf numFmtId="10" fontId="11" fillId="0" borderId="9" xfId="2" applyNumberFormat="1" applyFont="1" applyFill="1" applyBorder="1" applyAlignment="1">
      <alignment horizontal="right" vertical="center" indent="2"/>
    </xf>
    <xf numFmtId="165" fontId="11" fillId="0" borderId="11" xfId="0" applyNumberFormat="1" applyFont="1" applyBorder="1" applyAlignment="1">
      <alignment horizontal="right" vertical="center" indent="2"/>
    </xf>
    <xf numFmtId="166" fontId="0" fillId="0" borderId="8" xfId="1" applyNumberFormat="1" applyFont="1" applyBorder="1" applyAlignment="1">
      <alignment vertical="center"/>
    </xf>
    <xf numFmtId="0" fontId="2" fillId="5" borderId="12" xfId="0" applyFont="1" applyFill="1" applyBorder="1" applyAlignment="1">
      <alignment horizontal="right" vertical="center"/>
    </xf>
    <xf numFmtId="164" fontId="13" fillId="0" borderId="13" xfId="1" applyNumberFormat="1" applyFont="1" applyFill="1" applyBorder="1" applyAlignment="1">
      <alignment horizontal="right" vertical="center" indent="2"/>
    </xf>
    <xf numFmtId="165" fontId="13" fillId="0" borderId="13" xfId="1" applyNumberFormat="1" applyFont="1" applyFill="1" applyBorder="1" applyAlignment="1">
      <alignment horizontal="right" vertical="center" indent="2"/>
    </xf>
    <xf numFmtId="165" fontId="13" fillId="0" borderId="11" xfId="0" applyNumberFormat="1" applyFont="1" applyBorder="1" applyAlignment="1">
      <alignment horizontal="right" vertical="center" indent="2"/>
    </xf>
    <xf numFmtId="0" fontId="0" fillId="0" borderId="12" xfId="0" applyBorder="1" applyAlignment="1">
      <alignment vertical="center"/>
    </xf>
    <xf numFmtId="167" fontId="0" fillId="0" borderId="14" xfId="1" applyNumberFormat="1" applyFont="1" applyFill="1" applyBorder="1" applyAlignment="1">
      <alignment vertical="center"/>
    </xf>
    <xf numFmtId="0" fontId="2" fillId="6" borderId="9" xfId="0" applyFont="1" applyFill="1" applyBorder="1"/>
    <xf numFmtId="10" fontId="0" fillId="3" borderId="9" xfId="0" applyNumberForma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10" fontId="0" fillId="4" borderId="9" xfId="0" applyNumberFormat="1" applyFill="1" applyBorder="1" applyAlignment="1">
      <alignment horizontal="center" vertical="center" wrapText="1"/>
    </xf>
    <xf numFmtId="0" fontId="0" fillId="0" borderId="9" xfId="0" applyBorder="1"/>
    <xf numFmtId="10" fontId="0" fillId="0" borderId="9" xfId="2" applyNumberFormat="1" applyFont="1" applyBorder="1"/>
    <xf numFmtId="0" fontId="2" fillId="5" borderId="15" xfId="0" applyFont="1" applyFill="1" applyBorder="1"/>
    <xf numFmtId="10" fontId="2" fillId="5" borderId="15" xfId="2" applyNumberFormat="1" applyFont="1" applyFill="1" applyBorder="1"/>
    <xf numFmtId="0" fontId="1" fillId="0" borderId="9" xfId="0" applyFont="1" applyBorder="1"/>
    <xf numFmtId="10" fontId="1" fillId="0" borderId="9" xfId="2" applyNumberFormat="1" applyFont="1" applyBorder="1"/>
    <xf numFmtId="0" fontId="2" fillId="7" borderId="15" xfId="0" applyFont="1" applyFill="1" applyBorder="1"/>
    <xf numFmtId="10" fontId="2" fillId="7" borderId="15" xfId="0" applyNumberFormat="1" applyFont="1" applyFill="1" applyBorder="1"/>
    <xf numFmtId="10" fontId="2" fillId="8" borderId="9" xfId="2" applyNumberFormat="1" applyFont="1" applyFill="1" applyBorder="1"/>
    <xf numFmtId="0" fontId="2" fillId="8" borderId="9" xfId="0" applyFont="1" applyFill="1" applyBorder="1"/>
    <xf numFmtId="10" fontId="0" fillId="0" borderId="9" xfId="2" applyNumberFormat="1" applyFont="1" applyFill="1" applyBorder="1"/>
    <xf numFmtId="10" fontId="0" fillId="7" borderId="9" xfId="2" applyNumberFormat="1" applyFont="1" applyFill="1" applyBorder="1"/>
    <xf numFmtId="0" fontId="2" fillId="6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0" fillId="9" borderId="14" xfId="0" applyFill="1" applyBorder="1"/>
    <xf numFmtId="0" fontId="0" fillId="9" borderId="12" xfId="0" applyFill="1" applyBorder="1"/>
    <xf numFmtId="2" fontId="0" fillId="0" borderId="12" xfId="0" applyNumberFormat="1" applyBorder="1" applyAlignment="1">
      <alignment vertical="center"/>
    </xf>
    <xf numFmtId="0" fontId="0" fillId="0" borderId="8" xfId="0" applyBorder="1"/>
    <xf numFmtId="0" fontId="0" fillId="0" borderId="7" xfId="0" applyBorder="1"/>
    <xf numFmtId="165" fontId="0" fillId="0" borderId="9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0" fontId="2" fillId="10" borderId="3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14" fillId="8" borderId="2" xfId="0" applyFont="1" applyFill="1" applyBorder="1" applyAlignment="1">
      <alignment vertical="center"/>
    </xf>
  </cellXfs>
  <cellStyles count="5">
    <cellStyle name="Hipervínculo 2" xfId="4" xr:uid="{409C36B5-6FFB-4D3F-A7D8-22300DF3F511}"/>
    <cellStyle name="Millares" xfId="1" builtinId="3"/>
    <cellStyle name="Normal" xfId="0" builtinId="0"/>
    <cellStyle name="Normal 2" xfId="3" xr:uid="{EFC4ADF9-A394-4BC1-886A-C6C1410455D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nº facturas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77777777777779E-2"/>
          <c:y val="0.219457111834962"/>
          <c:w val="0.66939851268591422"/>
          <c:h val="0.7805428881650380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573-4C99-9A22-A174C1F8A3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573-4C99-9A22-A174C1F8A3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573-4C99-9A22-A174C1F8A3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573-4C99-9A22-A174C1F8A3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573-4C99-9A22-A174C1F8A366}"/>
              </c:ext>
            </c:extLst>
          </c:dPt>
          <c:dLbls>
            <c:dLbl>
              <c:idx val="3"/>
              <c:layout>
                <c:manualLayout>
                  <c:x val="-2.2743438320209974E-2"/>
                  <c:y val="-1.85966982140261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73-4C99-9A22-A174C1F8A366}"/>
                </c:ext>
              </c:extLst>
            </c:dLbl>
            <c:dLbl>
              <c:idx val="4"/>
              <c:layout>
                <c:manualLayout>
                  <c:x val="6.6665573053368232E-2"/>
                  <c:y val="2.48343549890139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73-4C99-9A22-A174C1F8A36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'2022_Facturación'!$F$21:$F$25</c:f>
              <c:numCache>
                <c:formatCode>0.00%</c:formatCode>
                <c:ptCount val="5"/>
                <c:pt idx="0">
                  <c:v>0.342225392296719</c:v>
                </c:pt>
                <c:pt idx="1">
                  <c:v>0.46551355206847361</c:v>
                </c:pt>
                <c:pt idx="2">
                  <c:v>0.17228958630527819</c:v>
                </c:pt>
                <c:pt idx="3">
                  <c:v>1.6975748930099857E-2</c:v>
                </c:pt>
                <c:pt idx="4">
                  <c:v>2.9957203994293866E-3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573-4C99-9A22-A174C1F8A366}"/>
            </c:ext>
          </c:extLst>
        </c:ser>
        <c:ser>
          <c:idx val="1"/>
          <c:order val="1"/>
          <c:tx>
            <c:strRef>
              <c:f>'2022_Facturación'!$C$20</c:f>
              <c:strCache>
                <c:ptCount val="1"/>
                <c:pt idx="0">
                  <c:v>Rexional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3573-4C99-9A22-A174C1F8A3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3573-4C99-9A22-A174C1F8A3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3573-4C99-9A22-A174C1F8A3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3573-4C99-9A22-A174C1F8A3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3573-4C99-9A22-A174C1F8A366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'2022_Facturación'!$C$21:$C$25</c:f>
              <c:numCache>
                <c:formatCode>0.00%</c:formatCode>
                <c:ptCount val="5"/>
                <c:pt idx="0">
                  <c:v>2.5249643366619116E-2</c:v>
                </c:pt>
                <c:pt idx="1">
                  <c:v>4.6112696148359486E-2</c:v>
                </c:pt>
                <c:pt idx="2">
                  <c:v>2.5356633380884452E-2</c:v>
                </c:pt>
                <c:pt idx="3">
                  <c:v>1.1768901569186876E-3</c:v>
                </c:pt>
                <c:pt idx="4">
                  <c:v>3.5663338088445078E-5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573-4C99-9A22-A174C1F8A366}"/>
            </c:ext>
          </c:extLst>
        </c:ser>
        <c:ser>
          <c:idx val="2"/>
          <c:order val="2"/>
          <c:tx>
            <c:strRef>
              <c:f>'2022_Facturación'!$D$20</c:f>
              <c:strCache>
                <c:ptCount val="1"/>
                <c:pt idx="0">
                  <c:v>Nacional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3573-4C99-9A22-A174C1F8A3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3573-4C99-9A22-A174C1F8A3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3573-4C99-9A22-A174C1F8A3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3573-4C99-9A22-A174C1F8A3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3573-4C99-9A22-A174C1F8A366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'2022_Facturación'!$D$21:$D$25</c:f>
              <c:numCache>
                <c:formatCode>0.00%</c:formatCode>
                <c:ptCount val="5"/>
                <c:pt idx="0">
                  <c:v>0.1368758915834522</c:v>
                </c:pt>
                <c:pt idx="1">
                  <c:v>0.13373751783166904</c:v>
                </c:pt>
                <c:pt idx="2">
                  <c:v>5.3245363766048499E-2</c:v>
                </c:pt>
                <c:pt idx="3">
                  <c:v>8.4878744650499285E-3</c:v>
                </c:pt>
                <c:pt idx="4">
                  <c:v>2.4964336661911554E-3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573-4C99-9A22-A174C1F8A366}"/>
            </c:ext>
          </c:extLst>
        </c:ser>
        <c:ser>
          <c:idx val="3"/>
          <c:order val="3"/>
          <c:tx>
            <c:strRef>
              <c:f>'2022_Facturación'!$E$20</c:f>
              <c:strCache>
                <c:ptCount val="1"/>
                <c:pt idx="0">
                  <c:v>Estranxeiro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3573-4C99-9A22-A174C1F8A3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3573-4C99-9A22-A174C1F8A3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3573-4C99-9A22-A174C1F8A3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3573-4C99-9A22-A174C1F8A3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3573-4C99-9A22-A174C1F8A366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'2022_Facturación'!$E$21:$E$25</c:f>
              <c:numCache>
                <c:formatCode>0.00%</c:formatCode>
                <c:ptCount val="5"/>
                <c:pt idx="0">
                  <c:v>9.5221112696148354E-3</c:v>
                </c:pt>
                <c:pt idx="1">
                  <c:v>2.5534950071326678E-2</c:v>
                </c:pt>
                <c:pt idx="2">
                  <c:v>9.3081312410841655E-3</c:v>
                </c:pt>
                <c:pt idx="3">
                  <c:v>7.8459343794579171E-4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3573-4C99-9A22-A174C1F8A366}"/>
            </c:ext>
          </c:extLst>
        </c:ser>
        <c:ser>
          <c:idx val="4"/>
          <c:order val="4"/>
          <c:tx>
            <c:strRef>
              <c:f>'2022_Facturación'!$F$20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3573-4C99-9A22-A174C1F8A3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3573-4C99-9A22-A174C1F8A366}"/>
              </c:ext>
            </c:extLst>
          </c:dPt>
          <c:dPt>
            <c:idx val="2"/>
            <c:bubble3D val="0"/>
            <c:explosion val="16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3573-4C99-9A22-A174C1F8A3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3573-4C99-9A22-A174C1F8A3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3573-4C99-9A22-A174C1F8A366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'2022_Facturación'!$F$21:$F$25</c:f>
              <c:numCache>
                <c:formatCode>0.00%</c:formatCode>
                <c:ptCount val="5"/>
                <c:pt idx="0">
                  <c:v>0.342225392296719</c:v>
                </c:pt>
                <c:pt idx="1">
                  <c:v>0.46551355206847361</c:v>
                </c:pt>
                <c:pt idx="2">
                  <c:v>0.17228958630527819</c:v>
                </c:pt>
                <c:pt idx="3">
                  <c:v>1.6975748930099857E-2</c:v>
                </c:pt>
                <c:pt idx="4">
                  <c:v>2.9957203994293866E-3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3573-4C99-9A22-A174C1F8A3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nacionais segundo % facturación</a:t>
            </a:r>
          </a:p>
        </c:rich>
      </c:tx>
      <c:layout>
        <c:manualLayout>
          <c:xMode val="edge"/>
          <c:yMode val="edge"/>
          <c:x val="0.19087145118310594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'2022_Informe_provedores'!$A$74:$A$115</c:f>
              <c:strCache>
                <c:ptCount val="42"/>
                <c:pt idx="0">
                  <c:v>Albacete</c:v>
                </c:pt>
                <c:pt idx="1">
                  <c:v>Alicante/Alacant</c:v>
                </c:pt>
                <c:pt idx="2">
                  <c:v>Almería</c:v>
                </c:pt>
                <c:pt idx="3">
                  <c:v>Araba/Álava</c:v>
                </c:pt>
                <c:pt idx="4">
                  <c:v>Asturias</c:v>
                </c:pt>
                <c:pt idx="5">
                  <c:v>Ávila</c:v>
                </c:pt>
                <c:pt idx="6">
                  <c:v>Badajoz</c:v>
                </c:pt>
                <c:pt idx="7">
                  <c:v>Barcelona</c:v>
                </c:pt>
                <c:pt idx="8">
                  <c:v>Bizkaia</c:v>
                </c:pt>
                <c:pt idx="9">
                  <c:v>Burgos</c:v>
                </c:pt>
                <c:pt idx="10">
                  <c:v>Caceres</c:v>
                </c:pt>
                <c:pt idx="11">
                  <c:v>Cádiz</c:v>
                </c:pt>
                <c:pt idx="12">
                  <c:v>Cantabria</c:v>
                </c:pt>
                <c:pt idx="13">
                  <c:v>Castellón/castelló</c:v>
                </c:pt>
                <c:pt idx="14">
                  <c:v>Ciudad Real</c:v>
                </c:pt>
                <c:pt idx="15">
                  <c:v>Córdoba</c:v>
                </c:pt>
                <c:pt idx="16">
                  <c:v>Cuenca</c:v>
                </c:pt>
                <c:pt idx="17">
                  <c:v>Gipuzkoa</c:v>
                </c:pt>
                <c:pt idx="18">
                  <c:v>Girona</c:v>
                </c:pt>
                <c:pt idx="19">
                  <c:v>Granada</c:v>
                </c:pt>
                <c:pt idx="20">
                  <c:v>Huelva</c:v>
                </c:pt>
                <c:pt idx="21">
                  <c:v>Huesca</c:v>
                </c:pt>
                <c:pt idx="22">
                  <c:v>Illes Balears</c:v>
                </c:pt>
                <c:pt idx="23">
                  <c:v>Jaén</c:v>
                </c:pt>
                <c:pt idx="24">
                  <c:v>La Rioja</c:v>
                </c:pt>
                <c:pt idx="25">
                  <c:v>Las Palmas</c:v>
                </c:pt>
                <c:pt idx="26">
                  <c:v>León</c:v>
                </c:pt>
                <c:pt idx="27">
                  <c:v>Lleida</c:v>
                </c:pt>
                <c:pt idx="28">
                  <c:v>Madrid</c:v>
                </c:pt>
                <c:pt idx="29">
                  <c:v>Málaga</c:v>
                </c:pt>
                <c:pt idx="30">
                  <c:v>Murcia</c:v>
                </c:pt>
                <c:pt idx="31">
                  <c:v>Navarra</c:v>
                </c:pt>
                <c:pt idx="32">
                  <c:v>Salamanca</c:v>
                </c:pt>
                <c:pt idx="33">
                  <c:v>Santa Cruz de Tenerife</c:v>
                </c:pt>
                <c:pt idx="34">
                  <c:v>Segovia</c:v>
                </c:pt>
                <c:pt idx="35">
                  <c:v>Sevilla</c:v>
                </c:pt>
                <c:pt idx="36">
                  <c:v>Tarragona</c:v>
                </c:pt>
                <c:pt idx="37">
                  <c:v>Toledo</c:v>
                </c:pt>
                <c:pt idx="38">
                  <c:v>Valencia</c:v>
                </c:pt>
                <c:pt idx="39">
                  <c:v>Valladolid</c:v>
                </c:pt>
                <c:pt idx="40">
                  <c:v>Zamora</c:v>
                </c:pt>
                <c:pt idx="41">
                  <c:v>Zaragoza</c:v>
                </c:pt>
              </c:strCache>
            </c:strRef>
          </c:cat>
          <c:val>
            <c:numRef>
              <c:f>'2022_Informe_provedores'!$C$74:$C$115</c:f>
              <c:numCache>
                <c:formatCode>0.00%</c:formatCode>
                <c:ptCount val="42"/>
                <c:pt idx="0">
                  <c:v>3.5891361377588855E-4</c:v>
                </c:pt>
                <c:pt idx="1">
                  <c:v>1.7090416812162771E-3</c:v>
                </c:pt>
                <c:pt idx="2">
                  <c:v>9.5113009299947188E-5</c:v>
                </c:pt>
                <c:pt idx="3">
                  <c:v>8.7493275214732427E-4</c:v>
                </c:pt>
                <c:pt idx="4">
                  <c:v>5.4823661682040711E-2</c:v>
                </c:pt>
                <c:pt idx="5">
                  <c:v>1.3640272118803419E-3</c:v>
                </c:pt>
                <c:pt idx="6">
                  <c:v>2.1147525449262826E-3</c:v>
                </c:pt>
                <c:pt idx="7">
                  <c:v>4.9702084255850494E-2</c:v>
                </c:pt>
                <c:pt idx="8">
                  <c:v>1.4657219039773002E-2</c:v>
                </c:pt>
                <c:pt idx="9">
                  <c:v>1.1533387014126169E-4</c:v>
                </c:pt>
                <c:pt idx="10">
                  <c:v>1.9317287252964997E-5</c:v>
                </c:pt>
                <c:pt idx="11">
                  <c:v>2.7396395181651266E-4</c:v>
                </c:pt>
                <c:pt idx="12">
                  <c:v>5.8611962537022052E-4</c:v>
                </c:pt>
                <c:pt idx="13">
                  <c:v>2.4788264517963286E-4</c:v>
                </c:pt>
                <c:pt idx="14">
                  <c:v>7.2845844293231517E-5</c:v>
                </c:pt>
                <c:pt idx="15">
                  <c:v>1.1116539131749174E-4</c:v>
                </c:pt>
                <c:pt idx="16">
                  <c:v>5.3604152640143647E-6</c:v>
                </c:pt>
                <c:pt idx="17">
                  <c:v>1.9546822983500996E-4</c:v>
                </c:pt>
                <c:pt idx="18">
                  <c:v>6.3564903773044188E-4</c:v>
                </c:pt>
                <c:pt idx="19">
                  <c:v>8.6486946589168134E-4</c:v>
                </c:pt>
                <c:pt idx="20">
                  <c:v>6.6956259830077268E-5</c:v>
                </c:pt>
                <c:pt idx="21">
                  <c:v>5.5778556985700238E-5</c:v>
                </c:pt>
                <c:pt idx="22">
                  <c:v>7.8953331011333387E-3</c:v>
                </c:pt>
                <c:pt idx="23">
                  <c:v>3.0089440320983033E-4</c:v>
                </c:pt>
                <c:pt idx="24">
                  <c:v>4.0456442207623244E-3</c:v>
                </c:pt>
                <c:pt idx="25">
                  <c:v>3.1334706020777139E-4</c:v>
                </c:pt>
                <c:pt idx="26">
                  <c:v>3.5902686972915905E-4</c:v>
                </c:pt>
                <c:pt idx="27">
                  <c:v>2.8506413480937928E-4</c:v>
                </c:pt>
                <c:pt idx="28">
                  <c:v>0.26165158898132679</c:v>
                </c:pt>
                <c:pt idx="29">
                  <c:v>3.6331512771923612E-2</c:v>
                </c:pt>
                <c:pt idx="30">
                  <c:v>2.8907592457158576E-4</c:v>
                </c:pt>
                <c:pt idx="31">
                  <c:v>1.0733483856982706E-3</c:v>
                </c:pt>
                <c:pt idx="32">
                  <c:v>3.8412323442291239E-4</c:v>
                </c:pt>
                <c:pt idx="33">
                  <c:v>2.7489309046227513E-6</c:v>
                </c:pt>
                <c:pt idx="34">
                  <c:v>6.1837558060506392E-4</c:v>
                </c:pt>
                <c:pt idx="35">
                  <c:v>4.7690602997362899E-3</c:v>
                </c:pt>
                <c:pt idx="36">
                  <c:v>4.3700469312823076E-4</c:v>
                </c:pt>
                <c:pt idx="37">
                  <c:v>5.4423883835902148E-5</c:v>
                </c:pt>
                <c:pt idx="38">
                  <c:v>3.941205463368444E-3</c:v>
                </c:pt>
                <c:pt idx="39">
                  <c:v>1.2042234741553625E-2</c:v>
                </c:pt>
                <c:pt idx="40">
                  <c:v>5.2092240642601131E-5</c:v>
                </c:pt>
                <c:pt idx="41">
                  <c:v>1.2797306959039046E-3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9-42BB-9B29-1B77CE38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013936"/>
        <c:axId val="1905015600"/>
      </c:barChart>
      <c:catAx>
        <c:axId val="1905013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5015600"/>
        <c:crosses val="autoZero"/>
        <c:auto val="1"/>
        <c:lblAlgn val="ctr"/>
        <c:lblOffset val="100"/>
        <c:noMultiLvlLbl val="0"/>
      </c:catAx>
      <c:valAx>
        <c:axId val="190501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01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% importes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'2022_Facturación'!$B$50</c:f>
              <c:strCache>
                <c:ptCount val="1"/>
                <c:pt idx="0">
                  <c:v>Local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1-C91A-4860-B124-6561A3749E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C91A-4860-B124-6561A3749E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5-C91A-4860-B124-6561A3749E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7-C91A-4860-B124-6561A3749E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9-C91A-4860-B124-6561A3749ED7}"/>
              </c:ext>
            </c:extLst>
          </c:dPt>
          <c:dLbls>
            <c:dLbl>
              <c:idx val="0"/>
              <c:layout>
                <c:manualLayout>
                  <c:x val="1.4377077865266841E-2"/>
                  <c:y val="-9.0624302460726308E-3"/>
                </c:manualLayout>
              </c:layout>
              <c:numFmt formatCode="0.00%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333333333333331E-2"/>
                      <c:h val="5.16326075076392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91A-4860-B124-6561A3749ED7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'2022_Facturación'!$A$51:$A$55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'2022_Facturación'!$F$51:$F$55</c:f>
              <c:numCache>
                <c:formatCode>0.00%</c:formatCode>
                <c:ptCount val="5"/>
                <c:pt idx="0">
                  <c:v>1.0640881721171043E-2</c:v>
                </c:pt>
                <c:pt idx="1">
                  <c:v>0.13176164616314151</c:v>
                </c:pt>
                <c:pt idx="2">
                  <c:v>0.37800756386261442</c:v>
                </c:pt>
                <c:pt idx="3">
                  <c:v>0.28822794508695826</c:v>
                </c:pt>
                <c:pt idx="4">
                  <c:v>0.1913619631661149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C91A-4860-B124-6561A3749ED7}"/>
            </c:ext>
          </c:extLst>
        </c:ser>
        <c:ser>
          <c:idx val="1"/>
          <c:order val="1"/>
          <c:tx>
            <c:strRef>
              <c:f>'2022_Facturación'!$C$50</c:f>
              <c:strCache>
                <c:ptCount val="1"/>
                <c:pt idx="0">
                  <c:v>Rexional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C91A-4860-B124-6561A3749E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C91A-4860-B124-6561A3749E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C91A-4860-B124-6561A3749E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C91A-4860-B124-6561A3749E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C91A-4860-B124-6561A3749ED7}"/>
              </c:ext>
            </c:extLst>
          </c:dPt>
          <c:dLbls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'2022_Facturación'!$C$51:$C$55</c:f>
              <c:numCache>
                <c:formatCode>0.00%</c:formatCode>
                <c:ptCount val="5"/>
                <c:pt idx="0">
                  <c:v>9.2220089394540303E-4</c:v>
                </c:pt>
                <c:pt idx="1">
                  <c:v>1.3159992655802257E-2</c:v>
                </c:pt>
                <c:pt idx="2">
                  <c:v>5.9923322706807641E-2</c:v>
                </c:pt>
                <c:pt idx="3">
                  <c:v>1.9368551515619125E-2</c:v>
                </c:pt>
                <c:pt idx="4">
                  <c:v>1.9242516332359258E-3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91A-4860-B124-6561A3749ED7}"/>
            </c:ext>
          </c:extLst>
        </c:ser>
        <c:ser>
          <c:idx val="2"/>
          <c:order val="2"/>
          <c:tx>
            <c:strRef>
              <c:f>'2022_Facturación'!$D$50</c:f>
              <c:strCache>
                <c:ptCount val="1"/>
                <c:pt idx="0">
                  <c:v>Nacional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C91A-4860-B124-6561A3749E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C91A-4860-B124-6561A3749E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C91A-4860-B124-6561A3749E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C91A-4860-B124-6561A3749E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C91A-4860-B124-6561A3749E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'2022_Facturación'!$D$51:$D$55</c:f>
              <c:numCache>
                <c:formatCode>0.00%</c:formatCode>
                <c:ptCount val="5"/>
                <c:pt idx="0">
                  <c:v>3.3846973217028205E-3</c:v>
                </c:pt>
                <c:pt idx="1">
                  <c:v>3.7241602151196339E-2</c:v>
                </c:pt>
                <c:pt idx="2">
                  <c:v>0.12483127659999899</c:v>
                </c:pt>
                <c:pt idx="3">
                  <c:v>0.14504269348919066</c:v>
                </c:pt>
                <c:pt idx="4">
                  <c:v>0.15457602242720339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91A-4860-B124-6561A3749ED7}"/>
            </c:ext>
          </c:extLst>
        </c:ser>
        <c:ser>
          <c:idx val="3"/>
          <c:order val="3"/>
          <c:tx>
            <c:strRef>
              <c:f>'2022_Facturación'!$E$50</c:f>
              <c:strCache>
                <c:ptCount val="1"/>
                <c:pt idx="0">
                  <c:v>Estranxeiro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C91A-4860-B124-6561A3749E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C91A-4860-B124-6561A3749E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C91A-4860-B124-6561A3749E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C91A-4860-B124-6561A3749E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C91A-4860-B124-6561A3749E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'2022_Facturación'!$E$51:$E$55</c:f>
              <c:numCache>
                <c:formatCode>0.00%</c:formatCode>
                <c:ptCount val="5"/>
                <c:pt idx="0">
                  <c:v>3.9646703375703044E-4</c:v>
                </c:pt>
                <c:pt idx="1">
                  <c:v>7.4255611516220055E-3</c:v>
                </c:pt>
                <c:pt idx="2">
                  <c:v>1.8376576432773316E-2</c:v>
                </c:pt>
                <c:pt idx="3">
                  <c:v>1.5018296337063921E-2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C91A-4860-B124-6561A3749ED7}"/>
            </c:ext>
          </c:extLst>
        </c:ser>
        <c:ser>
          <c:idx val="4"/>
          <c:order val="4"/>
          <c:tx>
            <c:strRef>
              <c:f>'2022_Facturación'!$F$50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C91A-4860-B124-6561A3749E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C91A-4860-B124-6561A3749E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C91A-4860-B124-6561A3749E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C91A-4860-B124-6561A3749E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C91A-4860-B124-6561A3749E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'2022_Facturación'!$A$51:$A$55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'2022_Facturación'!$F$51:$F$55</c:f>
              <c:numCache>
                <c:formatCode>0.00%</c:formatCode>
                <c:ptCount val="5"/>
                <c:pt idx="0">
                  <c:v>1.0640881721171043E-2</c:v>
                </c:pt>
                <c:pt idx="1">
                  <c:v>0.13176164616314151</c:v>
                </c:pt>
                <c:pt idx="2">
                  <c:v>0.37800756386261442</c:v>
                </c:pt>
                <c:pt idx="3">
                  <c:v>0.28822794508695826</c:v>
                </c:pt>
                <c:pt idx="4">
                  <c:v>0.1913619631661149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C91A-4860-B124-6561A3749E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/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facturas por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'2022_Facturación'!$A$21</c:f>
              <c:strCache>
                <c:ptCount val="1"/>
                <c:pt idx="0">
                  <c:v>De 0 a 100€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'2022_Facturación'!$B$21:$E$21</c:f>
              <c:numCache>
                <c:formatCode>0.00%</c:formatCode>
                <c:ptCount val="4"/>
                <c:pt idx="0">
                  <c:v>0.1705777460770328</c:v>
                </c:pt>
                <c:pt idx="1">
                  <c:v>2.5249643366619116E-2</c:v>
                </c:pt>
                <c:pt idx="2">
                  <c:v>0.1368758915834522</c:v>
                </c:pt>
                <c:pt idx="3">
                  <c:v>9.5221112696148354E-3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C-400F-AA53-E9195C72D459}"/>
            </c:ext>
          </c:extLst>
        </c:ser>
        <c:ser>
          <c:idx val="1"/>
          <c:order val="1"/>
          <c:tx>
            <c:strRef>
              <c:f>'2022_Facturación'!$A$22</c:f>
              <c:strCache>
                <c:ptCount val="1"/>
                <c:pt idx="0">
                  <c:v>De 101 a 1000€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'2022_Facturación'!$B$22:$E$22</c:f>
              <c:numCache>
                <c:formatCode>0.00%</c:formatCode>
                <c:ptCount val="4"/>
                <c:pt idx="0">
                  <c:v>0.26012838801711841</c:v>
                </c:pt>
                <c:pt idx="1">
                  <c:v>4.6112696148359486E-2</c:v>
                </c:pt>
                <c:pt idx="2">
                  <c:v>0.13373751783166904</c:v>
                </c:pt>
                <c:pt idx="3">
                  <c:v>2.5534950071326678E-2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FC-400F-AA53-E9195C72D459}"/>
            </c:ext>
          </c:extLst>
        </c:ser>
        <c:ser>
          <c:idx val="2"/>
          <c:order val="2"/>
          <c:tx>
            <c:strRef>
              <c:f>'2022_Facturación'!$A$23</c:f>
              <c:strCache>
                <c:ptCount val="1"/>
                <c:pt idx="0">
                  <c:v>De 1001 a 10.000€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'2022_Facturación'!$B$23:$E$23</c:f>
              <c:numCache>
                <c:formatCode>0.00%</c:formatCode>
                <c:ptCount val="4"/>
                <c:pt idx="0">
                  <c:v>8.437945791726105E-2</c:v>
                </c:pt>
                <c:pt idx="1">
                  <c:v>2.5356633380884452E-2</c:v>
                </c:pt>
                <c:pt idx="2">
                  <c:v>5.3245363766048499E-2</c:v>
                </c:pt>
                <c:pt idx="3">
                  <c:v>9.3081312410841655E-3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FC-400F-AA53-E9195C72D459}"/>
            </c:ext>
          </c:extLst>
        </c:ser>
        <c:ser>
          <c:idx val="3"/>
          <c:order val="3"/>
          <c:tx>
            <c:strRef>
              <c:f>'2022_Facturación'!$A$24</c:f>
              <c:strCache>
                <c:ptCount val="1"/>
                <c:pt idx="0">
                  <c:v>De 10.001 a 50.000€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'2022_Facturación'!$B$24:$E$24</c:f>
              <c:numCache>
                <c:formatCode>0.00%</c:formatCode>
                <c:ptCount val="4"/>
                <c:pt idx="0">
                  <c:v>6.5263908701854497E-3</c:v>
                </c:pt>
                <c:pt idx="1">
                  <c:v>1.1768901569186876E-3</c:v>
                </c:pt>
                <c:pt idx="2">
                  <c:v>8.4878744650499285E-3</c:v>
                </c:pt>
                <c:pt idx="3">
                  <c:v>7.8459343794579171E-4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FC-400F-AA53-E9195C72D459}"/>
            </c:ext>
          </c:extLst>
        </c:ser>
        <c:ser>
          <c:idx val="4"/>
          <c:order val="4"/>
          <c:tx>
            <c:strRef>
              <c:f>'2022_Facturación'!$A$25</c:f>
              <c:strCache>
                <c:ptCount val="1"/>
                <c:pt idx="0">
                  <c:v>Máis de 50.000€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'2022_Facturación'!$B$20:$E$20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'2022_Facturación'!$B$25:$E$25</c:f>
              <c:numCache>
                <c:formatCode>0.00%</c:formatCode>
                <c:ptCount val="4"/>
                <c:pt idx="0">
                  <c:v>4.6362339514978602E-4</c:v>
                </c:pt>
                <c:pt idx="1">
                  <c:v>3.5663338088445078E-5</c:v>
                </c:pt>
                <c:pt idx="2">
                  <c:v>2.4964336661911554E-3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FC-400F-AA53-E9195C72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1363968"/>
        <c:axId val="1781363552"/>
        <c:axId val="0"/>
      </c:bar3DChart>
      <c:catAx>
        <c:axId val="17813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363552"/>
        <c:crosses val="autoZero"/>
        <c:auto val="1"/>
        <c:lblAlgn val="ctr"/>
        <c:lblOffset val="100"/>
        <c:noMultiLvlLbl val="0"/>
      </c:catAx>
      <c:valAx>
        <c:axId val="178136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136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% importes por ámbito xeográfico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'2022_Facturación'!$A$51</c:f>
              <c:strCache>
                <c:ptCount val="1"/>
                <c:pt idx="0">
                  <c:v>De 0 a 100€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'2022_Facturación'!$B$51:$E$51</c:f>
              <c:numCache>
                <c:formatCode>0.00%</c:formatCode>
                <c:ptCount val="4"/>
                <c:pt idx="0">
                  <c:v>5.9375164717657891E-3</c:v>
                </c:pt>
                <c:pt idx="1">
                  <c:v>9.2220089394540303E-4</c:v>
                </c:pt>
                <c:pt idx="2">
                  <c:v>3.3846973217028205E-3</c:v>
                </c:pt>
                <c:pt idx="3">
                  <c:v>3.9646703375703044E-4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2-40EB-BE2C-B5787BF8FDA4}"/>
            </c:ext>
          </c:extLst>
        </c:ser>
        <c:ser>
          <c:idx val="1"/>
          <c:order val="1"/>
          <c:tx>
            <c:strRef>
              <c:f>'2022_Facturación'!$A$52</c:f>
              <c:strCache>
                <c:ptCount val="1"/>
                <c:pt idx="0">
                  <c:v>De 101 a 1000€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'2022_Facturación'!$B$52:$E$52</c:f>
              <c:numCache>
                <c:formatCode>0.00%</c:formatCode>
                <c:ptCount val="4"/>
                <c:pt idx="0">
                  <c:v>7.393449020452092E-2</c:v>
                </c:pt>
                <c:pt idx="1">
                  <c:v>1.3159992655802257E-2</c:v>
                </c:pt>
                <c:pt idx="2">
                  <c:v>3.7241602151196339E-2</c:v>
                </c:pt>
                <c:pt idx="3">
                  <c:v>7.4255611516220055E-3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2-40EB-BE2C-B5787BF8FDA4}"/>
            </c:ext>
          </c:extLst>
        </c:ser>
        <c:ser>
          <c:idx val="2"/>
          <c:order val="2"/>
          <c:tx>
            <c:strRef>
              <c:f>'2022_Facturación'!$A$53</c:f>
              <c:strCache>
                <c:ptCount val="1"/>
                <c:pt idx="0">
                  <c:v>De 1001 a 10.000€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'2022_Facturación'!$B$53:$E$53</c:f>
              <c:numCache>
                <c:formatCode>0.00%</c:formatCode>
                <c:ptCount val="4"/>
                <c:pt idx="0">
                  <c:v>0.17487638812303447</c:v>
                </c:pt>
                <c:pt idx="1">
                  <c:v>5.9923322706807641E-2</c:v>
                </c:pt>
                <c:pt idx="2">
                  <c:v>0.12483127659999899</c:v>
                </c:pt>
                <c:pt idx="3">
                  <c:v>1.8376576432773316E-2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F2-40EB-BE2C-B5787BF8FDA4}"/>
            </c:ext>
          </c:extLst>
        </c:ser>
        <c:ser>
          <c:idx val="3"/>
          <c:order val="3"/>
          <c:tx>
            <c:strRef>
              <c:f>'2022_Facturación'!$A$54</c:f>
              <c:strCache>
                <c:ptCount val="1"/>
                <c:pt idx="0">
                  <c:v>De 10.001 a 50.000€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'2022_Facturación'!$B$54:$E$54</c:f>
              <c:numCache>
                <c:formatCode>0.00%</c:formatCode>
                <c:ptCount val="4"/>
                <c:pt idx="0">
                  <c:v>0.10879840374508454</c:v>
                </c:pt>
                <c:pt idx="1">
                  <c:v>1.9368551515619125E-2</c:v>
                </c:pt>
                <c:pt idx="2">
                  <c:v>0.14504269348919066</c:v>
                </c:pt>
                <c:pt idx="3">
                  <c:v>1.5018296337063921E-2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F2-40EB-BE2C-B5787BF8FDA4}"/>
            </c:ext>
          </c:extLst>
        </c:ser>
        <c:ser>
          <c:idx val="4"/>
          <c:order val="4"/>
          <c:tx>
            <c:strRef>
              <c:f>'2022_Facturación'!$A$55</c:f>
              <c:strCache>
                <c:ptCount val="1"/>
                <c:pt idx="0">
                  <c:v>Máis de 50.000€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'2022_Facturación'!$B$50:$E$50</c:f>
              <c:strCache>
                <c:ptCount val="4"/>
                <c:pt idx="0">
                  <c:v>Local</c:v>
                </c:pt>
                <c:pt idx="1">
                  <c:v>Rexional</c:v>
                </c:pt>
                <c:pt idx="2">
                  <c:v>Nacional</c:v>
                </c:pt>
                <c:pt idx="3">
                  <c:v>Estranxeiro</c:v>
                </c:pt>
              </c:strCache>
            </c:strRef>
          </c:cat>
          <c:val>
            <c:numRef>
              <c:f>'2022_Facturación'!$B$55:$E$55</c:f>
              <c:numCache>
                <c:formatCode>0.00%</c:formatCode>
                <c:ptCount val="4"/>
                <c:pt idx="0">
                  <c:v>3.4861689105675595E-2</c:v>
                </c:pt>
                <c:pt idx="1">
                  <c:v>1.9242516332359258E-3</c:v>
                </c:pt>
                <c:pt idx="2">
                  <c:v>0.15457602242720339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F2-40EB-BE2C-B5787BF8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8783712"/>
        <c:axId val="1898787040"/>
        <c:axId val="0"/>
      </c:bar3DChart>
      <c:catAx>
        <c:axId val="189878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787040"/>
        <c:crosses val="autoZero"/>
        <c:auto val="1"/>
        <c:lblAlgn val="ctr"/>
        <c:lblOffset val="100"/>
        <c:noMultiLvlLbl val="0"/>
      </c:catAx>
      <c:valAx>
        <c:axId val="189878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878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locais e rexionais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'[1]2021_Informe_provedores'!$A$115:$A$124</c15:sqref>
                  </c15:fullRef>
                </c:ext>
              </c:extLst>
              <c:f>('[3]2021_Informe_provedores'!$A$115:$A$116,'[3]2021_Informe_provedores'!$A$123:$A$124)</c:f>
              <c:strCache>
                <c:ptCount val="4"/>
                <c:pt idx="0">
                  <c:v>A Coruña</c:v>
                </c:pt>
                <c:pt idx="1">
                  <c:v>Lugo</c:v>
                </c:pt>
                <c:pt idx="2">
                  <c:v>Ourense</c:v>
                </c:pt>
                <c:pt idx="3">
                  <c:v>Pontevedra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'2022_Informe_provedores'!$B$121:$B$130</c15:sqref>
                  </c15:fullRef>
                </c:ext>
              </c:extLst>
              <c:f>('2022_Informe_provedores'!$B$121:$B$122,'2022_Informe_provedores'!$B$129:$B$130)</c:f>
              <c:numCache>
                <c:formatCode>General</c:formatCode>
                <c:ptCount val="4"/>
                <c:pt idx="0">
                  <c:v>296</c:v>
                </c:pt>
                <c:pt idx="1">
                  <c:v>44</c:v>
                </c:pt>
                <c:pt idx="2">
                  <c:v>248</c:v>
                </c:pt>
                <c:pt idx="3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D-41FF-90CD-0F71E8334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325968"/>
        <c:axId val="1896325136"/>
      </c:barChart>
      <c:catAx>
        <c:axId val="189632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136"/>
        <c:crosses val="autoZero"/>
        <c:auto val="1"/>
        <c:lblAlgn val="ctr"/>
        <c:lblOffset val="100"/>
        <c:noMultiLvlLbl val="0"/>
      </c:catAx>
      <c:valAx>
        <c:axId val="189632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locais e rexionais segundo % facturación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324759405074366"/>
          <c:y val="0.25083333333333335"/>
          <c:w val="0.85286351706036745"/>
          <c:h val="0.64176727909011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'2022_Informe_provedores'!$C$120</c:f>
              <c:strCache>
                <c:ptCount val="1"/>
                <c:pt idx="0">
                  <c:v>% facturado sobre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'2022_Informe_provedores'!$A$121:$A$130</c15:sqref>
                  </c15:fullRef>
                </c:ext>
              </c:extLst>
              <c:f>('2022_Informe_provedores'!$A$121:$A$122,'2022_Informe_provedores'!$A$129:$A$130)</c:f>
              <c:strCache>
                <c:ptCount val="4"/>
                <c:pt idx="0">
                  <c:v>A Coruña</c:v>
                </c:pt>
                <c:pt idx="1">
                  <c:v>Lugo</c:v>
                </c:pt>
                <c:pt idx="2">
                  <c:v>Ourense</c:v>
                </c:pt>
                <c:pt idx="3">
                  <c:v>Pontevedra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'2022_Informe_provedores'!$C$121:$C$130</c15:sqref>
                  </c15:fullRef>
                </c:ext>
              </c:extLst>
              <c:f>('2022_Informe_provedores'!$C$121:$C$122,'2022_Informe_provedores'!$C$129:$C$130)</c:f>
              <c:numCache>
                <c:formatCode>0.00%</c:formatCode>
                <c:ptCount val="4"/>
                <c:pt idx="0">
                  <c:v>8.5030751847452152E-2</c:v>
                </c:pt>
                <c:pt idx="1">
                  <c:v>1.0267567557958197E-2</c:v>
                </c:pt>
                <c:pt idx="2">
                  <c:v>6.859056027914158E-2</c:v>
                </c:pt>
                <c:pt idx="3">
                  <c:v>0.32981792737093973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8-404A-87FC-3BC290BF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6325968"/>
        <c:axId val="1896325136"/>
      </c:barChart>
      <c:catAx>
        <c:axId val="189632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136"/>
        <c:crosses val="autoZero"/>
        <c:auto val="1"/>
        <c:lblAlgn val="ctr"/>
        <c:lblOffset val="100"/>
        <c:noMultiLvlLbl val="0"/>
      </c:catAx>
      <c:valAx>
        <c:axId val="189632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32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estranxeiros por país de procedencia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'2022_Informe_provedores'!$A$21:$A$68</c:f>
              <c:strCache>
                <c:ptCount val="48"/>
                <c:pt idx="0">
                  <c:v>Alemaña</c:v>
                </c:pt>
                <c:pt idx="1">
                  <c:v>Andorra</c:v>
                </c:pt>
                <c:pt idx="2">
                  <c:v>Arxentina</c:v>
                </c:pt>
                <c:pt idx="3">
                  <c:v>Australia</c:v>
                </c:pt>
                <c:pt idx="4">
                  <c:v>Austria</c:v>
                </c:pt>
                <c:pt idx="5">
                  <c:v>Bélxica</c:v>
                </c:pt>
                <c:pt idx="6">
                  <c:v>Bolivia</c:v>
                </c:pt>
                <c:pt idx="7">
                  <c:v>Brasil</c:v>
                </c:pt>
                <c:pt idx="8">
                  <c:v>Bulgaria</c:v>
                </c:pt>
                <c:pt idx="9">
                  <c:v>Canadá</c:v>
                </c:pt>
                <c:pt idx="10">
                  <c:v>China</c:v>
                </c:pt>
                <c:pt idx="11">
                  <c:v>Chipre</c:v>
                </c:pt>
                <c:pt idx="12">
                  <c:v>Cidade do Vaticano</c:v>
                </c:pt>
                <c:pt idx="13">
                  <c:v>Colombia</c:v>
                </c:pt>
                <c:pt idx="14">
                  <c:v>Croacia</c:v>
                </c:pt>
                <c:pt idx="15">
                  <c:v>Dinamarca</c:v>
                </c:pt>
                <c:pt idx="16">
                  <c:v>Eslovaquia</c:v>
                </c:pt>
                <c:pt idx="17">
                  <c:v>Estados Unidos</c:v>
                </c:pt>
                <c:pt idx="18">
                  <c:v>Estonia</c:v>
                </c:pt>
                <c:pt idx="19">
                  <c:v>Finlandia</c:v>
                </c:pt>
                <c:pt idx="20">
                  <c:v>Francia</c:v>
                </c:pt>
                <c:pt idx="21">
                  <c:v>Gran Bretaña</c:v>
                </c:pt>
                <c:pt idx="22">
                  <c:v>Grecia</c:v>
                </c:pt>
                <c:pt idx="23">
                  <c:v>India</c:v>
                </c:pt>
                <c:pt idx="24">
                  <c:v>Irlanda</c:v>
                </c:pt>
                <c:pt idx="25">
                  <c:v>Italia</c:v>
                </c:pt>
                <c:pt idx="26">
                  <c:v>Japón</c:v>
                </c:pt>
                <c:pt idx="27">
                  <c:v>Korea</c:v>
                </c:pt>
                <c:pt idx="28">
                  <c:v>Letonia</c:v>
                </c:pt>
                <c:pt idx="29">
                  <c:v>Lituania</c:v>
                </c:pt>
                <c:pt idx="30">
                  <c:v>Luxemburgo</c:v>
                </c:pt>
                <c:pt idx="31">
                  <c:v>Marrocos</c:v>
                </c:pt>
                <c:pt idx="32">
                  <c:v>México</c:v>
                </c:pt>
                <c:pt idx="33">
                  <c:v>Noruega</c:v>
                </c:pt>
                <c:pt idx="34">
                  <c:v>Nueva Zelanda</c:v>
                </c:pt>
                <c:pt idx="35">
                  <c:v>Paises Baixos</c:v>
                </c:pt>
                <c:pt idx="36">
                  <c:v>Perú</c:v>
                </c:pt>
                <c:pt idx="37">
                  <c:v>Polonia</c:v>
                </c:pt>
                <c:pt idx="38">
                  <c:v>Portugal</c:v>
                </c:pt>
                <c:pt idx="39">
                  <c:v>República Checa</c:v>
                </c:pt>
                <c:pt idx="40">
                  <c:v>Romanía</c:v>
                </c:pt>
                <c:pt idx="41">
                  <c:v>Serbia</c:v>
                </c:pt>
                <c:pt idx="42">
                  <c:v>Singapur</c:v>
                </c:pt>
                <c:pt idx="43">
                  <c:v>Sudáfrica</c:v>
                </c:pt>
                <c:pt idx="44">
                  <c:v>Suecia</c:v>
                </c:pt>
                <c:pt idx="45">
                  <c:v>Suiza</c:v>
                </c:pt>
                <c:pt idx="46">
                  <c:v>Turquía</c:v>
                </c:pt>
                <c:pt idx="47">
                  <c:v>Venezuela</c:v>
                </c:pt>
              </c:strCache>
            </c:strRef>
          </c:cat>
          <c:val>
            <c:numRef>
              <c:f>'2022_Informe_provedores'!$B$21:$B$68</c:f>
              <c:numCache>
                <c:formatCode>General</c:formatCode>
                <c:ptCount val="48"/>
                <c:pt idx="0">
                  <c:v>46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57</c:v>
                </c:pt>
                <c:pt idx="18">
                  <c:v>1</c:v>
                </c:pt>
                <c:pt idx="19">
                  <c:v>2</c:v>
                </c:pt>
                <c:pt idx="20">
                  <c:v>29</c:v>
                </c:pt>
                <c:pt idx="21">
                  <c:v>45</c:v>
                </c:pt>
                <c:pt idx="22">
                  <c:v>4</c:v>
                </c:pt>
                <c:pt idx="23">
                  <c:v>1</c:v>
                </c:pt>
                <c:pt idx="24">
                  <c:v>10</c:v>
                </c:pt>
                <c:pt idx="25">
                  <c:v>15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18</c:v>
                </c:pt>
                <c:pt idx="36">
                  <c:v>3</c:v>
                </c:pt>
                <c:pt idx="37">
                  <c:v>4</c:v>
                </c:pt>
                <c:pt idx="38">
                  <c:v>39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8</c:v>
                </c:pt>
                <c:pt idx="45">
                  <c:v>8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6-42C3-B6EC-4E642CCE4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9828512"/>
        <c:axId val="649825600"/>
      </c:barChart>
      <c:catAx>
        <c:axId val="64982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9825600"/>
        <c:crosses val="autoZero"/>
        <c:auto val="1"/>
        <c:lblAlgn val="ctr"/>
        <c:lblOffset val="100"/>
        <c:noMultiLvlLbl val="0"/>
      </c:catAx>
      <c:valAx>
        <c:axId val="649825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98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Provedores estranxeiros segundo % facturación</a:t>
            </a:r>
          </a:p>
        </c:rich>
      </c:tx>
      <c:layout>
        <c:manualLayout>
          <c:xMode val="edge"/>
          <c:yMode val="edge"/>
          <c:x val="4.9299258037922539E-2"/>
          <c:y val="2.05128205128205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'2022_Informe_provedores'!$A$21:$A$68</c:f>
              <c:strCache>
                <c:ptCount val="48"/>
                <c:pt idx="0">
                  <c:v>Alemaña</c:v>
                </c:pt>
                <c:pt idx="1">
                  <c:v>Andorra</c:v>
                </c:pt>
                <c:pt idx="2">
                  <c:v>Arxentina</c:v>
                </c:pt>
                <c:pt idx="3">
                  <c:v>Australia</c:v>
                </c:pt>
                <c:pt idx="4">
                  <c:v>Austria</c:v>
                </c:pt>
                <c:pt idx="5">
                  <c:v>Bélxica</c:v>
                </c:pt>
                <c:pt idx="6">
                  <c:v>Bolivia</c:v>
                </c:pt>
                <c:pt idx="7">
                  <c:v>Brasil</c:v>
                </c:pt>
                <c:pt idx="8">
                  <c:v>Bulgaria</c:v>
                </c:pt>
                <c:pt idx="9">
                  <c:v>Canadá</c:v>
                </c:pt>
                <c:pt idx="10">
                  <c:v>China</c:v>
                </c:pt>
                <c:pt idx="11">
                  <c:v>Chipre</c:v>
                </c:pt>
                <c:pt idx="12">
                  <c:v>Cidade do Vaticano</c:v>
                </c:pt>
                <c:pt idx="13">
                  <c:v>Colombia</c:v>
                </c:pt>
                <c:pt idx="14">
                  <c:v>Croacia</c:v>
                </c:pt>
                <c:pt idx="15">
                  <c:v>Dinamarca</c:v>
                </c:pt>
                <c:pt idx="16">
                  <c:v>Eslovaquia</c:v>
                </c:pt>
                <c:pt idx="17">
                  <c:v>Estados Unidos</c:v>
                </c:pt>
                <c:pt idx="18">
                  <c:v>Estonia</c:v>
                </c:pt>
                <c:pt idx="19">
                  <c:v>Finlandia</c:v>
                </c:pt>
                <c:pt idx="20">
                  <c:v>Francia</c:v>
                </c:pt>
                <c:pt idx="21">
                  <c:v>Gran Bretaña</c:v>
                </c:pt>
                <c:pt idx="22">
                  <c:v>Grecia</c:v>
                </c:pt>
                <c:pt idx="23">
                  <c:v>India</c:v>
                </c:pt>
                <c:pt idx="24">
                  <c:v>Irlanda</c:v>
                </c:pt>
                <c:pt idx="25">
                  <c:v>Italia</c:v>
                </c:pt>
                <c:pt idx="26">
                  <c:v>Japón</c:v>
                </c:pt>
                <c:pt idx="27">
                  <c:v>Korea</c:v>
                </c:pt>
                <c:pt idx="28">
                  <c:v>Letonia</c:v>
                </c:pt>
                <c:pt idx="29">
                  <c:v>Lituania</c:v>
                </c:pt>
                <c:pt idx="30">
                  <c:v>Luxemburgo</c:v>
                </c:pt>
                <c:pt idx="31">
                  <c:v>Marrocos</c:v>
                </c:pt>
                <c:pt idx="32">
                  <c:v>México</c:v>
                </c:pt>
                <c:pt idx="33">
                  <c:v>Noruega</c:v>
                </c:pt>
                <c:pt idx="34">
                  <c:v>Nueva Zelanda</c:v>
                </c:pt>
                <c:pt idx="35">
                  <c:v>Paises Baixos</c:v>
                </c:pt>
                <c:pt idx="36">
                  <c:v>Perú</c:v>
                </c:pt>
                <c:pt idx="37">
                  <c:v>Polonia</c:v>
                </c:pt>
                <c:pt idx="38">
                  <c:v>Portugal</c:v>
                </c:pt>
                <c:pt idx="39">
                  <c:v>República Checa</c:v>
                </c:pt>
                <c:pt idx="40">
                  <c:v>Romanía</c:v>
                </c:pt>
                <c:pt idx="41">
                  <c:v>Serbia</c:v>
                </c:pt>
                <c:pt idx="42">
                  <c:v>Singapur</c:v>
                </c:pt>
                <c:pt idx="43">
                  <c:v>Sudáfrica</c:v>
                </c:pt>
                <c:pt idx="44">
                  <c:v>Suecia</c:v>
                </c:pt>
                <c:pt idx="45">
                  <c:v>Suiza</c:v>
                </c:pt>
                <c:pt idx="46">
                  <c:v>Turquía</c:v>
                </c:pt>
                <c:pt idx="47">
                  <c:v>Venezuela</c:v>
                </c:pt>
              </c:strCache>
            </c:strRef>
          </c:cat>
          <c:val>
            <c:numRef>
              <c:f>'2022_Informe_provedores'!$C$21:$C$68</c:f>
              <c:numCache>
                <c:formatCode>0.00%</c:formatCode>
                <c:ptCount val="48"/>
                <c:pt idx="0">
                  <c:v>4.0690115079170704E-3</c:v>
                </c:pt>
                <c:pt idx="1">
                  <c:v>6.8723272615568774E-4</c:v>
                </c:pt>
                <c:pt idx="2">
                  <c:v>8.8967224476482098E-5</c:v>
                </c:pt>
                <c:pt idx="3">
                  <c:v>2.0554196202809049E-4</c:v>
                </c:pt>
                <c:pt idx="4">
                  <c:v>2.7310628537427034E-4</c:v>
                </c:pt>
                <c:pt idx="5">
                  <c:v>1.4816514912513355E-3</c:v>
                </c:pt>
                <c:pt idx="6">
                  <c:v>5.1622173457910644E-6</c:v>
                </c:pt>
                <c:pt idx="7">
                  <c:v>7.8008886318293961E-5</c:v>
                </c:pt>
                <c:pt idx="8">
                  <c:v>1.635613888250537E-4</c:v>
                </c:pt>
                <c:pt idx="9">
                  <c:v>4.1151495642202586E-5</c:v>
                </c:pt>
                <c:pt idx="10">
                  <c:v>2.8051767798622373E-4</c:v>
                </c:pt>
                <c:pt idx="11">
                  <c:v>1.237018907080238E-5</c:v>
                </c:pt>
                <c:pt idx="12">
                  <c:v>4.3235185267906629E-5</c:v>
                </c:pt>
                <c:pt idx="13">
                  <c:v>1.4080024093477732E-5</c:v>
                </c:pt>
                <c:pt idx="14">
                  <c:v>2.9665637643417344E-5</c:v>
                </c:pt>
                <c:pt idx="15">
                  <c:v>4.8111238906526466E-5</c:v>
                </c:pt>
                <c:pt idx="16">
                  <c:v>4.5477213313716942E-5</c:v>
                </c:pt>
                <c:pt idx="17">
                  <c:v>6.9960253037616342E-3</c:v>
                </c:pt>
                <c:pt idx="18">
                  <c:v>1.8227611042372538E-4</c:v>
                </c:pt>
                <c:pt idx="19">
                  <c:v>8.679199545165412E-5</c:v>
                </c:pt>
                <c:pt idx="20">
                  <c:v>4.7299457618944132E-3</c:v>
                </c:pt>
                <c:pt idx="21">
                  <c:v>6.7198622072214241E-3</c:v>
                </c:pt>
                <c:pt idx="22">
                  <c:v>8.0433718269261702E-5</c:v>
                </c:pt>
                <c:pt idx="23">
                  <c:v>3.395946771643808E-5</c:v>
                </c:pt>
                <c:pt idx="24">
                  <c:v>4.1590499907670839E-4</c:v>
                </c:pt>
                <c:pt idx="25">
                  <c:v>1.9171074367079018E-3</c:v>
                </c:pt>
                <c:pt idx="26">
                  <c:v>1.0377269143568977E-4</c:v>
                </c:pt>
                <c:pt idx="27">
                  <c:v>1.0745570906170335E-3</c:v>
                </c:pt>
                <c:pt idx="28">
                  <c:v>1.954489873186776E-5</c:v>
                </c:pt>
                <c:pt idx="29">
                  <c:v>8.0123089077039315E-5</c:v>
                </c:pt>
                <c:pt idx="30">
                  <c:v>4.1233963569341263E-5</c:v>
                </c:pt>
                <c:pt idx="31">
                  <c:v>1.4696444359530336E-4</c:v>
                </c:pt>
                <c:pt idx="32">
                  <c:v>4.0024159078216794E-5</c:v>
                </c:pt>
                <c:pt idx="33">
                  <c:v>4.9859833854957005E-4</c:v>
                </c:pt>
                <c:pt idx="34">
                  <c:v>3.8777244019879916E-5</c:v>
                </c:pt>
                <c:pt idx="35">
                  <c:v>2.0571289055173994E-3</c:v>
                </c:pt>
                <c:pt idx="36">
                  <c:v>8.7278006435591426E-5</c:v>
                </c:pt>
                <c:pt idx="37">
                  <c:v>5.4217164231874521E-4</c:v>
                </c:pt>
                <c:pt idx="38">
                  <c:v>2.8087809031712881E-3</c:v>
                </c:pt>
                <c:pt idx="39">
                  <c:v>5.8002442087540049E-5</c:v>
                </c:pt>
                <c:pt idx="40">
                  <c:v>6.8723272615568777E-5</c:v>
                </c:pt>
                <c:pt idx="41">
                  <c:v>2.5290164322529311E-5</c:v>
                </c:pt>
                <c:pt idx="42">
                  <c:v>5.1663957207660909E-5</c:v>
                </c:pt>
                <c:pt idx="43">
                  <c:v>1.2919975251726929E-4</c:v>
                </c:pt>
                <c:pt idx="44">
                  <c:v>9.7850971970260504E-4</c:v>
                </c:pt>
                <c:pt idx="45">
                  <c:v>3.6123159478259363E-3</c:v>
                </c:pt>
                <c:pt idx="46">
                  <c:v>6.130115917308735E-6</c:v>
                </c:pt>
                <c:pt idx="47">
                  <c:v>1.8950854763378783E-5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B-4789-A7BA-0A192EC783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9828512"/>
        <c:axId val="649825600"/>
      </c:barChart>
      <c:catAx>
        <c:axId val="649828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9825600"/>
        <c:crosses val="autoZero"/>
        <c:auto val="1"/>
        <c:lblAlgn val="ctr"/>
        <c:lblOffset val="100"/>
        <c:noMultiLvlLbl val="0"/>
      </c:catAx>
      <c:valAx>
        <c:axId val="649825600"/>
        <c:scaling>
          <c:orientation val="minMax"/>
          <c:max val="9.0000000000000028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982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provedores nacionais por provincia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'2022_Informe_provedores'!$A$74:$A$115</c:f>
              <c:strCache>
                <c:ptCount val="42"/>
                <c:pt idx="0">
                  <c:v>Albacete</c:v>
                </c:pt>
                <c:pt idx="1">
                  <c:v>Alicante/Alacant</c:v>
                </c:pt>
                <c:pt idx="2">
                  <c:v>Almería</c:v>
                </c:pt>
                <c:pt idx="3">
                  <c:v>Araba/Álava</c:v>
                </c:pt>
                <c:pt idx="4">
                  <c:v>Asturias</c:v>
                </c:pt>
                <c:pt idx="5">
                  <c:v>Ávila</c:v>
                </c:pt>
                <c:pt idx="6">
                  <c:v>Badajoz</c:v>
                </c:pt>
                <c:pt idx="7">
                  <c:v>Barcelona</c:v>
                </c:pt>
                <c:pt idx="8">
                  <c:v>Bizkaia</c:v>
                </c:pt>
                <c:pt idx="9">
                  <c:v>Burgos</c:v>
                </c:pt>
                <c:pt idx="10">
                  <c:v>Caceres</c:v>
                </c:pt>
                <c:pt idx="11">
                  <c:v>Cádiz</c:v>
                </c:pt>
                <c:pt idx="12">
                  <c:v>Cantabria</c:v>
                </c:pt>
                <c:pt idx="13">
                  <c:v>Castellón/castelló</c:v>
                </c:pt>
                <c:pt idx="14">
                  <c:v>Ciudad Real</c:v>
                </c:pt>
                <c:pt idx="15">
                  <c:v>Córdoba</c:v>
                </c:pt>
                <c:pt idx="16">
                  <c:v>Cuenca</c:v>
                </c:pt>
                <c:pt idx="17">
                  <c:v>Gipuzkoa</c:v>
                </c:pt>
                <c:pt idx="18">
                  <c:v>Girona</c:v>
                </c:pt>
                <c:pt idx="19">
                  <c:v>Granada</c:v>
                </c:pt>
                <c:pt idx="20">
                  <c:v>Huelva</c:v>
                </c:pt>
                <c:pt idx="21">
                  <c:v>Huesca</c:v>
                </c:pt>
                <c:pt idx="22">
                  <c:v>Illes Balears</c:v>
                </c:pt>
                <c:pt idx="23">
                  <c:v>Jaén</c:v>
                </c:pt>
                <c:pt idx="24">
                  <c:v>La Rioja</c:v>
                </c:pt>
                <c:pt idx="25">
                  <c:v>Las Palmas</c:v>
                </c:pt>
                <c:pt idx="26">
                  <c:v>León</c:v>
                </c:pt>
                <c:pt idx="27">
                  <c:v>Lleida</c:v>
                </c:pt>
                <c:pt idx="28">
                  <c:v>Madrid</c:v>
                </c:pt>
                <c:pt idx="29">
                  <c:v>Málaga</c:v>
                </c:pt>
                <c:pt idx="30">
                  <c:v>Murcia</c:v>
                </c:pt>
                <c:pt idx="31">
                  <c:v>Navarra</c:v>
                </c:pt>
                <c:pt idx="32">
                  <c:v>Salamanca</c:v>
                </c:pt>
                <c:pt idx="33">
                  <c:v>Santa Cruz de Tenerife</c:v>
                </c:pt>
                <c:pt idx="34">
                  <c:v>Segovia</c:v>
                </c:pt>
                <c:pt idx="35">
                  <c:v>Sevilla</c:v>
                </c:pt>
                <c:pt idx="36">
                  <c:v>Tarragona</c:v>
                </c:pt>
                <c:pt idx="37">
                  <c:v>Toledo</c:v>
                </c:pt>
                <c:pt idx="38">
                  <c:v>Valencia</c:v>
                </c:pt>
                <c:pt idx="39">
                  <c:v>Valladolid</c:v>
                </c:pt>
                <c:pt idx="40">
                  <c:v>Zamora</c:v>
                </c:pt>
                <c:pt idx="41">
                  <c:v>Zaragoza</c:v>
                </c:pt>
              </c:strCache>
            </c:strRef>
          </c:cat>
          <c:val>
            <c:numRef>
              <c:f>'2022_Informe_provedores'!$B$74:$B$115</c:f>
              <c:numCache>
                <c:formatCode>General</c:formatCode>
                <c:ptCount val="42"/>
                <c:pt idx="0">
                  <c:v>5</c:v>
                </c:pt>
                <c:pt idx="1">
                  <c:v>9</c:v>
                </c:pt>
                <c:pt idx="2">
                  <c:v>4</c:v>
                </c:pt>
                <c:pt idx="3">
                  <c:v>5</c:v>
                </c:pt>
                <c:pt idx="4">
                  <c:v>20</c:v>
                </c:pt>
                <c:pt idx="5">
                  <c:v>3</c:v>
                </c:pt>
                <c:pt idx="6">
                  <c:v>2</c:v>
                </c:pt>
                <c:pt idx="7">
                  <c:v>144</c:v>
                </c:pt>
                <c:pt idx="8">
                  <c:v>30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7</c:v>
                </c:pt>
                <c:pt idx="18">
                  <c:v>5</c:v>
                </c:pt>
                <c:pt idx="19">
                  <c:v>10</c:v>
                </c:pt>
                <c:pt idx="20">
                  <c:v>2</c:v>
                </c:pt>
                <c:pt idx="21">
                  <c:v>2</c:v>
                </c:pt>
                <c:pt idx="22">
                  <c:v>8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8</c:v>
                </c:pt>
                <c:pt idx="27">
                  <c:v>3</c:v>
                </c:pt>
                <c:pt idx="28">
                  <c:v>366</c:v>
                </c:pt>
                <c:pt idx="29">
                  <c:v>15</c:v>
                </c:pt>
                <c:pt idx="30">
                  <c:v>7</c:v>
                </c:pt>
                <c:pt idx="31">
                  <c:v>8</c:v>
                </c:pt>
                <c:pt idx="32">
                  <c:v>10</c:v>
                </c:pt>
                <c:pt idx="33">
                  <c:v>1</c:v>
                </c:pt>
                <c:pt idx="34">
                  <c:v>1</c:v>
                </c:pt>
                <c:pt idx="35">
                  <c:v>19</c:v>
                </c:pt>
                <c:pt idx="36">
                  <c:v>7</c:v>
                </c:pt>
                <c:pt idx="37">
                  <c:v>3</c:v>
                </c:pt>
                <c:pt idx="38">
                  <c:v>40</c:v>
                </c:pt>
                <c:pt idx="39">
                  <c:v>11</c:v>
                </c:pt>
                <c:pt idx="40">
                  <c:v>1</c:v>
                </c:pt>
                <c:pt idx="4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6-4B3D-82FE-2367CD3E6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5013936"/>
        <c:axId val="1905015600"/>
      </c:barChart>
      <c:catAx>
        <c:axId val="190501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015600"/>
        <c:crosses val="autoZero"/>
        <c:auto val="1"/>
        <c:lblAlgn val="ctr"/>
        <c:lblOffset val="100"/>
        <c:noMultiLvlLbl val="0"/>
      </c:catAx>
      <c:valAx>
        <c:axId val="190501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501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95251</xdr:rowOff>
    </xdr:from>
    <xdr:to>
      <xdr:col>0</xdr:col>
      <xdr:colOff>2581275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F56B08E-078B-47C6-817F-A9784EEAA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2" y="95251"/>
          <a:ext cx="647698" cy="95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18</xdr:row>
      <xdr:rowOff>0</xdr:rowOff>
    </xdr:from>
    <xdr:to>
      <xdr:col>12</xdr:col>
      <xdr:colOff>390525</xdr:colOff>
      <xdr:row>33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1A2CD8-23F3-42FD-9765-6A95130D6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12</xdr:col>
      <xdr:colOff>390525</xdr:colOff>
      <xdr:row>54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95C5C7-0266-4331-91C9-8EF1BDB0C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18</xdr:row>
      <xdr:rowOff>0</xdr:rowOff>
    </xdr:from>
    <xdr:to>
      <xdr:col>21</xdr:col>
      <xdr:colOff>366713</xdr:colOff>
      <xdr:row>33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398288-308A-4304-9945-6CF610085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37</xdr:row>
      <xdr:rowOff>0</xdr:rowOff>
    </xdr:from>
    <xdr:to>
      <xdr:col>21</xdr:col>
      <xdr:colOff>385764</xdr:colOff>
      <xdr:row>54</xdr:row>
      <xdr:rowOff>38099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F4E740-8EE2-4F80-83B8-694795B48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95251</xdr:rowOff>
    </xdr:from>
    <xdr:to>
      <xdr:col>1</xdr:col>
      <xdr:colOff>247650</xdr:colOff>
      <xdr:row>0</xdr:row>
      <xdr:rowOff>514351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5903546-F372-4FA2-99DF-0CE60178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5251"/>
          <a:ext cx="2390774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117</xdr:row>
      <xdr:rowOff>152400</xdr:rowOff>
    </xdr:from>
    <xdr:to>
      <xdr:col>9</xdr:col>
      <xdr:colOff>323850</xdr:colOff>
      <xdr:row>128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401CD6-5763-42DF-8DBA-F671AE826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117</xdr:row>
      <xdr:rowOff>123825</xdr:rowOff>
    </xdr:from>
    <xdr:to>
      <xdr:col>17</xdr:col>
      <xdr:colOff>38100</xdr:colOff>
      <xdr:row>127</xdr:row>
      <xdr:rowOff>561975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69536E-71E0-4719-B3F1-0B738A7C0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18</xdr:col>
      <xdr:colOff>190502</xdr:colOff>
      <xdr:row>30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265FE1B-98E5-4DB1-B86B-14B4FB02E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676275</xdr:colOff>
      <xdr:row>33</xdr:row>
      <xdr:rowOff>0</xdr:rowOff>
    </xdr:from>
    <xdr:to>
      <xdr:col>18</xdr:col>
      <xdr:colOff>514350</xdr:colOff>
      <xdr:row>52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844E9B6-85C9-4EA1-A01C-97E01C9E0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74</xdr:row>
      <xdr:rowOff>0</xdr:rowOff>
    </xdr:from>
    <xdr:to>
      <xdr:col>16</xdr:col>
      <xdr:colOff>523877</xdr:colOff>
      <xdr:row>88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D8B0DE2-6234-43FF-8BBF-6DF3F413B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91</xdr:row>
      <xdr:rowOff>0</xdr:rowOff>
    </xdr:from>
    <xdr:to>
      <xdr:col>16</xdr:col>
      <xdr:colOff>552450</xdr:colOff>
      <xdr:row>105</xdr:row>
      <xdr:rowOff>76200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DD1AAA1-A205-4AD0-BB38-29CE04733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1\2021_XESTI&#211;N%20ECON&#211;MICA\2021_Informe%20de%20provedores_traballo.xlsx" TargetMode="External"/><Relationship Id="rId1" Type="http://schemas.openxmlformats.org/officeDocument/2006/relationships/externalLinkPath" Target="/Unidade%20de%20Estudos%20e%20Programas/DATOS/2021/2021_XESTI&#211;N%20ECON&#211;MICA/2021_Informe%20de%20provedores_traball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2\2022_XESTI&#211;N%20ECON&#211;MICA\2022_Informe%20de%20provedores_traballo.xlsx" TargetMode="External"/><Relationship Id="rId1" Type="http://schemas.openxmlformats.org/officeDocument/2006/relationships/externalLinkPath" Target="/Unidade%20de%20Estudos%20e%20Programas/DATOS/2022/2022_XESTI&#211;N%20ECON&#211;MICA/2022_Informe%20de%20provedores_traball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cheros.rectorado.uvigo.es/comun/Unidade%20de%20Estudos%20e%20Programas/DATOS/2021/2021_XESTI&#211;N%20ECON&#211;MICA/2021_Informe%20de%20provedores_traballo.xlsx?369FF072" TargetMode="External"/><Relationship Id="rId1" Type="http://schemas.openxmlformats.org/officeDocument/2006/relationships/externalLinkPath" Target="file:///\\369FF072\2021_Informe%20de%20provedores_traballo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cheros.rectorado.uvigo.es/comun/Unidade%20de%20Estudos%20e%20Programas/DATOS/2022/2022_XESTI&#211;N%20ECON&#211;MICA/2022_Informe%20de%20provedores_traballo.xlsx?B95C0D97" TargetMode="External"/><Relationship Id="rId1" Type="http://schemas.openxmlformats.org/officeDocument/2006/relationships/externalLinkPath" Target="file:///\\B95C0D97\2022_Informe%20de%20provedores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2021_rexistro de facturas"/>
      <sheetName val="TRABALLO"/>
      <sheetName val="dinámicas"/>
      <sheetName val="2021_Facturación"/>
      <sheetName val="dinámicas provedores"/>
      <sheetName val="2021_Informe_provedores"/>
      <sheetName val="aux_rango importes"/>
      <sheetName val="aux_códigos país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9">
          <cell r="B19" t="str">
            <v>Local</v>
          </cell>
        </row>
      </sheetData>
      <sheetData sheetId="5" refreshError="1"/>
      <sheetData sheetId="6">
        <row r="22">
          <cell r="A22" t="str">
            <v>Alemaña</v>
          </cell>
        </row>
        <row r="115">
          <cell r="A115" t="str">
            <v>A Coruña</v>
          </cell>
        </row>
        <row r="116">
          <cell r="A116" t="str">
            <v>Lugo</v>
          </cell>
        </row>
        <row r="117">
          <cell r="A117" t="str">
            <v>Total</v>
          </cell>
        </row>
        <row r="121">
          <cell r="A121" t="str">
            <v>ÁMBITO</v>
          </cell>
        </row>
        <row r="122">
          <cell r="A122" t="str">
            <v>PROVINCIAS</v>
          </cell>
        </row>
        <row r="123">
          <cell r="A123" t="str">
            <v>Ourense</v>
          </cell>
        </row>
        <row r="124">
          <cell r="A124" t="str">
            <v>Pontevedra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2022_Rexistro facturas_TOTAL"/>
      <sheetName val="TRABALLO"/>
      <sheetName val="dinámicas provedores"/>
      <sheetName val="dinámicas"/>
      <sheetName val="2022_Facturación"/>
      <sheetName val="2022_Informe_provedores"/>
      <sheetName val="aux_códigos países"/>
      <sheetName val="aux_rango importes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A21" t="str">
            <v>Alemaña</v>
          </cell>
          <cell r="B21">
            <v>46</v>
          </cell>
          <cell r="C21">
            <v>4.0690115079170704E-3</v>
          </cell>
        </row>
        <row r="22">
          <cell r="A22" t="str">
            <v>Andorra</v>
          </cell>
          <cell r="B22">
            <v>1</v>
          </cell>
          <cell r="C22">
            <v>6.8723272615568774E-4</v>
          </cell>
        </row>
        <row r="23">
          <cell r="A23" t="str">
            <v>Arxentina</v>
          </cell>
          <cell r="B23">
            <v>3</v>
          </cell>
          <cell r="C23">
            <v>8.8967224476482098E-5</v>
          </cell>
        </row>
        <row r="24">
          <cell r="A24" t="str">
            <v>Australia</v>
          </cell>
          <cell r="B24">
            <v>4</v>
          </cell>
          <cell r="C24">
            <v>2.0554196202809049E-4</v>
          </cell>
        </row>
        <row r="25">
          <cell r="A25" t="str">
            <v>Austria</v>
          </cell>
          <cell r="B25">
            <v>6</v>
          </cell>
          <cell r="C25">
            <v>2.7310628537427034E-4</v>
          </cell>
        </row>
        <row r="26">
          <cell r="A26" t="str">
            <v>Bélxica</v>
          </cell>
          <cell r="B26">
            <v>8</v>
          </cell>
          <cell r="C26">
            <v>1.4816514912513355E-3</v>
          </cell>
        </row>
        <row r="27">
          <cell r="A27" t="str">
            <v>Bolivia</v>
          </cell>
          <cell r="B27">
            <v>1</v>
          </cell>
          <cell r="C27">
            <v>5.1622173457910644E-6</v>
          </cell>
        </row>
        <row r="28">
          <cell r="A28" t="str">
            <v>Brasil</v>
          </cell>
          <cell r="B28">
            <v>2</v>
          </cell>
          <cell r="C28">
            <v>7.8008886318293961E-5</v>
          </cell>
        </row>
        <row r="29">
          <cell r="A29" t="str">
            <v>Bulgaria</v>
          </cell>
          <cell r="B29">
            <v>2</v>
          </cell>
          <cell r="C29">
            <v>1.635613888250537E-4</v>
          </cell>
        </row>
        <row r="30">
          <cell r="A30" t="str">
            <v>Canadá</v>
          </cell>
          <cell r="B30">
            <v>1</v>
          </cell>
          <cell r="C30">
            <v>4.1151495642202586E-5</v>
          </cell>
        </row>
        <row r="31">
          <cell r="A31" t="str">
            <v>China</v>
          </cell>
          <cell r="B31">
            <v>3</v>
          </cell>
          <cell r="C31">
            <v>2.8051767798622373E-4</v>
          </cell>
        </row>
        <row r="32">
          <cell r="A32" t="str">
            <v>Chipre</v>
          </cell>
          <cell r="B32">
            <v>1</v>
          </cell>
          <cell r="C32">
            <v>1.237018907080238E-5</v>
          </cell>
        </row>
        <row r="33">
          <cell r="A33" t="str">
            <v>Cidade do Vaticano</v>
          </cell>
          <cell r="B33">
            <v>1</v>
          </cell>
          <cell r="C33">
            <v>4.3235185267906629E-5</v>
          </cell>
        </row>
        <row r="34">
          <cell r="A34" t="str">
            <v>Colombia</v>
          </cell>
          <cell r="B34">
            <v>1</v>
          </cell>
          <cell r="C34">
            <v>1.4080024093477732E-5</v>
          </cell>
        </row>
        <row r="35">
          <cell r="A35" t="str">
            <v>Croacia</v>
          </cell>
          <cell r="B35">
            <v>2</v>
          </cell>
          <cell r="C35">
            <v>2.9665637643417344E-5</v>
          </cell>
        </row>
        <row r="36">
          <cell r="A36" t="str">
            <v>Dinamarca</v>
          </cell>
          <cell r="B36">
            <v>3</v>
          </cell>
          <cell r="C36">
            <v>4.8111238906526466E-5</v>
          </cell>
        </row>
        <row r="37">
          <cell r="A37" t="str">
            <v>Eslovaquia</v>
          </cell>
          <cell r="B37">
            <v>1</v>
          </cell>
          <cell r="C37">
            <v>4.5477213313716942E-5</v>
          </cell>
        </row>
        <row r="38">
          <cell r="A38" t="str">
            <v>Estados Unidos</v>
          </cell>
          <cell r="B38">
            <v>57</v>
          </cell>
          <cell r="C38">
            <v>6.9960253037616342E-3</v>
          </cell>
        </row>
        <row r="39">
          <cell r="A39" t="str">
            <v>Estonia</v>
          </cell>
          <cell r="B39">
            <v>1</v>
          </cell>
          <cell r="C39">
            <v>1.8227611042372538E-4</v>
          </cell>
        </row>
        <row r="40">
          <cell r="A40" t="str">
            <v>Finlandia</v>
          </cell>
          <cell r="B40">
            <v>2</v>
          </cell>
          <cell r="C40">
            <v>8.679199545165412E-5</v>
          </cell>
        </row>
        <row r="41">
          <cell r="A41" t="str">
            <v>Francia</v>
          </cell>
          <cell r="B41">
            <v>29</v>
          </cell>
          <cell r="C41">
            <v>4.7299457618944132E-3</v>
          </cell>
        </row>
        <row r="42">
          <cell r="A42" t="str">
            <v>Gran Bretaña</v>
          </cell>
          <cell r="B42">
            <v>45</v>
          </cell>
          <cell r="C42">
            <v>6.7198622072214241E-3</v>
          </cell>
        </row>
        <row r="43">
          <cell r="A43" t="str">
            <v>Grecia</v>
          </cell>
          <cell r="B43">
            <v>4</v>
          </cell>
          <cell r="C43">
            <v>8.0433718269261702E-5</v>
          </cell>
        </row>
        <row r="44">
          <cell r="A44" t="str">
            <v>India</v>
          </cell>
          <cell r="B44">
            <v>1</v>
          </cell>
          <cell r="C44">
            <v>3.395946771643808E-5</v>
          </cell>
        </row>
        <row r="45">
          <cell r="A45" t="str">
            <v>Irlanda</v>
          </cell>
          <cell r="B45">
            <v>10</v>
          </cell>
          <cell r="C45">
            <v>4.1590499907670839E-4</v>
          </cell>
        </row>
        <row r="46">
          <cell r="A46" t="str">
            <v>Italia</v>
          </cell>
          <cell r="B46">
            <v>15</v>
          </cell>
          <cell r="C46">
            <v>1.9171074367079018E-3</v>
          </cell>
        </row>
        <row r="47">
          <cell r="A47" t="str">
            <v>Japón</v>
          </cell>
          <cell r="B47">
            <v>2</v>
          </cell>
          <cell r="C47">
            <v>1.0377269143568977E-4</v>
          </cell>
        </row>
        <row r="48">
          <cell r="A48" t="str">
            <v>Korea</v>
          </cell>
          <cell r="B48">
            <v>1</v>
          </cell>
          <cell r="C48">
            <v>1.0745570906170335E-3</v>
          </cell>
        </row>
        <row r="49">
          <cell r="A49" t="str">
            <v>Letonia</v>
          </cell>
          <cell r="B49">
            <v>1</v>
          </cell>
          <cell r="C49">
            <v>1.954489873186776E-5</v>
          </cell>
        </row>
        <row r="50">
          <cell r="A50" t="str">
            <v>Lituania</v>
          </cell>
          <cell r="B50">
            <v>1</v>
          </cell>
          <cell r="C50">
            <v>8.0123089077039315E-5</v>
          </cell>
        </row>
        <row r="51">
          <cell r="A51" t="str">
            <v>Luxemburgo</v>
          </cell>
          <cell r="B51">
            <v>1</v>
          </cell>
          <cell r="C51">
            <v>4.1233963569341263E-5</v>
          </cell>
        </row>
        <row r="52">
          <cell r="A52" t="str">
            <v>Marrocos</v>
          </cell>
          <cell r="B52">
            <v>3</v>
          </cell>
          <cell r="C52">
            <v>1.4696444359530336E-4</v>
          </cell>
        </row>
        <row r="53">
          <cell r="A53" t="str">
            <v>México</v>
          </cell>
          <cell r="B53">
            <v>1</v>
          </cell>
          <cell r="C53">
            <v>4.0024159078216794E-5</v>
          </cell>
        </row>
        <row r="54">
          <cell r="A54" t="str">
            <v>Noruega</v>
          </cell>
          <cell r="B54">
            <v>1</v>
          </cell>
          <cell r="C54">
            <v>4.9859833854957005E-4</v>
          </cell>
        </row>
        <row r="55">
          <cell r="A55" t="str">
            <v>Nueva Zelanda</v>
          </cell>
          <cell r="B55">
            <v>2</v>
          </cell>
          <cell r="C55">
            <v>3.8777244019879916E-5</v>
          </cell>
        </row>
        <row r="56">
          <cell r="A56" t="str">
            <v>Paises Baixos</v>
          </cell>
          <cell r="B56">
            <v>18</v>
          </cell>
          <cell r="C56">
            <v>2.0571289055173994E-3</v>
          </cell>
        </row>
        <row r="57">
          <cell r="A57" t="str">
            <v>Perú</v>
          </cell>
          <cell r="B57">
            <v>3</v>
          </cell>
          <cell r="C57">
            <v>8.7278006435591426E-5</v>
          </cell>
        </row>
        <row r="58">
          <cell r="A58" t="str">
            <v>Polonia</v>
          </cell>
          <cell r="B58">
            <v>4</v>
          </cell>
          <cell r="C58">
            <v>5.4217164231874521E-4</v>
          </cell>
        </row>
        <row r="59">
          <cell r="A59" t="str">
            <v>Portugal</v>
          </cell>
          <cell r="B59">
            <v>39</v>
          </cell>
          <cell r="C59">
            <v>2.8087809031712881E-3</v>
          </cell>
        </row>
        <row r="60">
          <cell r="A60" t="str">
            <v>República Checa</v>
          </cell>
          <cell r="B60">
            <v>2</v>
          </cell>
          <cell r="C60">
            <v>5.8002442087540049E-5</v>
          </cell>
        </row>
        <row r="61">
          <cell r="A61" t="str">
            <v>Romanía</v>
          </cell>
          <cell r="B61">
            <v>1</v>
          </cell>
          <cell r="C61">
            <v>6.8723272615568777E-5</v>
          </cell>
        </row>
        <row r="62">
          <cell r="A62" t="str">
            <v>Serbia</v>
          </cell>
          <cell r="B62">
            <v>2</v>
          </cell>
          <cell r="C62">
            <v>2.5290164322529311E-5</v>
          </cell>
        </row>
        <row r="63">
          <cell r="A63" t="str">
            <v>Singapur</v>
          </cell>
          <cell r="B63">
            <v>2</v>
          </cell>
          <cell r="C63">
            <v>5.1663957207660909E-5</v>
          </cell>
        </row>
        <row r="64">
          <cell r="A64" t="str">
            <v>Sudáfrica</v>
          </cell>
          <cell r="B64">
            <v>2</v>
          </cell>
          <cell r="C64">
            <v>1.2919975251726929E-4</v>
          </cell>
        </row>
        <row r="65">
          <cell r="A65" t="str">
            <v>Suecia</v>
          </cell>
          <cell r="B65">
            <v>8</v>
          </cell>
          <cell r="C65">
            <v>9.7850971970260504E-4</v>
          </cell>
        </row>
        <row r="66">
          <cell r="A66" t="str">
            <v>Suiza</v>
          </cell>
          <cell r="B66">
            <v>8</v>
          </cell>
          <cell r="C66">
            <v>3.6123159478259363E-3</v>
          </cell>
        </row>
        <row r="67">
          <cell r="A67" t="str">
            <v>Turquía</v>
          </cell>
          <cell r="B67">
            <v>1</v>
          </cell>
          <cell r="C67">
            <v>6.130115917308735E-6</v>
          </cell>
        </row>
        <row r="68">
          <cell r="A68" t="str">
            <v>Venezuela</v>
          </cell>
          <cell r="B68">
            <v>1</v>
          </cell>
          <cell r="C68">
            <v>1.8950854763378783E-5</v>
          </cell>
        </row>
        <row r="74">
          <cell r="A74" t="str">
            <v>Albacete</v>
          </cell>
          <cell r="B74">
            <v>5</v>
          </cell>
          <cell r="C74">
            <v>3.5891361377588855E-4</v>
          </cell>
        </row>
        <row r="75">
          <cell r="A75" t="str">
            <v>Alicante/Alacant</v>
          </cell>
          <cell r="B75">
            <v>9</v>
          </cell>
          <cell r="C75">
            <v>1.7090416812162771E-3</v>
          </cell>
        </row>
        <row r="76">
          <cell r="A76" t="str">
            <v>Almería</v>
          </cell>
          <cell r="B76">
            <v>4</v>
          </cell>
          <cell r="C76">
            <v>9.5113009299947188E-5</v>
          </cell>
        </row>
        <row r="77">
          <cell r="A77" t="str">
            <v>Araba/Álava</v>
          </cell>
          <cell r="B77">
            <v>5</v>
          </cell>
          <cell r="C77">
            <v>8.7493275214732427E-4</v>
          </cell>
        </row>
        <row r="78">
          <cell r="A78" t="str">
            <v>Asturias</v>
          </cell>
          <cell r="B78">
            <v>20</v>
          </cell>
          <cell r="C78">
            <v>5.4823661682040711E-2</v>
          </cell>
        </row>
        <row r="79">
          <cell r="A79" t="str">
            <v>Ávila</v>
          </cell>
          <cell r="B79">
            <v>3</v>
          </cell>
          <cell r="C79">
            <v>1.3640272118803419E-3</v>
          </cell>
        </row>
        <row r="80">
          <cell r="A80" t="str">
            <v>Badajoz</v>
          </cell>
          <cell r="B80">
            <v>2</v>
          </cell>
          <cell r="C80">
            <v>2.1147525449262826E-3</v>
          </cell>
        </row>
        <row r="81">
          <cell r="A81" t="str">
            <v>Barcelona</v>
          </cell>
          <cell r="B81">
            <v>144</v>
          </cell>
          <cell r="C81">
            <v>4.9702084255850494E-2</v>
          </cell>
        </row>
        <row r="82">
          <cell r="A82" t="str">
            <v>Bizkaia</v>
          </cell>
          <cell r="B82">
            <v>30</v>
          </cell>
          <cell r="C82">
            <v>1.4657219039773002E-2</v>
          </cell>
        </row>
        <row r="83">
          <cell r="A83" t="str">
            <v>Burgos</v>
          </cell>
          <cell r="B83">
            <v>2</v>
          </cell>
          <cell r="C83">
            <v>1.1533387014126169E-4</v>
          </cell>
        </row>
        <row r="84">
          <cell r="A84" t="str">
            <v>Caceres</v>
          </cell>
          <cell r="B84">
            <v>2</v>
          </cell>
          <cell r="C84">
            <v>1.9317287252964997E-5</v>
          </cell>
        </row>
        <row r="85">
          <cell r="A85" t="str">
            <v>Cádiz</v>
          </cell>
          <cell r="B85">
            <v>5</v>
          </cell>
          <cell r="C85">
            <v>2.7396395181651266E-4</v>
          </cell>
        </row>
        <row r="86">
          <cell r="A86" t="str">
            <v>Cantabria</v>
          </cell>
          <cell r="B86">
            <v>7</v>
          </cell>
          <cell r="C86">
            <v>5.8611962537022052E-4</v>
          </cell>
        </row>
        <row r="87">
          <cell r="A87" t="str">
            <v>Castellón/castelló</v>
          </cell>
          <cell r="B87">
            <v>6</v>
          </cell>
          <cell r="C87">
            <v>2.4788264517963286E-4</v>
          </cell>
        </row>
        <row r="88">
          <cell r="A88" t="str">
            <v>Ciudad Real</v>
          </cell>
          <cell r="B88">
            <v>4</v>
          </cell>
          <cell r="C88">
            <v>7.2845844293231517E-5</v>
          </cell>
        </row>
        <row r="89">
          <cell r="A89" t="str">
            <v>Córdoba</v>
          </cell>
          <cell r="B89">
            <v>4</v>
          </cell>
          <cell r="C89">
            <v>1.1116539131749174E-4</v>
          </cell>
        </row>
        <row r="90">
          <cell r="A90" t="str">
            <v>Cuenca</v>
          </cell>
          <cell r="B90">
            <v>1</v>
          </cell>
          <cell r="C90">
            <v>5.3604152640143647E-6</v>
          </cell>
        </row>
        <row r="91">
          <cell r="A91" t="str">
            <v>Gipuzkoa</v>
          </cell>
          <cell r="B91">
            <v>7</v>
          </cell>
          <cell r="C91">
            <v>1.9546822983500996E-4</v>
          </cell>
        </row>
        <row r="92">
          <cell r="A92" t="str">
            <v>Girona</v>
          </cell>
          <cell r="B92">
            <v>5</v>
          </cell>
          <cell r="C92">
            <v>6.3564903773044188E-4</v>
          </cell>
        </row>
        <row r="93">
          <cell r="A93" t="str">
            <v>Granada</v>
          </cell>
          <cell r="B93">
            <v>10</v>
          </cell>
          <cell r="C93">
            <v>8.6486946589168134E-4</v>
          </cell>
        </row>
        <row r="94">
          <cell r="A94" t="str">
            <v>Huelva</v>
          </cell>
          <cell r="B94">
            <v>2</v>
          </cell>
          <cell r="C94">
            <v>6.6956259830077268E-5</v>
          </cell>
        </row>
        <row r="95">
          <cell r="A95" t="str">
            <v>Huesca</v>
          </cell>
          <cell r="B95">
            <v>2</v>
          </cell>
          <cell r="C95">
            <v>5.5778556985700238E-5</v>
          </cell>
        </row>
        <row r="96">
          <cell r="A96" t="str">
            <v>Illes Balears</v>
          </cell>
          <cell r="B96">
            <v>8</v>
          </cell>
          <cell r="C96">
            <v>7.8953331011333387E-3</v>
          </cell>
        </row>
        <row r="97">
          <cell r="A97" t="str">
            <v>Jaén</v>
          </cell>
          <cell r="B97">
            <v>4</v>
          </cell>
          <cell r="C97">
            <v>3.0089440320983033E-4</v>
          </cell>
        </row>
        <row r="98">
          <cell r="A98" t="str">
            <v>La Rioja</v>
          </cell>
          <cell r="B98">
            <v>7</v>
          </cell>
          <cell r="C98">
            <v>4.0456442207623244E-3</v>
          </cell>
        </row>
        <row r="99">
          <cell r="A99" t="str">
            <v>Las Palmas</v>
          </cell>
          <cell r="B99">
            <v>4</v>
          </cell>
          <cell r="C99">
            <v>3.1334706020777139E-4</v>
          </cell>
        </row>
        <row r="100">
          <cell r="A100" t="str">
            <v>León</v>
          </cell>
          <cell r="B100">
            <v>8</v>
          </cell>
          <cell r="C100">
            <v>3.5902686972915905E-4</v>
          </cell>
        </row>
        <row r="101">
          <cell r="A101" t="str">
            <v>Lleida</v>
          </cell>
          <cell r="B101">
            <v>3</v>
          </cell>
          <cell r="C101">
            <v>2.8506413480937928E-4</v>
          </cell>
        </row>
        <row r="102">
          <cell r="A102" t="str">
            <v>Madrid</v>
          </cell>
          <cell r="B102">
            <v>366</v>
          </cell>
          <cell r="C102">
            <v>0.26165158898132679</v>
          </cell>
        </row>
        <row r="103">
          <cell r="A103" t="str">
            <v>Málaga</v>
          </cell>
          <cell r="B103">
            <v>15</v>
          </cell>
          <cell r="C103">
            <v>3.6331512771923612E-2</v>
          </cell>
        </row>
        <row r="104">
          <cell r="A104" t="str">
            <v>Murcia</v>
          </cell>
          <cell r="B104">
            <v>7</v>
          </cell>
          <cell r="C104">
            <v>2.8907592457158576E-4</v>
          </cell>
        </row>
        <row r="105">
          <cell r="A105" t="str">
            <v>Navarra</v>
          </cell>
          <cell r="B105">
            <v>8</v>
          </cell>
          <cell r="C105">
            <v>1.0733483856982706E-3</v>
          </cell>
        </row>
        <row r="106">
          <cell r="A106" t="str">
            <v>Salamanca</v>
          </cell>
          <cell r="B106">
            <v>10</v>
          </cell>
          <cell r="C106">
            <v>3.8412323442291239E-4</v>
          </cell>
        </row>
        <row r="107">
          <cell r="A107" t="str">
            <v>Santa Cruz de Tenerife</v>
          </cell>
          <cell r="B107">
            <v>1</v>
          </cell>
          <cell r="C107">
            <v>2.7489309046227513E-6</v>
          </cell>
        </row>
        <row r="108">
          <cell r="A108" t="str">
            <v>Segovia</v>
          </cell>
          <cell r="B108">
            <v>1</v>
          </cell>
          <cell r="C108">
            <v>6.1837558060506392E-4</v>
          </cell>
        </row>
        <row r="109">
          <cell r="A109" t="str">
            <v>Sevilla</v>
          </cell>
          <cell r="B109">
            <v>19</v>
          </cell>
          <cell r="C109">
            <v>4.7690602997362899E-3</v>
          </cell>
        </row>
        <row r="110">
          <cell r="A110" t="str">
            <v>Tarragona</v>
          </cell>
          <cell r="B110">
            <v>7</v>
          </cell>
          <cell r="C110">
            <v>4.3700469312823076E-4</v>
          </cell>
        </row>
        <row r="111">
          <cell r="A111" t="str">
            <v>Toledo</v>
          </cell>
          <cell r="B111">
            <v>3</v>
          </cell>
          <cell r="C111">
            <v>5.4423883835902148E-5</v>
          </cell>
        </row>
        <row r="112">
          <cell r="A112" t="str">
            <v>Valencia</v>
          </cell>
          <cell r="B112">
            <v>40</v>
          </cell>
          <cell r="C112">
            <v>3.941205463368444E-3</v>
          </cell>
        </row>
        <row r="113">
          <cell r="A113" t="str">
            <v>Valladolid</v>
          </cell>
          <cell r="B113">
            <v>11</v>
          </cell>
          <cell r="C113">
            <v>1.2042234741553625E-2</v>
          </cell>
        </row>
        <row r="114">
          <cell r="A114" t="str">
            <v>Zamora</v>
          </cell>
          <cell r="B114">
            <v>1</v>
          </cell>
          <cell r="C114">
            <v>5.2092240642601131E-5</v>
          </cell>
        </row>
        <row r="115">
          <cell r="A115" t="str">
            <v>Zaragoza</v>
          </cell>
          <cell r="B115">
            <v>11</v>
          </cell>
          <cell r="C115">
            <v>1.2797306959039046E-3</v>
          </cell>
        </row>
        <row r="120">
          <cell r="C120" t="str">
            <v>% facturado sobre TOTAL</v>
          </cell>
        </row>
        <row r="121">
          <cell r="A121" t="str">
            <v>A Coruña</v>
          </cell>
          <cell r="B121">
            <v>296</v>
          </cell>
          <cell r="C121">
            <v>8.5030751847452152E-2</v>
          </cell>
        </row>
        <row r="122">
          <cell r="A122" t="str">
            <v>Lugo</v>
          </cell>
          <cell r="B122">
            <v>44</v>
          </cell>
          <cell r="C122">
            <v>1.0267567557958197E-2</v>
          </cell>
        </row>
        <row r="123">
          <cell r="A123" t="str">
            <v>Total</v>
          </cell>
          <cell r="B123">
            <v>340</v>
          </cell>
          <cell r="C123">
            <v>9.5298319405410351E-2</v>
          </cell>
        </row>
        <row r="127">
          <cell r="A127" t="str">
            <v>ÁMBITO</v>
          </cell>
          <cell r="B127" t="str">
            <v>Local</v>
          </cell>
        </row>
        <row r="128">
          <cell r="A128" t="str">
            <v>PROVINCIAS</v>
          </cell>
          <cell r="B128" t="str">
            <v>nº provedores</v>
          </cell>
          <cell r="C128" t="str">
            <v>% facturado sobre TOTAL</v>
          </cell>
        </row>
        <row r="129">
          <cell r="A129" t="str">
            <v>Ourense</v>
          </cell>
          <cell r="B129">
            <v>248</v>
          </cell>
          <cell r="C129">
            <v>6.859056027914158E-2</v>
          </cell>
        </row>
        <row r="130">
          <cell r="A130" t="str">
            <v>Pontevedra</v>
          </cell>
          <cell r="B130">
            <v>1041</v>
          </cell>
          <cell r="C130">
            <v>0.32981792737093973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_Informe_provedor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_Informe_provedo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6567-3720-4CFE-885A-68CF2C885688}">
  <dimension ref="A1:T76"/>
  <sheetViews>
    <sheetView tabSelected="1" workbookViewId="0">
      <selection activeCell="L8" sqref="L8"/>
    </sheetView>
  </sheetViews>
  <sheetFormatPr baseColWidth="10" defaultRowHeight="15" x14ac:dyDescent="0.25"/>
  <cols>
    <col min="1" max="1" width="39.5703125" customWidth="1"/>
    <col min="2" max="2" width="17.7109375" customWidth="1"/>
    <col min="3" max="3" width="16.7109375" customWidth="1"/>
    <col min="4" max="4" width="13.42578125" customWidth="1"/>
    <col min="5" max="5" width="14.7109375" customWidth="1"/>
    <col min="6" max="6" width="14.85546875" customWidth="1"/>
    <col min="10" max="10" width="22" customWidth="1"/>
    <col min="11" max="11" width="17.85546875" customWidth="1"/>
  </cols>
  <sheetData>
    <row r="1" spans="1:20" s="4" customFormat="1" ht="53.25" customHeight="1" thickBot="1" x14ac:dyDescent="0.3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 t="s">
        <v>0</v>
      </c>
      <c r="R1" s="3"/>
      <c r="S1" s="3"/>
      <c r="T1" s="3"/>
    </row>
    <row r="2" spans="1:20" s="4" customFormat="1" ht="15" customHeight="1" x14ac:dyDescent="0.3">
      <c r="A2" s="5"/>
      <c r="B2" s="5"/>
      <c r="C2" s="5"/>
      <c r="D2" s="5"/>
      <c r="E2" s="6"/>
      <c r="F2" s="6"/>
      <c r="G2" s="6"/>
      <c r="H2" s="6"/>
      <c r="I2" s="6"/>
      <c r="J2" s="6"/>
    </row>
    <row r="3" spans="1:20" s="4" customFormat="1" ht="15" customHeight="1" x14ac:dyDescent="0.3">
      <c r="A3" s="7" t="s">
        <v>140</v>
      </c>
      <c r="B3" s="7"/>
      <c r="C3" s="7"/>
      <c r="D3" s="5"/>
      <c r="E3" s="6"/>
      <c r="F3" s="6"/>
      <c r="G3" s="6"/>
      <c r="H3" s="6"/>
      <c r="I3" s="6"/>
      <c r="J3" s="6"/>
    </row>
    <row r="4" spans="1:20" x14ac:dyDescent="0.25">
      <c r="A4" s="8" t="s">
        <v>2</v>
      </c>
      <c r="B4" s="8"/>
      <c r="C4" s="8"/>
      <c r="D4" s="8"/>
      <c r="E4" s="9"/>
      <c r="F4" s="8"/>
      <c r="G4" s="8"/>
      <c r="H4" s="10"/>
      <c r="I4" s="10"/>
      <c r="J4" s="10"/>
    </row>
    <row r="5" spans="1:20" ht="15" customHeight="1" x14ac:dyDescent="0.25">
      <c r="A5" s="11" t="s">
        <v>3</v>
      </c>
      <c r="B5" s="11"/>
      <c r="C5" s="11"/>
      <c r="D5" s="8"/>
      <c r="E5" s="9"/>
      <c r="F5" s="8"/>
      <c r="G5" s="8"/>
      <c r="H5" s="10"/>
      <c r="I5" s="10"/>
      <c r="J5" s="10"/>
    </row>
    <row r="6" spans="1:20" x14ac:dyDescent="0.25">
      <c r="A6" s="8" t="s">
        <v>4</v>
      </c>
      <c r="B6" s="8"/>
      <c r="C6" s="8"/>
      <c r="D6" s="8"/>
      <c r="E6" s="9"/>
      <c r="F6" s="8"/>
      <c r="G6" s="8"/>
      <c r="H6" s="12"/>
      <c r="I6" s="10"/>
      <c r="J6" s="10"/>
    </row>
    <row r="8" spans="1:20" ht="15.75" thickBot="1" x14ac:dyDescent="0.3"/>
    <row r="9" spans="1:20" ht="17.25" x14ac:dyDescent="0.25">
      <c r="A9" s="64" t="s">
        <v>139</v>
      </c>
      <c r="B9" s="63" t="s">
        <v>138</v>
      </c>
      <c r="C9" s="63" t="s">
        <v>13</v>
      </c>
      <c r="D9" s="63" t="s">
        <v>15</v>
      </c>
      <c r="E9" s="63" t="s">
        <v>17</v>
      </c>
      <c r="F9" s="62" t="s">
        <v>19</v>
      </c>
      <c r="J9" s="61" t="s">
        <v>137</v>
      </c>
      <c r="K9" s="60" t="s">
        <v>136</v>
      </c>
    </row>
    <row r="10" spans="1:20" x14ac:dyDescent="0.25">
      <c r="A10" s="19" t="s">
        <v>12</v>
      </c>
      <c r="B10" s="59">
        <v>2796</v>
      </c>
      <c r="C10" s="59">
        <v>1289</v>
      </c>
      <c r="D10" s="59">
        <v>340</v>
      </c>
      <c r="E10" s="59">
        <v>813</v>
      </c>
      <c r="F10" s="59">
        <v>354</v>
      </c>
      <c r="J10" s="57" t="s">
        <v>127</v>
      </c>
      <c r="K10" s="56">
        <v>9596</v>
      </c>
    </row>
    <row r="11" spans="1:20" x14ac:dyDescent="0.25">
      <c r="A11" s="19" t="s">
        <v>14</v>
      </c>
      <c r="B11" s="59">
        <v>28040</v>
      </c>
      <c r="C11" s="59">
        <v>14639</v>
      </c>
      <c r="D11" s="59">
        <v>2746</v>
      </c>
      <c r="E11" s="59">
        <v>9389</v>
      </c>
      <c r="F11" s="59">
        <v>1266</v>
      </c>
      <c r="J11" s="57" t="s">
        <v>126</v>
      </c>
      <c r="K11" s="56">
        <v>13053</v>
      </c>
    </row>
    <row r="12" spans="1:20" x14ac:dyDescent="0.25">
      <c r="A12" s="19" t="s">
        <v>16</v>
      </c>
      <c r="B12" s="58">
        <v>36377778.659999996</v>
      </c>
      <c r="C12" s="58">
        <v>14493215.779999942</v>
      </c>
      <c r="D12" s="58">
        <v>3466741.1699999948</v>
      </c>
      <c r="E12" s="58">
        <v>16918442.409999959</v>
      </c>
      <c r="F12" s="58">
        <v>1499379.2999999989</v>
      </c>
      <c r="J12" s="57" t="s">
        <v>125</v>
      </c>
      <c r="K12" s="56">
        <v>4831</v>
      </c>
    </row>
    <row r="13" spans="1:20" x14ac:dyDescent="0.25">
      <c r="A13" s="19" t="s">
        <v>18</v>
      </c>
      <c r="B13" s="58">
        <f>B12/B11</f>
        <v>1297.3530192582025</v>
      </c>
      <c r="C13" s="58">
        <f>C12/C11</f>
        <v>990.0413812418841</v>
      </c>
      <c r="D13" s="58">
        <f>D12/D11</f>
        <v>1262.4694719592114</v>
      </c>
      <c r="E13" s="58">
        <f>E12/E11</f>
        <v>1801.9429555863201</v>
      </c>
      <c r="F13" s="58">
        <f>F12/F11</f>
        <v>1184.3438388625584</v>
      </c>
      <c r="J13" s="57" t="s">
        <v>124</v>
      </c>
      <c r="K13" s="56">
        <v>476</v>
      </c>
    </row>
    <row r="14" spans="1:20" x14ac:dyDescent="0.25">
      <c r="A14" s="19" t="s">
        <v>20</v>
      </c>
      <c r="B14" s="58">
        <f>B12/B10</f>
        <v>13010.650450643776</v>
      </c>
      <c r="C14" s="58">
        <f>C12/C10</f>
        <v>11243.767090767991</v>
      </c>
      <c r="D14" s="58">
        <f>D12/D10</f>
        <v>10196.297558823515</v>
      </c>
      <c r="E14" s="58">
        <f>E12/E10</f>
        <v>20809.89226322258</v>
      </c>
      <c r="F14" s="58">
        <f>F12/F10</f>
        <v>4235.5347457627086</v>
      </c>
      <c r="J14" s="57" t="s">
        <v>123</v>
      </c>
      <c r="K14" s="56">
        <v>84</v>
      </c>
    </row>
    <row r="15" spans="1:20" ht="15.75" thickBot="1" x14ac:dyDescent="0.3">
      <c r="A15" s="32" t="s">
        <v>22</v>
      </c>
      <c r="B15" s="55">
        <f>B11/B10</f>
        <v>10.028612303290416</v>
      </c>
      <c r="C15" s="55">
        <f>C11/C10</f>
        <v>11.356865787432119</v>
      </c>
      <c r="D15" s="55">
        <f>D11/D10</f>
        <v>8.0764705882352938</v>
      </c>
      <c r="E15" s="55">
        <f>E11/E10</f>
        <v>11.548585485854858</v>
      </c>
      <c r="F15" s="55">
        <f>F11/F10</f>
        <v>3.5762711864406778</v>
      </c>
      <c r="J15" s="54" t="s">
        <v>117</v>
      </c>
      <c r="K15" s="53">
        <v>28040</v>
      </c>
    </row>
    <row r="19" spans="1:6" x14ac:dyDescent="0.25">
      <c r="A19" s="52" t="s">
        <v>135</v>
      </c>
      <c r="B19" s="52"/>
      <c r="C19" s="52"/>
      <c r="D19" s="52"/>
      <c r="E19" s="52"/>
      <c r="F19" s="52"/>
    </row>
    <row r="20" spans="1:6" x14ac:dyDescent="0.25">
      <c r="A20" s="48"/>
      <c r="B20" s="48" t="s">
        <v>13</v>
      </c>
      <c r="C20" s="48" t="s">
        <v>15</v>
      </c>
      <c r="D20" s="48" t="s">
        <v>17</v>
      </c>
      <c r="E20" s="48" t="s">
        <v>19</v>
      </c>
      <c r="F20" s="48" t="s">
        <v>117</v>
      </c>
    </row>
    <row r="21" spans="1:6" x14ac:dyDescent="0.25">
      <c r="A21" s="39" t="s">
        <v>127</v>
      </c>
      <c r="B21" s="49">
        <v>0.1705777460770328</v>
      </c>
      <c r="C21" s="49">
        <v>2.5249643366619116E-2</v>
      </c>
      <c r="D21" s="50">
        <v>0.1368758915834522</v>
      </c>
      <c r="E21" s="49">
        <v>9.5221112696148354E-3</v>
      </c>
      <c r="F21" s="49">
        <v>0.342225392296719</v>
      </c>
    </row>
    <row r="22" spans="1:6" x14ac:dyDescent="0.25">
      <c r="A22" s="39" t="s">
        <v>126</v>
      </c>
      <c r="B22" s="50">
        <v>0.26012838801711841</v>
      </c>
      <c r="C22" s="50">
        <v>4.6112696148359486E-2</v>
      </c>
      <c r="D22" s="49">
        <v>0.13373751783166904</v>
      </c>
      <c r="E22" s="50">
        <v>2.5534950071326678E-2</v>
      </c>
      <c r="F22" s="50">
        <v>0.46551355206847361</v>
      </c>
    </row>
    <row r="23" spans="1:6" x14ac:dyDescent="0.25">
      <c r="A23" s="39" t="s">
        <v>125</v>
      </c>
      <c r="B23" s="49">
        <v>8.437945791726105E-2</v>
      </c>
      <c r="C23" s="49">
        <v>2.5356633380884452E-2</v>
      </c>
      <c r="D23" s="49">
        <v>5.3245363766048499E-2</v>
      </c>
      <c r="E23" s="49">
        <v>9.3081312410841655E-3</v>
      </c>
      <c r="F23" s="49">
        <v>0.17228958630527819</v>
      </c>
    </row>
    <row r="24" spans="1:6" x14ac:dyDescent="0.25">
      <c r="A24" s="39" t="s">
        <v>124</v>
      </c>
      <c r="B24" s="49">
        <v>6.5263908701854497E-3</v>
      </c>
      <c r="C24" s="49">
        <v>1.1768901569186876E-3</v>
      </c>
      <c r="D24" s="49">
        <v>8.4878744650499285E-3</v>
      </c>
      <c r="E24" s="49">
        <v>7.8459343794579171E-4</v>
      </c>
      <c r="F24" s="49">
        <v>1.6975748930099857E-2</v>
      </c>
    </row>
    <row r="25" spans="1:6" x14ac:dyDescent="0.25">
      <c r="A25" s="39" t="s">
        <v>123</v>
      </c>
      <c r="B25" s="49">
        <v>4.6362339514978602E-4</v>
      </c>
      <c r="C25" s="49">
        <v>3.5663338088445078E-5</v>
      </c>
      <c r="D25" s="49">
        <v>2.4964336661911554E-3</v>
      </c>
      <c r="E25" s="49">
        <v>0</v>
      </c>
      <c r="F25" s="49">
        <v>2.9957203994293866E-3</v>
      </c>
    </row>
    <row r="26" spans="1:6" x14ac:dyDescent="0.25">
      <c r="A26" s="48" t="s">
        <v>132</v>
      </c>
      <c r="B26" s="47">
        <v>0.52207560627674754</v>
      </c>
      <c r="C26" s="47">
        <v>9.7931526390870188E-2</v>
      </c>
      <c r="D26" s="47">
        <v>0.33484308131241086</v>
      </c>
      <c r="E26" s="47">
        <v>4.5149786019971466E-2</v>
      </c>
      <c r="F26" s="47">
        <v>1</v>
      </c>
    </row>
    <row r="29" spans="1:6" x14ac:dyDescent="0.25">
      <c r="A29" s="52" t="s">
        <v>134</v>
      </c>
      <c r="B29" s="52"/>
      <c r="C29" s="52"/>
      <c r="D29" s="52"/>
      <c r="E29" s="52"/>
      <c r="F29" s="52"/>
    </row>
    <row r="30" spans="1:6" x14ac:dyDescent="0.25">
      <c r="A30" s="48" t="s">
        <v>128</v>
      </c>
      <c r="B30" s="48" t="s">
        <v>13</v>
      </c>
      <c r="C30" s="48" t="s">
        <v>15</v>
      </c>
      <c r="D30" s="48" t="s">
        <v>17</v>
      </c>
      <c r="E30" s="48" t="s">
        <v>19</v>
      </c>
      <c r="F30" s="48" t="s">
        <v>117</v>
      </c>
    </row>
    <row r="31" spans="1:6" x14ac:dyDescent="0.25">
      <c r="A31" s="39" t="s">
        <v>127</v>
      </c>
      <c r="B31" s="49">
        <v>0.49843684868695287</v>
      </c>
      <c r="C31" s="49">
        <v>7.3780741975823266E-2</v>
      </c>
      <c r="D31" s="49">
        <v>0.39995831596498543</v>
      </c>
      <c r="E31" s="49">
        <v>2.7824093372238432E-2</v>
      </c>
      <c r="F31" s="49">
        <v>1</v>
      </c>
    </row>
    <row r="32" spans="1:6" x14ac:dyDescent="0.25">
      <c r="A32" s="39" t="s">
        <v>126</v>
      </c>
      <c r="B32" s="50">
        <v>0.55879874358385051</v>
      </c>
      <c r="C32" s="49">
        <v>9.9057687887841875E-2</v>
      </c>
      <c r="D32" s="49">
        <v>0.2872902780969892</v>
      </c>
      <c r="E32" s="50">
        <v>5.4853290431318473E-2</v>
      </c>
      <c r="F32" s="49">
        <v>1</v>
      </c>
    </row>
    <row r="33" spans="1:6" x14ac:dyDescent="0.25">
      <c r="A33" s="39" t="s">
        <v>125</v>
      </c>
      <c r="B33" s="49">
        <v>0.48975367418753879</v>
      </c>
      <c r="C33" s="50">
        <v>0.14717449803353344</v>
      </c>
      <c r="D33" s="49">
        <v>0.30904574622231423</v>
      </c>
      <c r="E33" s="49">
        <v>5.4026081556613537E-2</v>
      </c>
      <c r="F33" s="49">
        <v>1</v>
      </c>
    </row>
    <row r="34" spans="1:6" x14ac:dyDescent="0.25">
      <c r="A34" s="39" t="s">
        <v>124</v>
      </c>
      <c r="B34" s="49">
        <v>0.38445378151260506</v>
      </c>
      <c r="C34" s="49">
        <v>6.9327731092436978E-2</v>
      </c>
      <c r="D34" s="49">
        <v>0.5</v>
      </c>
      <c r="E34" s="49">
        <v>4.6218487394957986E-2</v>
      </c>
      <c r="F34" s="49">
        <v>1</v>
      </c>
    </row>
    <row r="35" spans="1:6" x14ac:dyDescent="0.25">
      <c r="A35" s="39" t="s">
        <v>123</v>
      </c>
      <c r="B35" s="49">
        <v>0.15476190476190477</v>
      </c>
      <c r="C35" s="49">
        <v>1.1904761904761904E-2</v>
      </c>
      <c r="D35" s="50">
        <v>0.83333333333333337</v>
      </c>
      <c r="E35" s="49">
        <v>0</v>
      </c>
      <c r="F35" s="49">
        <v>1</v>
      </c>
    </row>
    <row r="36" spans="1:6" x14ac:dyDescent="0.25">
      <c r="A36" s="48" t="s">
        <v>132</v>
      </c>
      <c r="B36" s="47">
        <v>0.52207560627674754</v>
      </c>
      <c r="C36" s="47">
        <v>9.7931526390870188E-2</v>
      </c>
      <c r="D36" s="47">
        <v>0.33484308131241086</v>
      </c>
      <c r="E36" s="47">
        <v>4.5149786019971466E-2</v>
      </c>
      <c r="F36" s="47">
        <v>1</v>
      </c>
    </row>
    <row r="39" spans="1:6" x14ac:dyDescent="0.25">
      <c r="A39" s="52" t="s">
        <v>133</v>
      </c>
      <c r="B39" s="52"/>
      <c r="C39" s="52"/>
      <c r="D39" s="52"/>
      <c r="E39" s="52"/>
      <c r="F39" s="52"/>
    </row>
    <row r="40" spans="1:6" x14ac:dyDescent="0.25">
      <c r="A40" s="48" t="s">
        <v>128</v>
      </c>
      <c r="B40" s="48" t="s">
        <v>13</v>
      </c>
      <c r="C40" s="48" t="s">
        <v>15</v>
      </c>
      <c r="D40" s="48" t="s">
        <v>17</v>
      </c>
      <c r="E40" s="48" t="s">
        <v>19</v>
      </c>
      <c r="F40" s="48" t="s">
        <v>117</v>
      </c>
    </row>
    <row r="41" spans="1:6" x14ac:dyDescent="0.25">
      <c r="A41" s="39" t="s">
        <v>127</v>
      </c>
      <c r="B41" s="49">
        <v>0.32672996789398184</v>
      </c>
      <c r="C41" s="49">
        <v>0.25782957028404951</v>
      </c>
      <c r="D41" s="50">
        <v>0.40877622750026626</v>
      </c>
      <c r="E41" s="49">
        <v>0.2109004739336493</v>
      </c>
      <c r="F41" s="49">
        <v>0.342225392296719</v>
      </c>
    </row>
    <row r="42" spans="1:6" x14ac:dyDescent="0.25">
      <c r="A42" s="39" t="s">
        <v>126</v>
      </c>
      <c r="B42" s="50">
        <v>0.49825807773755038</v>
      </c>
      <c r="C42" s="50">
        <v>0.4708667152221413</v>
      </c>
      <c r="D42" s="49">
        <v>0.39940355735435085</v>
      </c>
      <c r="E42" s="50">
        <v>0.56556082148499209</v>
      </c>
      <c r="F42" s="50">
        <v>0.46551355206847361</v>
      </c>
    </row>
    <row r="43" spans="1:6" x14ac:dyDescent="0.25">
      <c r="A43" s="39" t="s">
        <v>125</v>
      </c>
      <c r="B43" s="49">
        <v>0.1616230616845413</v>
      </c>
      <c r="C43" s="49">
        <v>0.25892206846321925</v>
      </c>
      <c r="D43" s="49">
        <v>0.15901586963467887</v>
      </c>
      <c r="E43" s="49">
        <v>0.20616113744075829</v>
      </c>
      <c r="F43" s="49">
        <v>0.17228958630527819</v>
      </c>
    </row>
    <row r="44" spans="1:6" x14ac:dyDescent="0.25">
      <c r="A44" s="39" t="s">
        <v>124</v>
      </c>
      <c r="B44" s="49">
        <v>1.2500853883461985E-2</v>
      </c>
      <c r="C44" s="49">
        <v>1.2017479970866714E-2</v>
      </c>
      <c r="D44" s="49">
        <v>2.5348812440089467E-2</v>
      </c>
      <c r="E44" s="49">
        <v>1.7377567140600316E-2</v>
      </c>
      <c r="F44" s="49">
        <v>1.6975748930099857E-2</v>
      </c>
    </row>
    <row r="45" spans="1:6" x14ac:dyDescent="0.25">
      <c r="A45" s="39" t="s">
        <v>123</v>
      </c>
      <c r="B45" s="49">
        <v>8.8803880046451256E-4</v>
      </c>
      <c r="C45" s="49">
        <v>3.6416605972323381E-4</v>
      </c>
      <c r="D45" s="49">
        <v>7.4555330706145492E-3</v>
      </c>
      <c r="E45" s="49">
        <v>0</v>
      </c>
      <c r="F45" s="49">
        <v>2.9957203994293866E-3</v>
      </c>
    </row>
    <row r="46" spans="1:6" x14ac:dyDescent="0.25">
      <c r="A46" s="48" t="s">
        <v>132</v>
      </c>
      <c r="B46" s="47">
        <v>1</v>
      </c>
      <c r="C46" s="47">
        <v>1</v>
      </c>
      <c r="D46" s="47">
        <v>1</v>
      </c>
      <c r="E46" s="47">
        <v>1</v>
      </c>
      <c r="F46" s="47">
        <v>1</v>
      </c>
    </row>
    <row r="49" spans="1:6" x14ac:dyDescent="0.25">
      <c r="A49" s="51" t="s">
        <v>131</v>
      </c>
      <c r="B49" s="51"/>
      <c r="C49" s="51"/>
      <c r="D49" s="51"/>
      <c r="E49" s="51"/>
      <c r="F49" s="51"/>
    </row>
    <row r="50" spans="1:6" x14ac:dyDescent="0.25">
      <c r="A50" s="48"/>
      <c r="B50" s="48" t="s">
        <v>13</v>
      </c>
      <c r="C50" s="48" t="s">
        <v>15</v>
      </c>
      <c r="D50" s="48" t="s">
        <v>17</v>
      </c>
      <c r="E50" s="48" t="s">
        <v>19</v>
      </c>
      <c r="F50" s="48" t="s">
        <v>117</v>
      </c>
    </row>
    <row r="51" spans="1:6" x14ac:dyDescent="0.25">
      <c r="A51" s="39" t="s">
        <v>127</v>
      </c>
      <c r="B51" s="49">
        <v>5.9375164717657891E-3</v>
      </c>
      <c r="C51" s="49">
        <v>9.2220089394540303E-4</v>
      </c>
      <c r="D51" s="49">
        <v>3.3846973217028205E-3</v>
      </c>
      <c r="E51" s="49">
        <v>3.9646703375703044E-4</v>
      </c>
      <c r="F51" s="49">
        <v>1.0640881721171043E-2</v>
      </c>
    </row>
    <row r="52" spans="1:6" x14ac:dyDescent="0.25">
      <c r="A52" s="39" t="s">
        <v>126</v>
      </c>
      <c r="B52" s="49">
        <v>7.393449020452092E-2</v>
      </c>
      <c r="C52" s="49">
        <v>1.3159992655802257E-2</v>
      </c>
      <c r="D52" s="49">
        <v>3.7241602151196339E-2</v>
      </c>
      <c r="E52" s="49">
        <v>7.4255611516220055E-3</v>
      </c>
      <c r="F52" s="49">
        <v>0.13176164616314151</v>
      </c>
    </row>
    <row r="53" spans="1:6" x14ac:dyDescent="0.25">
      <c r="A53" s="39" t="s">
        <v>125</v>
      </c>
      <c r="B53" s="50">
        <v>0.17487638812303447</v>
      </c>
      <c r="C53" s="50">
        <v>5.9923322706807641E-2</v>
      </c>
      <c r="D53" s="49">
        <v>0.12483127659999899</v>
      </c>
      <c r="E53" s="50">
        <v>1.8376576432773316E-2</v>
      </c>
      <c r="F53" s="50">
        <v>0.37800756386261442</v>
      </c>
    </row>
    <row r="54" spans="1:6" x14ac:dyDescent="0.25">
      <c r="A54" s="39" t="s">
        <v>124</v>
      </c>
      <c r="B54" s="49">
        <v>0.10879840374508454</v>
      </c>
      <c r="C54" s="49">
        <v>1.9368551515619125E-2</v>
      </c>
      <c r="D54" s="49">
        <v>0.14504269348919066</v>
      </c>
      <c r="E54" s="49">
        <v>1.5018296337063921E-2</v>
      </c>
      <c r="F54" s="49">
        <v>0.28822794508695826</v>
      </c>
    </row>
    <row r="55" spans="1:6" x14ac:dyDescent="0.25">
      <c r="A55" s="39" t="s">
        <v>123</v>
      </c>
      <c r="B55" s="49">
        <v>3.4861689105675595E-2</v>
      </c>
      <c r="C55" s="49">
        <v>1.9242516332359258E-3</v>
      </c>
      <c r="D55" s="50">
        <v>0.15457602242720339</v>
      </c>
      <c r="E55" s="49">
        <v>0</v>
      </c>
      <c r="F55" s="49">
        <v>0.1913619631661149</v>
      </c>
    </row>
    <row r="56" spans="1:6" x14ac:dyDescent="0.25">
      <c r="A56" s="48" t="s">
        <v>122</v>
      </c>
      <c r="B56" s="47">
        <v>0.3984084876500813</v>
      </c>
      <c r="C56" s="47">
        <v>9.5298319405410337E-2</v>
      </c>
      <c r="D56" s="47">
        <v>0.46507629198929218</v>
      </c>
      <c r="E56" s="47">
        <v>4.1216900955216275E-2</v>
      </c>
      <c r="F56" s="47">
        <v>1</v>
      </c>
    </row>
    <row r="59" spans="1:6" x14ac:dyDescent="0.25">
      <c r="A59" s="51" t="s">
        <v>130</v>
      </c>
      <c r="B59" s="51"/>
      <c r="C59" s="51"/>
      <c r="D59" s="51"/>
      <c r="E59" s="51"/>
      <c r="F59" s="51"/>
    </row>
    <row r="60" spans="1:6" x14ac:dyDescent="0.25">
      <c r="A60" s="48" t="s">
        <v>128</v>
      </c>
      <c r="B60" s="48" t="s">
        <v>13</v>
      </c>
      <c r="C60" s="48" t="s">
        <v>15</v>
      </c>
      <c r="D60" s="48" t="s">
        <v>17</v>
      </c>
      <c r="E60" s="48" t="s">
        <v>19</v>
      </c>
      <c r="F60" s="48" t="s">
        <v>117</v>
      </c>
    </row>
    <row r="61" spans="1:6" x14ac:dyDescent="0.25">
      <c r="A61" s="39" t="s">
        <v>127</v>
      </c>
      <c r="B61" s="50">
        <v>0.55799102248759491</v>
      </c>
      <c r="C61" s="49">
        <v>8.6665834477851297E-2</v>
      </c>
      <c r="D61" s="49">
        <v>0.31808429135798438</v>
      </c>
      <c r="E61" s="49">
        <v>3.72588516765694E-2</v>
      </c>
      <c r="F61" s="49">
        <v>1</v>
      </c>
    </row>
    <row r="62" spans="1:6" x14ac:dyDescent="0.25">
      <c r="A62" s="39" t="s">
        <v>126</v>
      </c>
      <c r="B62" s="49">
        <v>0.56112300018609718</v>
      </c>
      <c r="C62" s="49">
        <v>9.9877263521041079E-2</v>
      </c>
      <c r="D62" s="49">
        <v>0.28264372247661057</v>
      </c>
      <c r="E62" s="50">
        <v>5.6356013816251202E-2</v>
      </c>
      <c r="F62" s="49">
        <v>1</v>
      </c>
    </row>
    <row r="63" spans="1:6" x14ac:dyDescent="0.25">
      <c r="A63" s="39" t="s">
        <v>125</v>
      </c>
      <c r="B63" s="49">
        <v>0.462626690154255</v>
      </c>
      <c r="C63" s="50">
        <v>0.15852413664554757</v>
      </c>
      <c r="D63" s="49">
        <v>0.33023486441495781</v>
      </c>
      <c r="E63" s="49">
        <v>4.8614308785239604E-2</v>
      </c>
      <c r="F63" s="49">
        <v>1</v>
      </c>
    </row>
    <row r="64" spans="1:6" x14ac:dyDescent="0.25">
      <c r="A64" s="39" t="s">
        <v>124</v>
      </c>
      <c r="B64" s="49">
        <v>0.37747347403202042</v>
      </c>
      <c r="C64" s="49">
        <v>6.7198728803952862E-2</v>
      </c>
      <c r="D64" s="49">
        <v>0.50322217523159085</v>
      </c>
      <c r="E64" s="49">
        <v>5.2105621932435828E-2</v>
      </c>
      <c r="F64" s="49">
        <v>1</v>
      </c>
    </row>
    <row r="65" spans="1:6" x14ac:dyDescent="0.25">
      <c r="A65" s="39" t="s">
        <v>123</v>
      </c>
      <c r="B65" s="49">
        <v>0.18217669033533762</v>
      </c>
      <c r="C65" s="49">
        <v>1.0055559638910829E-2</v>
      </c>
      <c r="D65" s="50">
        <v>0.80776775002575163</v>
      </c>
      <c r="E65" s="49">
        <v>0</v>
      </c>
      <c r="F65" s="49">
        <v>1</v>
      </c>
    </row>
    <row r="66" spans="1:6" x14ac:dyDescent="0.25">
      <c r="A66" s="48" t="s">
        <v>122</v>
      </c>
      <c r="B66" s="47">
        <v>0.3984084876500813</v>
      </c>
      <c r="C66" s="47">
        <v>9.5298319405410337E-2</v>
      </c>
      <c r="D66" s="47">
        <v>0.46507629198929218</v>
      </c>
      <c r="E66" s="47">
        <v>4.1216900955216275E-2</v>
      </c>
      <c r="F66" s="47">
        <v>1</v>
      </c>
    </row>
    <row r="69" spans="1:6" x14ac:dyDescent="0.25">
      <c r="A69" s="51" t="s">
        <v>129</v>
      </c>
      <c r="B69" s="51"/>
      <c r="C69" s="51"/>
      <c r="D69" s="51"/>
      <c r="E69" s="51"/>
      <c r="F69" s="51"/>
    </row>
    <row r="70" spans="1:6" x14ac:dyDescent="0.25">
      <c r="A70" s="48" t="s">
        <v>128</v>
      </c>
      <c r="B70" s="48" t="s">
        <v>13</v>
      </c>
      <c r="C70" s="48" t="s">
        <v>15</v>
      </c>
      <c r="D70" s="48" t="s">
        <v>17</v>
      </c>
      <c r="E70" s="48" t="s">
        <v>19</v>
      </c>
      <c r="F70" s="48" t="s">
        <v>117</v>
      </c>
    </row>
    <row r="71" spans="1:6" x14ac:dyDescent="0.25">
      <c r="A71" s="39" t="s">
        <v>127</v>
      </c>
      <c r="B71" s="49">
        <v>1.4903087298131706E-2</v>
      </c>
      <c r="C71" s="49">
        <v>9.6769901053789954E-3</v>
      </c>
      <c r="D71" s="49">
        <v>7.277724923851309E-3</v>
      </c>
      <c r="E71" s="49">
        <v>9.6190403589005123E-3</v>
      </c>
      <c r="F71" s="49">
        <v>1.0640881721171043E-2</v>
      </c>
    </row>
    <row r="72" spans="1:6" x14ac:dyDescent="0.25">
      <c r="A72" s="39" t="s">
        <v>126</v>
      </c>
      <c r="B72" s="49">
        <v>0.18557458612542649</v>
      </c>
      <c r="C72" s="49">
        <v>0.13809259951183492</v>
      </c>
      <c r="D72" s="49">
        <v>8.0076328965084681E-2</v>
      </c>
      <c r="E72" s="49">
        <v>0.18015816278109215</v>
      </c>
      <c r="F72" s="49">
        <v>0.13176164616314151</v>
      </c>
    </row>
    <row r="73" spans="1:6" x14ac:dyDescent="0.25">
      <c r="A73" s="39" t="s">
        <v>125</v>
      </c>
      <c r="B73" s="50">
        <v>0.43893740606406678</v>
      </c>
      <c r="C73" s="50">
        <v>0.62879726610798581</v>
      </c>
      <c r="D73" s="49">
        <v>0.26841032052193509</v>
      </c>
      <c r="E73" s="50">
        <v>0.44585051294225553</v>
      </c>
      <c r="F73" s="50">
        <v>0.37800756386261442</v>
      </c>
    </row>
    <row r="74" spans="1:6" x14ac:dyDescent="0.25">
      <c r="A74" s="39" t="s">
        <v>124</v>
      </c>
      <c r="B74" s="49">
        <v>0.27308254496987833</v>
      </c>
      <c r="C74" s="49">
        <v>0.2032412705330407</v>
      </c>
      <c r="D74" s="49">
        <v>0.31186860303885383</v>
      </c>
      <c r="E74" s="49">
        <v>0.36437228391775184</v>
      </c>
      <c r="F74" s="49">
        <v>0.28822794508695826</v>
      </c>
    </row>
    <row r="75" spans="1:6" x14ac:dyDescent="0.25">
      <c r="A75" s="39" t="s">
        <v>123</v>
      </c>
      <c r="B75" s="49">
        <v>8.7502375542496763E-2</v>
      </c>
      <c r="C75" s="49">
        <v>2.0191873741759615E-2</v>
      </c>
      <c r="D75" s="50">
        <v>0.33236702255027506</v>
      </c>
      <c r="E75" s="49">
        <v>0</v>
      </c>
      <c r="F75" s="49">
        <v>0.1913619631661149</v>
      </c>
    </row>
    <row r="76" spans="1:6" x14ac:dyDescent="0.25">
      <c r="A76" s="48" t="s">
        <v>122</v>
      </c>
      <c r="B76" s="47">
        <v>1</v>
      </c>
      <c r="C76" s="47">
        <v>1</v>
      </c>
      <c r="D76" s="47">
        <v>1</v>
      </c>
      <c r="E76" s="47">
        <v>1</v>
      </c>
      <c r="F76" s="47">
        <v>1</v>
      </c>
    </row>
  </sheetData>
  <mergeCells count="7">
    <mergeCell ref="A69:F69"/>
    <mergeCell ref="Q1:T1"/>
    <mergeCell ref="A19:F19"/>
    <mergeCell ref="A29:F29"/>
    <mergeCell ref="A39:F39"/>
    <mergeCell ref="A49:F49"/>
    <mergeCell ref="A59:F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ADC5-C4B4-4030-9417-83A9EB96B25B}">
  <dimension ref="A1:R132"/>
  <sheetViews>
    <sheetView workbookViewId="0">
      <selection activeCell="A9" sqref="A9:B15"/>
    </sheetView>
  </sheetViews>
  <sheetFormatPr baseColWidth="10" defaultRowHeight="15" x14ac:dyDescent="0.25"/>
  <cols>
    <col min="1" max="1" width="33.85546875" customWidth="1"/>
    <col min="2" max="2" width="20.28515625" customWidth="1"/>
    <col min="8" max="8" width="18.85546875" customWidth="1"/>
    <col min="9" max="9" width="12.85546875" customWidth="1"/>
    <col min="10" max="10" width="13" customWidth="1"/>
    <col min="11" max="11" width="16.7109375" customWidth="1"/>
  </cols>
  <sheetData>
    <row r="1" spans="1:18" s="4" customFormat="1" ht="42.75" customHeight="1" thickBot="1" x14ac:dyDescent="0.3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3" t="s">
        <v>0</v>
      </c>
      <c r="N1" s="3"/>
      <c r="O1" s="3"/>
      <c r="P1" s="3"/>
      <c r="Q1" s="3"/>
      <c r="R1" s="3"/>
    </row>
    <row r="2" spans="1:18" s="4" customFormat="1" ht="15" customHeight="1" x14ac:dyDescent="0.3">
      <c r="A2" s="5"/>
      <c r="B2" s="5"/>
      <c r="C2" s="5"/>
      <c r="D2" s="5"/>
      <c r="E2" s="6"/>
      <c r="F2" s="6"/>
      <c r="G2" s="6"/>
      <c r="H2" s="6"/>
      <c r="I2" s="6"/>
      <c r="J2" s="6"/>
    </row>
    <row r="3" spans="1:18" s="4" customFormat="1" ht="15" customHeight="1" x14ac:dyDescent="0.3">
      <c r="A3" s="7" t="s">
        <v>1</v>
      </c>
      <c r="B3" s="7"/>
      <c r="C3" s="7"/>
      <c r="D3" s="5"/>
      <c r="E3" s="6"/>
      <c r="F3" s="6"/>
      <c r="G3" s="6"/>
      <c r="H3" s="6"/>
      <c r="I3" s="6"/>
      <c r="J3" s="6"/>
    </row>
    <row r="4" spans="1:18" x14ac:dyDescent="0.25">
      <c r="A4" s="8" t="s">
        <v>2</v>
      </c>
      <c r="B4" s="8"/>
      <c r="C4" s="8"/>
      <c r="D4" s="8"/>
      <c r="E4" s="9"/>
      <c r="F4" s="8"/>
      <c r="G4" s="8"/>
      <c r="H4" s="10"/>
      <c r="I4" s="10"/>
      <c r="J4" s="10"/>
    </row>
    <row r="5" spans="1:18" ht="15" customHeight="1" x14ac:dyDescent="0.25">
      <c r="A5" s="11" t="s">
        <v>3</v>
      </c>
      <c r="B5" s="11"/>
      <c r="C5" s="11"/>
      <c r="D5" s="8"/>
      <c r="E5" s="9"/>
      <c r="F5" s="8"/>
      <c r="G5" s="8"/>
      <c r="H5" s="10"/>
      <c r="I5" s="10"/>
      <c r="J5" s="10"/>
    </row>
    <row r="6" spans="1:18" x14ac:dyDescent="0.25">
      <c r="A6" s="8" t="s">
        <v>4</v>
      </c>
      <c r="B6" s="8"/>
      <c r="C6" s="8"/>
      <c r="D6" s="8"/>
      <c r="E6" s="9"/>
      <c r="F6" s="8"/>
      <c r="G6" s="8"/>
      <c r="H6" s="12"/>
      <c r="I6" s="10"/>
      <c r="J6" s="10"/>
    </row>
    <row r="7" spans="1:18" s="4" customFormat="1" x14ac:dyDescent="0.25"/>
    <row r="8" spans="1:18" ht="15.75" thickBot="1" x14ac:dyDescent="0.3"/>
    <row r="9" spans="1:18" ht="45" x14ac:dyDescent="0.25">
      <c r="A9" s="13" t="s">
        <v>5</v>
      </c>
      <c r="B9" s="14"/>
      <c r="F9" s="15" t="s">
        <v>6</v>
      </c>
      <c r="G9" s="16" t="s">
        <v>7</v>
      </c>
      <c r="H9" s="16" t="s">
        <v>8</v>
      </c>
      <c r="I9" s="17" t="s">
        <v>9</v>
      </c>
      <c r="J9" s="16" t="s">
        <v>10</v>
      </c>
      <c r="K9" s="18" t="s">
        <v>11</v>
      </c>
    </row>
    <row r="10" spans="1:18" x14ac:dyDescent="0.25">
      <c r="A10" s="19" t="s">
        <v>12</v>
      </c>
      <c r="B10" s="20">
        <v>2796</v>
      </c>
      <c r="F10" s="21" t="s">
        <v>13</v>
      </c>
      <c r="G10" s="22">
        <v>1289</v>
      </c>
      <c r="H10" s="23">
        <v>14493215.779999999</v>
      </c>
      <c r="I10" s="24">
        <f>H10/$H$14</f>
        <v>0.3984084876500813</v>
      </c>
      <c r="J10" s="25">
        <f>G10/$G$14</f>
        <v>0.46101573676680974</v>
      </c>
      <c r="K10" s="26">
        <f>H10/G10</f>
        <v>11243.767090768037</v>
      </c>
    </row>
    <row r="11" spans="1:18" x14ac:dyDescent="0.25">
      <c r="A11" s="19" t="s">
        <v>14</v>
      </c>
      <c r="B11" s="20">
        <v>28040</v>
      </c>
      <c r="F11" s="21" t="s">
        <v>15</v>
      </c>
      <c r="G11" s="22">
        <v>340</v>
      </c>
      <c r="H11" s="23">
        <v>3466741.17</v>
      </c>
      <c r="I11" s="24">
        <f t="shared" ref="I11:I14" si="0">H11/$H$14</f>
        <v>9.5298319405410337E-2</v>
      </c>
      <c r="J11" s="25">
        <f t="shared" ref="J11:J14" si="1">G11/$G$14</f>
        <v>0.12160228898426323</v>
      </c>
      <c r="K11" s="26">
        <f>H11/G11</f>
        <v>10196.297558823529</v>
      </c>
    </row>
    <row r="12" spans="1:18" x14ac:dyDescent="0.25">
      <c r="A12" s="19" t="s">
        <v>16</v>
      </c>
      <c r="B12" s="27">
        <v>36377778.659999996</v>
      </c>
      <c r="F12" s="21" t="s">
        <v>17</v>
      </c>
      <c r="G12" s="22">
        <v>813</v>
      </c>
      <c r="H12" s="23">
        <v>16918442.41</v>
      </c>
      <c r="I12" s="24">
        <f>H12/$H$14</f>
        <v>0.46507629198929218</v>
      </c>
      <c r="J12" s="25">
        <f t="shared" si="1"/>
        <v>0.29077253218884119</v>
      </c>
      <c r="K12" s="26">
        <f t="shared" ref="K12:K14" si="2">H12/G12</f>
        <v>20809.892263222631</v>
      </c>
    </row>
    <row r="13" spans="1:18" x14ac:dyDescent="0.25">
      <c r="A13" s="19" t="s">
        <v>18</v>
      </c>
      <c r="B13" s="27">
        <v>1297.3530192582025</v>
      </c>
      <c r="F13" s="21" t="s">
        <v>19</v>
      </c>
      <c r="G13" s="22">
        <v>354</v>
      </c>
      <c r="H13" s="23">
        <v>1499379.3</v>
      </c>
      <c r="I13" s="24">
        <f t="shared" si="0"/>
        <v>4.1216900955216275E-2</v>
      </c>
      <c r="J13" s="25">
        <f>G13/$G$14</f>
        <v>0.12660944206008584</v>
      </c>
      <c r="K13" s="26">
        <f t="shared" si="2"/>
        <v>4235.5347457627122</v>
      </c>
    </row>
    <row r="14" spans="1:18" ht="15.75" thickBot="1" x14ac:dyDescent="0.3">
      <c r="A14" s="19" t="s">
        <v>20</v>
      </c>
      <c r="B14" s="27">
        <v>13010.650450643776</v>
      </c>
      <c r="F14" s="28" t="s">
        <v>21</v>
      </c>
      <c r="G14" s="29">
        <v>2796</v>
      </c>
      <c r="H14" s="30">
        <v>36377778.659999996</v>
      </c>
      <c r="I14" s="24">
        <f t="shared" si="0"/>
        <v>1</v>
      </c>
      <c r="J14" s="25">
        <f t="shared" si="1"/>
        <v>1</v>
      </c>
      <c r="K14" s="31">
        <f t="shared" si="2"/>
        <v>13010.650450643776</v>
      </c>
    </row>
    <row r="15" spans="1:18" ht="15.75" thickBot="1" x14ac:dyDescent="0.3">
      <c r="A15" s="32" t="s">
        <v>22</v>
      </c>
      <c r="B15" s="33">
        <v>10.028612303290416</v>
      </c>
    </row>
    <row r="19" spans="1:3" x14ac:dyDescent="0.25">
      <c r="A19" s="34" t="s">
        <v>6</v>
      </c>
      <c r="B19" s="34" t="s">
        <v>19</v>
      </c>
      <c r="C19" s="35"/>
    </row>
    <row r="20" spans="1:3" ht="45" x14ac:dyDescent="0.25">
      <c r="A20" s="36" t="s">
        <v>23</v>
      </c>
      <c r="B20" s="37" t="s">
        <v>7</v>
      </c>
      <c r="C20" s="38" t="s">
        <v>24</v>
      </c>
    </row>
    <row r="21" spans="1:3" x14ac:dyDescent="0.25">
      <c r="A21" s="39" t="s">
        <v>25</v>
      </c>
      <c r="B21" s="39">
        <v>46</v>
      </c>
      <c r="C21" s="40">
        <v>4.0690115079170704E-3</v>
      </c>
    </row>
    <row r="22" spans="1:3" x14ac:dyDescent="0.25">
      <c r="A22" s="39" t="s">
        <v>26</v>
      </c>
      <c r="B22" s="39">
        <v>1</v>
      </c>
      <c r="C22" s="40">
        <v>6.8723272615568774E-4</v>
      </c>
    </row>
    <row r="23" spans="1:3" x14ac:dyDescent="0.25">
      <c r="A23" s="39" t="s">
        <v>27</v>
      </c>
      <c r="B23" s="39">
        <v>3</v>
      </c>
      <c r="C23" s="40">
        <v>8.8967224476482098E-5</v>
      </c>
    </row>
    <row r="24" spans="1:3" x14ac:dyDescent="0.25">
      <c r="A24" s="39" t="s">
        <v>28</v>
      </c>
      <c r="B24" s="39">
        <v>4</v>
      </c>
      <c r="C24" s="40">
        <v>2.0554196202809049E-4</v>
      </c>
    </row>
    <row r="25" spans="1:3" x14ac:dyDescent="0.25">
      <c r="A25" s="39" t="s">
        <v>29</v>
      </c>
      <c r="B25" s="39">
        <v>6</v>
      </c>
      <c r="C25" s="40">
        <v>2.7310628537427034E-4</v>
      </c>
    </row>
    <row r="26" spans="1:3" x14ac:dyDescent="0.25">
      <c r="A26" s="39" t="s">
        <v>30</v>
      </c>
      <c r="B26" s="39">
        <v>8</v>
      </c>
      <c r="C26" s="40">
        <v>1.4816514912513355E-3</v>
      </c>
    </row>
    <row r="27" spans="1:3" x14ac:dyDescent="0.25">
      <c r="A27" s="39" t="s">
        <v>31</v>
      </c>
      <c r="B27" s="39">
        <v>1</v>
      </c>
      <c r="C27" s="40">
        <v>5.1622173457910644E-6</v>
      </c>
    </row>
    <row r="28" spans="1:3" x14ac:dyDescent="0.25">
      <c r="A28" s="39" t="s">
        <v>32</v>
      </c>
      <c r="B28" s="39">
        <v>2</v>
      </c>
      <c r="C28" s="40">
        <v>7.8008886318293961E-5</v>
      </c>
    </row>
    <row r="29" spans="1:3" x14ac:dyDescent="0.25">
      <c r="A29" s="39" t="s">
        <v>33</v>
      </c>
      <c r="B29" s="39">
        <v>2</v>
      </c>
      <c r="C29" s="40">
        <v>1.635613888250537E-4</v>
      </c>
    </row>
    <row r="30" spans="1:3" x14ac:dyDescent="0.25">
      <c r="A30" s="39" t="s">
        <v>34</v>
      </c>
      <c r="B30" s="39">
        <v>1</v>
      </c>
      <c r="C30" s="40">
        <v>4.1151495642202586E-5</v>
      </c>
    </row>
    <row r="31" spans="1:3" x14ac:dyDescent="0.25">
      <c r="A31" s="39" t="s">
        <v>35</v>
      </c>
      <c r="B31" s="39">
        <v>3</v>
      </c>
      <c r="C31" s="40">
        <v>2.8051767798622373E-4</v>
      </c>
    </row>
    <row r="32" spans="1:3" x14ac:dyDescent="0.25">
      <c r="A32" s="39" t="s">
        <v>36</v>
      </c>
      <c r="B32" s="39">
        <v>1</v>
      </c>
      <c r="C32" s="40">
        <v>1.237018907080238E-5</v>
      </c>
    </row>
    <row r="33" spans="1:3" x14ac:dyDescent="0.25">
      <c r="A33" s="39" t="s">
        <v>37</v>
      </c>
      <c r="B33" s="39">
        <v>1</v>
      </c>
      <c r="C33" s="40">
        <v>4.3235185267906629E-5</v>
      </c>
    </row>
    <row r="34" spans="1:3" x14ac:dyDescent="0.25">
      <c r="A34" s="39" t="s">
        <v>38</v>
      </c>
      <c r="B34" s="39">
        <v>1</v>
      </c>
      <c r="C34" s="40">
        <v>1.4080024093477732E-5</v>
      </c>
    </row>
    <row r="35" spans="1:3" x14ac:dyDescent="0.25">
      <c r="A35" s="39" t="s">
        <v>39</v>
      </c>
      <c r="B35" s="39">
        <v>2</v>
      </c>
      <c r="C35" s="40">
        <v>2.9665637643417344E-5</v>
      </c>
    </row>
    <row r="36" spans="1:3" x14ac:dyDescent="0.25">
      <c r="A36" s="39" t="s">
        <v>40</v>
      </c>
      <c r="B36" s="39">
        <v>3</v>
      </c>
      <c r="C36" s="40">
        <v>4.8111238906526466E-5</v>
      </c>
    </row>
    <row r="37" spans="1:3" x14ac:dyDescent="0.25">
      <c r="A37" s="39" t="s">
        <v>41</v>
      </c>
      <c r="B37" s="39">
        <v>1</v>
      </c>
      <c r="C37" s="40">
        <v>4.5477213313716942E-5</v>
      </c>
    </row>
    <row r="38" spans="1:3" x14ac:dyDescent="0.25">
      <c r="A38" s="39" t="s">
        <v>42</v>
      </c>
      <c r="B38" s="39">
        <v>57</v>
      </c>
      <c r="C38" s="40">
        <v>6.9960253037616342E-3</v>
      </c>
    </row>
    <row r="39" spans="1:3" x14ac:dyDescent="0.25">
      <c r="A39" s="39" t="s">
        <v>43</v>
      </c>
      <c r="B39" s="39">
        <v>1</v>
      </c>
      <c r="C39" s="40">
        <v>1.8227611042372538E-4</v>
      </c>
    </row>
    <row r="40" spans="1:3" x14ac:dyDescent="0.25">
      <c r="A40" s="39" t="s">
        <v>44</v>
      </c>
      <c r="B40" s="39">
        <v>2</v>
      </c>
      <c r="C40" s="40">
        <v>8.679199545165412E-5</v>
      </c>
    </row>
    <row r="41" spans="1:3" x14ac:dyDescent="0.25">
      <c r="A41" s="39" t="s">
        <v>45</v>
      </c>
      <c r="B41" s="39">
        <v>29</v>
      </c>
      <c r="C41" s="40">
        <v>4.7299457618944132E-3</v>
      </c>
    </row>
    <row r="42" spans="1:3" x14ac:dyDescent="0.25">
      <c r="A42" s="39" t="s">
        <v>46</v>
      </c>
      <c r="B42" s="39">
        <v>45</v>
      </c>
      <c r="C42" s="40">
        <v>6.7198622072214241E-3</v>
      </c>
    </row>
    <row r="43" spans="1:3" x14ac:dyDescent="0.25">
      <c r="A43" s="39" t="s">
        <v>47</v>
      </c>
      <c r="B43" s="39">
        <v>4</v>
      </c>
      <c r="C43" s="40">
        <v>8.0433718269261702E-5</v>
      </c>
    </row>
    <row r="44" spans="1:3" x14ac:dyDescent="0.25">
      <c r="A44" s="39" t="s">
        <v>48</v>
      </c>
      <c r="B44" s="39">
        <v>1</v>
      </c>
      <c r="C44" s="40">
        <v>3.395946771643808E-5</v>
      </c>
    </row>
    <row r="45" spans="1:3" x14ac:dyDescent="0.25">
      <c r="A45" s="39" t="s">
        <v>49</v>
      </c>
      <c r="B45" s="39">
        <v>10</v>
      </c>
      <c r="C45" s="40">
        <v>4.1590499907670839E-4</v>
      </c>
    </row>
    <row r="46" spans="1:3" x14ac:dyDescent="0.25">
      <c r="A46" s="39" t="s">
        <v>50</v>
      </c>
      <c r="B46" s="39">
        <v>15</v>
      </c>
      <c r="C46" s="40">
        <v>1.9171074367079018E-3</v>
      </c>
    </row>
    <row r="47" spans="1:3" x14ac:dyDescent="0.25">
      <c r="A47" s="39" t="s">
        <v>51</v>
      </c>
      <c r="B47" s="39">
        <v>2</v>
      </c>
      <c r="C47" s="40">
        <v>1.0377269143568977E-4</v>
      </c>
    </row>
    <row r="48" spans="1:3" x14ac:dyDescent="0.25">
      <c r="A48" s="39" t="s">
        <v>52</v>
      </c>
      <c r="B48" s="39">
        <v>1</v>
      </c>
      <c r="C48" s="40">
        <v>1.0745570906170335E-3</v>
      </c>
    </row>
    <row r="49" spans="1:3" x14ac:dyDescent="0.25">
      <c r="A49" s="39" t="s">
        <v>53</v>
      </c>
      <c r="B49" s="39">
        <v>1</v>
      </c>
      <c r="C49" s="40">
        <v>1.954489873186776E-5</v>
      </c>
    </row>
    <row r="50" spans="1:3" x14ac:dyDescent="0.25">
      <c r="A50" s="39" t="s">
        <v>54</v>
      </c>
      <c r="B50" s="39">
        <v>1</v>
      </c>
      <c r="C50" s="40">
        <v>8.0123089077039315E-5</v>
      </c>
    </row>
    <row r="51" spans="1:3" x14ac:dyDescent="0.25">
      <c r="A51" s="39" t="s">
        <v>55</v>
      </c>
      <c r="B51" s="39">
        <v>1</v>
      </c>
      <c r="C51" s="40">
        <v>4.1233963569341263E-5</v>
      </c>
    </row>
    <row r="52" spans="1:3" x14ac:dyDescent="0.25">
      <c r="A52" s="39" t="s">
        <v>56</v>
      </c>
      <c r="B52" s="39">
        <v>3</v>
      </c>
      <c r="C52" s="40">
        <v>1.4696444359530336E-4</v>
      </c>
    </row>
    <row r="53" spans="1:3" x14ac:dyDescent="0.25">
      <c r="A53" s="39" t="s">
        <v>57</v>
      </c>
      <c r="B53" s="39">
        <v>1</v>
      </c>
      <c r="C53" s="40">
        <v>4.0024159078216794E-5</v>
      </c>
    </row>
    <row r="54" spans="1:3" x14ac:dyDescent="0.25">
      <c r="A54" s="39" t="s">
        <v>58</v>
      </c>
      <c r="B54" s="39">
        <v>1</v>
      </c>
      <c r="C54" s="40">
        <v>4.9859833854957005E-4</v>
      </c>
    </row>
    <row r="55" spans="1:3" x14ac:dyDescent="0.25">
      <c r="A55" s="39" t="s">
        <v>59</v>
      </c>
      <c r="B55" s="39">
        <v>2</v>
      </c>
      <c r="C55" s="40">
        <v>3.8777244019879916E-5</v>
      </c>
    </row>
    <row r="56" spans="1:3" x14ac:dyDescent="0.25">
      <c r="A56" s="39" t="s">
        <v>60</v>
      </c>
      <c r="B56" s="39">
        <v>18</v>
      </c>
      <c r="C56" s="40">
        <v>2.0571289055173994E-3</v>
      </c>
    </row>
    <row r="57" spans="1:3" x14ac:dyDescent="0.25">
      <c r="A57" s="39" t="s">
        <v>61</v>
      </c>
      <c r="B57" s="39">
        <v>3</v>
      </c>
      <c r="C57" s="40">
        <v>8.7278006435591426E-5</v>
      </c>
    </row>
    <row r="58" spans="1:3" x14ac:dyDescent="0.25">
      <c r="A58" s="39" t="s">
        <v>62</v>
      </c>
      <c r="B58" s="39">
        <v>4</v>
      </c>
      <c r="C58" s="40">
        <v>5.4217164231874521E-4</v>
      </c>
    </row>
    <row r="59" spans="1:3" x14ac:dyDescent="0.25">
      <c r="A59" s="39" t="s">
        <v>63</v>
      </c>
      <c r="B59" s="39">
        <v>39</v>
      </c>
      <c r="C59" s="40">
        <v>2.8087809031712881E-3</v>
      </c>
    </row>
    <row r="60" spans="1:3" x14ac:dyDescent="0.25">
      <c r="A60" s="39" t="s">
        <v>64</v>
      </c>
      <c r="B60" s="39">
        <v>2</v>
      </c>
      <c r="C60" s="40">
        <v>5.8002442087540049E-5</v>
      </c>
    </row>
    <row r="61" spans="1:3" x14ac:dyDescent="0.25">
      <c r="A61" s="39" t="s">
        <v>65</v>
      </c>
      <c r="B61" s="39">
        <v>1</v>
      </c>
      <c r="C61" s="40">
        <v>6.8723272615568777E-5</v>
      </c>
    </row>
    <row r="62" spans="1:3" x14ac:dyDescent="0.25">
      <c r="A62" s="39" t="s">
        <v>66</v>
      </c>
      <c r="B62" s="39">
        <v>2</v>
      </c>
      <c r="C62" s="40">
        <v>2.5290164322529311E-5</v>
      </c>
    </row>
    <row r="63" spans="1:3" x14ac:dyDescent="0.25">
      <c r="A63" s="39" t="s">
        <v>67</v>
      </c>
      <c r="B63" s="39">
        <v>2</v>
      </c>
      <c r="C63" s="40">
        <v>5.1663957207660909E-5</v>
      </c>
    </row>
    <row r="64" spans="1:3" x14ac:dyDescent="0.25">
      <c r="A64" s="39" t="s">
        <v>68</v>
      </c>
      <c r="B64" s="39">
        <v>2</v>
      </c>
      <c r="C64" s="40">
        <v>1.2919975251726929E-4</v>
      </c>
    </row>
    <row r="65" spans="1:3" x14ac:dyDescent="0.25">
      <c r="A65" s="39" t="s">
        <v>69</v>
      </c>
      <c r="B65" s="39">
        <v>8</v>
      </c>
      <c r="C65" s="40">
        <v>9.7850971970260504E-4</v>
      </c>
    </row>
    <row r="66" spans="1:3" x14ac:dyDescent="0.25">
      <c r="A66" s="39" t="s">
        <v>70</v>
      </c>
      <c r="B66" s="39">
        <v>8</v>
      </c>
      <c r="C66" s="40">
        <v>3.6123159478259363E-3</v>
      </c>
    </row>
    <row r="67" spans="1:3" x14ac:dyDescent="0.25">
      <c r="A67" s="39" t="s">
        <v>71</v>
      </c>
      <c r="B67" s="39">
        <v>1</v>
      </c>
      <c r="C67" s="40">
        <v>6.130115917308735E-6</v>
      </c>
    </row>
    <row r="68" spans="1:3" x14ac:dyDescent="0.25">
      <c r="A68" s="39" t="s">
        <v>72</v>
      </c>
      <c r="B68" s="39">
        <v>1</v>
      </c>
      <c r="C68" s="40">
        <v>1.8950854763378783E-5</v>
      </c>
    </row>
    <row r="69" spans="1:3" ht="15.75" thickBot="1" x14ac:dyDescent="0.3">
      <c r="A69" s="41" t="s">
        <v>73</v>
      </c>
      <c r="B69" s="41">
        <f>SUM(B21:B68)</f>
        <v>354</v>
      </c>
      <c r="C69" s="42">
        <f>SUM(C21:C68)</f>
        <v>4.1216900955216275E-2</v>
      </c>
    </row>
    <row r="70" spans="1:3" ht="15.75" thickTop="1" x14ac:dyDescent="0.25"/>
    <row r="72" spans="1:3" x14ac:dyDescent="0.25">
      <c r="A72" s="34" t="s">
        <v>6</v>
      </c>
      <c r="B72" s="34" t="s">
        <v>17</v>
      </c>
      <c r="C72" s="35"/>
    </row>
    <row r="73" spans="1:3" ht="45" x14ac:dyDescent="0.25">
      <c r="A73" s="36" t="s">
        <v>74</v>
      </c>
      <c r="B73" s="37" t="s">
        <v>7</v>
      </c>
      <c r="C73" s="38" t="s">
        <v>24</v>
      </c>
    </row>
    <row r="74" spans="1:3" x14ac:dyDescent="0.25">
      <c r="A74" s="43" t="s">
        <v>75</v>
      </c>
      <c r="B74" s="43">
        <v>5</v>
      </c>
      <c r="C74" s="44">
        <v>3.5891361377588855E-4</v>
      </c>
    </row>
    <row r="75" spans="1:3" x14ac:dyDescent="0.25">
      <c r="A75" s="43" t="s">
        <v>76</v>
      </c>
      <c r="B75" s="43">
        <v>9</v>
      </c>
      <c r="C75" s="44">
        <v>1.7090416812162771E-3</v>
      </c>
    </row>
    <row r="76" spans="1:3" x14ac:dyDescent="0.25">
      <c r="A76" s="43" t="s">
        <v>77</v>
      </c>
      <c r="B76" s="43">
        <v>4</v>
      </c>
      <c r="C76" s="44">
        <v>9.5113009299947188E-5</v>
      </c>
    </row>
    <row r="77" spans="1:3" x14ac:dyDescent="0.25">
      <c r="A77" s="43" t="s">
        <v>78</v>
      </c>
      <c r="B77" s="43">
        <v>5</v>
      </c>
      <c r="C77" s="44">
        <v>8.7493275214732427E-4</v>
      </c>
    </row>
    <row r="78" spans="1:3" x14ac:dyDescent="0.25">
      <c r="A78" s="43" t="s">
        <v>79</v>
      </c>
      <c r="B78" s="43">
        <v>20</v>
      </c>
      <c r="C78" s="44">
        <v>5.4823661682040711E-2</v>
      </c>
    </row>
    <row r="79" spans="1:3" x14ac:dyDescent="0.25">
      <c r="A79" s="43" t="s">
        <v>80</v>
      </c>
      <c r="B79" s="43">
        <v>3</v>
      </c>
      <c r="C79" s="44">
        <v>1.3640272118803419E-3</v>
      </c>
    </row>
    <row r="80" spans="1:3" x14ac:dyDescent="0.25">
      <c r="A80" s="43" t="s">
        <v>81</v>
      </c>
      <c r="B80" s="43">
        <v>2</v>
      </c>
      <c r="C80" s="44">
        <v>2.1147525449262826E-3</v>
      </c>
    </row>
    <row r="81" spans="1:3" x14ac:dyDescent="0.25">
      <c r="A81" s="43" t="s">
        <v>82</v>
      </c>
      <c r="B81" s="43">
        <v>144</v>
      </c>
      <c r="C81" s="44">
        <v>4.9702084255850494E-2</v>
      </c>
    </row>
    <row r="82" spans="1:3" x14ac:dyDescent="0.25">
      <c r="A82" s="43" t="s">
        <v>83</v>
      </c>
      <c r="B82" s="43">
        <v>30</v>
      </c>
      <c r="C82" s="44">
        <v>1.4657219039773002E-2</v>
      </c>
    </row>
    <row r="83" spans="1:3" x14ac:dyDescent="0.25">
      <c r="A83" s="43" t="s">
        <v>84</v>
      </c>
      <c r="B83" s="43">
        <v>2</v>
      </c>
      <c r="C83" s="44">
        <v>1.1533387014126169E-4</v>
      </c>
    </row>
    <row r="84" spans="1:3" x14ac:dyDescent="0.25">
      <c r="A84" s="43" t="s">
        <v>85</v>
      </c>
      <c r="B84" s="43">
        <v>2</v>
      </c>
      <c r="C84" s="44">
        <v>1.9317287252964997E-5</v>
      </c>
    </row>
    <row r="85" spans="1:3" x14ac:dyDescent="0.25">
      <c r="A85" s="43" t="s">
        <v>86</v>
      </c>
      <c r="B85" s="43">
        <v>5</v>
      </c>
      <c r="C85" s="44">
        <v>2.7396395181651266E-4</v>
      </c>
    </row>
    <row r="86" spans="1:3" x14ac:dyDescent="0.25">
      <c r="A86" s="43" t="s">
        <v>87</v>
      </c>
      <c r="B86" s="43">
        <v>7</v>
      </c>
      <c r="C86" s="44">
        <v>5.8611962537022052E-4</v>
      </c>
    </row>
    <row r="87" spans="1:3" x14ac:dyDescent="0.25">
      <c r="A87" s="43" t="s">
        <v>88</v>
      </c>
      <c r="B87" s="43">
        <v>6</v>
      </c>
      <c r="C87" s="44">
        <v>2.4788264517963286E-4</v>
      </c>
    </row>
    <row r="88" spans="1:3" x14ac:dyDescent="0.25">
      <c r="A88" s="43" t="s">
        <v>89</v>
      </c>
      <c r="B88" s="43">
        <v>4</v>
      </c>
      <c r="C88" s="44">
        <v>7.2845844293231517E-5</v>
      </c>
    </row>
    <row r="89" spans="1:3" x14ac:dyDescent="0.25">
      <c r="A89" s="43" t="s">
        <v>90</v>
      </c>
      <c r="B89" s="43">
        <v>4</v>
      </c>
      <c r="C89" s="44">
        <v>1.1116539131749174E-4</v>
      </c>
    </row>
    <row r="90" spans="1:3" x14ac:dyDescent="0.25">
      <c r="A90" s="43" t="s">
        <v>91</v>
      </c>
      <c r="B90" s="43">
        <v>1</v>
      </c>
      <c r="C90" s="44">
        <v>5.3604152640143647E-6</v>
      </c>
    </row>
    <row r="91" spans="1:3" x14ac:dyDescent="0.25">
      <c r="A91" s="43" t="s">
        <v>92</v>
      </c>
      <c r="B91" s="43">
        <v>7</v>
      </c>
      <c r="C91" s="44">
        <v>1.9546822983500996E-4</v>
      </c>
    </row>
    <row r="92" spans="1:3" x14ac:dyDescent="0.25">
      <c r="A92" s="43" t="s">
        <v>93</v>
      </c>
      <c r="B92" s="43">
        <v>5</v>
      </c>
      <c r="C92" s="44">
        <v>6.3564903773044188E-4</v>
      </c>
    </row>
    <row r="93" spans="1:3" x14ac:dyDescent="0.25">
      <c r="A93" s="43" t="s">
        <v>94</v>
      </c>
      <c r="B93" s="43">
        <v>10</v>
      </c>
      <c r="C93" s="44">
        <v>8.6486946589168134E-4</v>
      </c>
    </row>
    <row r="94" spans="1:3" x14ac:dyDescent="0.25">
      <c r="A94" s="43" t="s">
        <v>95</v>
      </c>
      <c r="B94" s="43">
        <v>2</v>
      </c>
      <c r="C94" s="44">
        <v>6.6956259830077268E-5</v>
      </c>
    </row>
    <row r="95" spans="1:3" x14ac:dyDescent="0.25">
      <c r="A95" s="43" t="s">
        <v>96</v>
      </c>
      <c r="B95" s="43">
        <v>2</v>
      </c>
      <c r="C95" s="44">
        <v>5.5778556985700238E-5</v>
      </c>
    </row>
    <row r="96" spans="1:3" x14ac:dyDescent="0.25">
      <c r="A96" s="43" t="s">
        <v>97</v>
      </c>
      <c r="B96" s="43">
        <v>8</v>
      </c>
      <c r="C96" s="44">
        <v>7.8953331011333387E-3</v>
      </c>
    </row>
    <row r="97" spans="1:3" x14ac:dyDescent="0.25">
      <c r="A97" s="43" t="s">
        <v>98</v>
      </c>
      <c r="B97" s="43">
        <v>4</v>
      </c>
      <c r="C97" s="44">
        <v>3.0089440320983033E-4</v>
      </c>
    </row>
    <row r="98" spans="1:3" x14ac:dyDescent="0.25">
      <c r="A98" s="43" t="s">
        <v>99</v>
      </c>
      <c r="B98" s="43">
        <v>7</v>
      </c>
      <c r="C98" s="44">
        <v>4.0456442207623244E-3</v>
      </c>
    </row>
    <row r="99" spans="1:3" x14ac:dyDescent="0.25">
      <c r="A99" s="43" t="s">
        <v>100</v>
      </c>
      <c r="B99" s="43">
        <v>4</v>
      </c>
      <c r="C99" s="44">
        <v>3.1334706020777139E-4</v>
      </c>
    </row>
    <row r="100" spans="1:3" x14ac:dyDescent="0.25">
      <c r="A100" s="43" t="s">
        <v>101</v>
      </c>
      <c r="B100" s="43">
        <v>8</v>
      </c>
      <c r="C100" s="44">
        <v>3.5902686972915905E-4</v>
      </c>
    </row>
    <row r="101" spans="1:3" x14ac:dyDescent="0.25">
      <c r="A101" s="43" t="s">
        <v>102</v>
      </c>
      <c r="B101" s="43">
        <v>3</v>
      </c>
      <c r="C101" s="44">
        <v>2.8506413480937928E-4</v>
      </c>
    </row>
    <row r="102" spans="1:3" x14ac:dyDescent="0.25">
      <c r="A102" s="43" t="s">
        <v>103</v>
      </c>
      <c r="B102" s="43">
        <v>366</v>
      </c>
      <c r="C102" s="44">
        <v>0.26165158898132679</v>
      </c>
    </row>
    <row r="103" spans="1:3" x14ac:dyDescent="0.25">
      <c r="A103" s="43" t="s">
        <v>104</v>
      </c>
      <c r="B103" s="43">
        <v>15</v>
      </c>
      <c r="C103" s="44">
        <v>3.6331512771923612E-2</v>
      </c>
    </row>
    <row r="104" spans="1:3" x14ac:dyDescent="0.25">
      <c r="A104" s="43" t="s">
        <v>105</v>
      </c>
      <c r="B104" s="43">
        <v>7</v>
      </c>
      <c r="C104" s="44">
        <v>2.8907592457158576E-4</v>
      </c>
    </row>
    <row r="105" spans="1:3" x14ac:dyDescent="0.25">
      <c r="A105" s="43" t="s">
        <v>106</v>
      </c>
      <c r="B105" s="43">
        <v>8</v>
      </c>
      <c r="C105" s="44">
        <v>1.0733483856982706E-3</v>
      </c>
    </row>
    <row r="106" spans="1:3" x14ac:dyDescent="0.25">
      <c r="A106" s="43" t="s">
        <v>107</v>
      </c>
      <c r="B106" s="43">
        <v>10</v>
      </c>
      <c r="C106" s="44">
        <v>3.8412323442291239E-4</v>
      </c>
    </row>
    <row r="107" spans="1:3" x14ac:dyDescent="0.25">
      <c r="A107" s="43" t="s">
        <v>108</v>
      </c>
      <c r="B107" s="43">
        <v>1</v>
      </c>
      <c r="C107" s="44">
        <v>2.7489309046227513E-6</v>
      </c>
    </row>
    <row r="108" spans="1:3" x14ac:dyDescent="0.25">
      <c r="A108" s="43" t="s">
        <v>109</v>
      </c>
      <c r="B108" s="43">
        <v>1</v>
      </c>
      <c r="C108" s="44">
        <v>6.1837558060506392E-4</v>
      </c>
    </row>
    <row r="109" spans="1:3" x14ac:dyDescent="0.25">
      <c r="A109" s="43" t="s">
        <v>110</v>
      </c>
      <c r="B109" s="43">
        <v>19</v>
      </c>
      <c r="C109" s="44">
        <v>4.7690602997362899E-3</v>
      </c>
    </row>
    <row r="110" spans="1:3" x14ac:dyDescent="0.25">
      <c r="A110" s="43" t="s">
        <v>111</v>
      </c>
      <c r="B110" s="43">
        <v>7</v>
      </c>
      <c r="C110" s="44">
        <v>4.3700469312823076E-4</v>
      </c>
    </row>
    <row r="111" spans="1:3" x14ac:dyDescent="0.25">
      <c r="A111" s="43" t="s">
        <v>112</v>
      </c>
      <c r="B111" s="43">
        <v>3</v>
      </c>
      <c r="C111" s="44">
        <v>5.4423883835902148E-5</v>
      </c>
    </row>
    <row r="112" spans="1:3" x14ac:dyDescent="0.25">
      <c r="A112" s="43" t="s">
        <v>113</v>
      </c>
      <c r="B112" s="43">
        <v>40</v>
      </c>
      <c r="C112" s="44">
        <v>3.941205463368444E-3</v>
      </c>
    </row>
    <row r="113" spans="1:3" x14ac:dyDescent="0.25">
      <c r="A113" s="43" t="s">
        <v>114</v>
      </c>
      <c r="B113" s="43">
        <v>11</v>
      </c>
      <c r="C113" s="44">
        <v>1.2042234741553625E-2</v>
      </c>
    </row>
    <row r="114" spans="1:3" x14ac:dyDescent="0.25">
      <c r="A114" s="43" t="s">
        <v>115</v>
      </c>
      <c r="B114" s="43">
        <v>1</v>
      </c>
      <c r="C114" s="44">
        <v>5.2092240642601131E-5</v>
      </c>
    </row>
    <row r="115" spans="1:3" x14ac:dyDescent="0.25">
      <c r="A115" s="43" t="s">
        <v>116</v>
      </c>
      <c r="B115" s="43">
        <v>11</v>
      </c>
      <c r="C115" s="44">
        <v>1.2797306959039046E-3</v>
      </c>
    </row>
    <row r="116" spans="1:3" ht="15.75" thickBot="1" x14ac:dyDescent="0.3">
      <c r="A116" s="41" t="s">
        <v>117</v>
      </c>
      <c r="B116" s="41">
        <f>SUM(B74:B115)</f>
        <v>813</v>
      </c>
      <c r="C116" s="42">
        <f>SUM(C74:C115)</f>
        <v>0.46507629198929229</v>
      </c>
    </row>
    <row r="117" spans="1:3" ht="15.75" thickTop="1" x14ac:dyDescent="0.25"/>
    <row r="119" spans="1:3" x14ac:dyDescent="0.25">
      <c r="A119" s="34" t="s">
        <v>6</v>
      </c>
      <c r="B119" s="34" t="s">
        <v>15</v>
      </c>
      <c r="C119" s="35"/>
    </row>
    <row r="120" spans="1:3" ht="45" x14ac:dyDescent="0.25">
      <c r="A120" s="36" t="s">
        <v>74</v>
      </c>
      <c r="B120" s="37" t="s">
        <v>7</v>
      </c>
      <c r="C120" s="38" t="s">
        <v>24</v>
      </c>
    </row>
    <row r="121" spans="1:3" x14ac:dyDescent="0.25">
      <c r="A121" s="43" t="s">
        <v>118</v>
      </c>
      <c r="B121" s="43">
        <v>296</v>
      </c>
      <c r="C121" s="44">
        <v>8.5030751847452152E-2</v>
      </c>
    </row>
    <row r="122" spans="1:3" x14ac:dyDescent="0.25">
      <c r="A122" s="43" t="s">
        <v>119</v>
      </c>
      <c r="B122" s="43">
        <v>44</v>
      </c>
      <c r="C122" s="44">
        <v>1.0267567557958197E-2</v>
      </c>
    </row>
    <row r="123" spans="1:3" ht="15.75" thickBot="1" x14ac:dyDescent="0.3">
      <c r="A123" s="45" t="s">
        <v>117</v>
      </c>
      <c r="B123" s="45">
        <f>SUM(B121:B122)</f>
        <v>340</v>
      </c>
      <c r="C123" s="46">
        <f>SUM(C121:C122)</f>
        <v>9.5298319405410351E-2</v>
      </c>
    </row>
    <row r="124" spans="1:3" ht="15.75" thickTop="1" x14ac:dyDescent="0.25"/>
    <row r="127" spans="1:3" x14ac:dyDescent="0.25">
      <c r="A127" s="34" t="s">
        <v>6</v>
      </c>
      <c r="B127" s="34" t="s">
        <v>13</v>
      </c>
      <c r="C127" s="35"/>
    </row>
    <row r="128" spans="1:3" ht="45" x14ac:dyDescent="0.25">
      <c r="A128" s="36" t="s">
        <v>74</v>
      </c>
      <c r="B128" s="37" t="s">
        <v>7</v>
      </c>
      <c r="C128" s="38" t="s">
        <v>24</v>
      </c>
    </row>
    <row r="129" spans="1:3" x14ac:dyDescent="0.25">
      <c r="A129" s="43" t="s">
        <v>120</v>
      </c>
      <c r="B129" s="43">
        <v>248</v>
      </c>
      <c r="C129" s="44">
        <v>6.859056027914158E-2</v>
      </c>
    </row>
    <row r="130" spans="1:3" x14ac:dyDescent="0.25">
      <c r="A130" s="43" t="s">
        <v>121</v>
      </c>
      <c r="B130" s="43">
        <v>1041</v>
      </c>
      <c r="C130" s="44">
        <v>0.32981792737093973</v>
      </c>
    </row>
    <row r="131" spans="1:3" ht="15.75" thickBot="1" x14ac:dyDescent="0.3">
      <c r="A131" s="45" t="s">
        <v>117</v>
      </c>
      <c r="B131" s="45">
        <f>SUM(B129:B130)</f>
        <v>1289</v>
      </c>
      <c r="C131" s="46">
        <f>SUM(C129:C130)</f>
        <v>0.3984084876500813</v>
      </c>
    </row>
    <row r="132" spans="1:3" ht="15.75" thickTop="1" x14ac:dyDescent="0.25"/>
  </sheetData>
  <mergeCells count="2">
    <mergeCell ref="M1:R1"/>
    <mergeCell ref="A9:B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2022_Facturación</vt:lpstr>
      <vt:lpstr>2022_Informe_provedores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análises e programas</dc:creator>
  <cp:lastModifiedBy>Area análises e programas</cp:lastModifiedBy>
  <dcterms:created xsi:type="dcterms:W3CDTF">2023-05-02T10:37:24Z</dcterms:created>
  <dcterms:modified xsi:type="dcterms:W3CDTF">2023-05-02T10:40:59Z</dcterms:modified>
</cp:coreProperties>
</file>