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Datos xerais\"/>
    </mc:Choice>
  </mc:AlternateContent>
  <xr:revisionPtr revIDLastSave="0" documentId="13_ncr:1_{F091B2B6-CF9E-437A-B210-A234FA88141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atos xerais" sheetId="2" r:id="rId1"/>
    <sheet name="Inf. económica e investigación" sheetId="1" r:id="rId2"/>
    <sheet name="Datos académicos" sheetId="4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B23" i="4"/>
  <c r="F29" i="4"/>
  <c r="G29" i="4"/>
  <c r="F22" i="2" l="1"/>
  <c r="E22" i="2"/>
  <c r="F17" i="2" l="1"/>
  <c r="E17" i="2"/>
  <c r="F13" i="2" l="1"/>
  <c r="E13" i="2"/>
</calcChain>
</file>

<file path=xl/sharedStrings.xml><?xml version="1.0" encoding="utf-8"?>
<sst xmlns="http://schemas.openxmlformats.org/spreadsheetml/2006/main" count="123" uniqueCount="105">
  <si>
    <t>ESTRUCTURA DA UNIVERSIDADE DE VIGO</t>
  </si>
  <si>
    <t>Unidade de análises e programas</t>
  </si>
  <si>
    <t>campus</t>
  </si>
  <si>
    <t>centros universitarios propios</t>
  </si>
  <si>
    <t>centros adscritos</t>
  </si>
  <si>
    <t>departamentos</t>
  </si>
  <si>
    <t>centros tecnolóxicos</t>
  </si>
  <si>
    <t>centros de investigación</t>
  </si>
  <si>
    <t>áreas de coñecemento</t>
  </si>
  <si>
    <t>DATOS XERAIS DA UNIVERSIDADE DE VIGO</t>
  </si>
  <si>
    <t>Artes e Humanidades</t>
  </si>
  <si>
    <t>Ciencias</t>
  </si>
  <si>
    <t>Ciencias da Saúde</t>
  </si>
  <si>
    <t>CC. Sociais e Xurídicas</t>
  </si>
  <si>
    <t>Enxeñaría e Arquitectura</t>
  </si>
  <si>
    <t>Graos</t>
  </si>
  <si>
    <t>Mestrados</t>
  </si>
  <si>
    <t>Programas 
de doutoramento</t>
  </si>
  <si>
    <t>TOTAL</t>
  </si>
  <si>
    <t>OFERTA DE TITULACIÓNS POR ÁMBITO</t>
  </si>
  <si>
    <t>DOBRES TITULACIÓNS CON UNIVERSIDADES ESTRANXEIRAS</t>
  </si>
  <si>
    <t>Grao en Comercio</t>
  </si>
  <si>
    <t>E.U. Estudos Empresariais</t>
  </si>
  <si>
    <t>Fac. CC. Empresariais e Turismo</t>
  </si>
  <si>
    <t>Centro</t>
  </si>
  <si>
    <t>Titulación</t>
  </si>
  <si>
    <t>Universidade estranxeira</t>
  </si>
  <si>
    <t>Université de Pau et des Pays de l'Adour (Francia)</t>
  </si>
  <si>
    <t>Hochschule Bochum (Alemaña)</t>
  </si>
  <si>
    <t>Homes</t>
  </si>
  <si>
    <t>Mulleres</t>
  </si>
  <si>
    <t>Total</t>
  </si>
  <si>
    <t>Persoal contratado con cargo a proxectos</t>
  </si>
  <si>
    <t>Persoal de programas de investigación</t>
  </si>
  <si>
    <t>Persoal técnico de programas</t>
  </si>
  <si>
    <t>Funcionario</t>
  </si>
  <si>
    <t>Laboral</t>
  </si>
  <si>
    <t>PAS por tipo</t>
  </si>
  <si>
    <t>Eventual/Alto cargo</t>
  </si>
  <si>
    <t>PDI por tipo</t>
  </si>
  <si>
    <t>PERSOAL INVESTIGADOR por tipo</t>
  </si>
  <si>
    <t>edificios (docencia, administración e outros)</t>
  </si>
  <si>
    <t>residencias universitarias</t>
  </si>
  <si>
    <t>prazas en residencias universitarias</t>
  </si>
  <si>
    <t>bibliotecas</t>
  </si>
  <si>
    <t>postos de lectura</t>
  </si>
  <si>
    <t>patentes activas</t>
  </si>
  <si>
    <t>spin-off de nova creación</t>
  </si>
  <si>
    <t>patentes concedidas no ano</t>
  </si>
  <si>
    <t>Axudas Uvigo</t>
  </si>
  <si>
    <t>axudas Uvigo</t>
  </si>
  <si>
    <t>Programacións conxuntas 
de estudos de grao</t>
  </si>
  <si>
    <t>actividades do art. 83 LOU</t>
  </si>
  <si>
    <t>prox. de investigación concedidos</t>
  </si>
  <si>
    <t>Proxectos do Estado</t>
  </si>
  <si>
    <t>Proxectos da Comunidade autónoma</t>
  </si>
  <si>
    <t>Proxectos europeos e interrexionais</t>
  </si>
  <si>
    <t>Facturación centros investigación</t>
  </si>
  <si>
    <t>Contratación I+D</t>
  </si>
  <si>
    <t>Titulacións oficiais</t>
  </si>
  <si>
    <t>Matrícula</t>
  </si>
  <si>
    <t>Egresos</t>
  </si>
  <si>
    <t>grao</t>
  </si>
  <si>
    <t>mestrado oficial</t>
  </si>
  <si>
    <t>doutoramento</t>
  </si>
  <si>
    <t>MATRÍCULA E EGRESOS EN TITULACIÓNS OFICIAIS</t>
  </si>
  <si>
    <t>ESTUDOS PROPIOS</t>
  </si>
  <si>
    <t>Estudos propios</t>
  </si>
  <si>
    <t>Nº cursos</t>
  </si>
  <si>
    <t>Titulacións Propias</t>
  </si>
  <si>
    <t>Cursos complementarios</t>
  </si>
  <si>
    <t>Cursos de galego</t>
  </si>
  <si>
    <t>Cursos de formación</t>
  </si>
  <si>
    <t>Cursos de especialista</t>
  </si>
  <si>
    <t>Talleres/Obradoiros</t>
  </si>
  <si>
    <t>Programa de maiores</t>
  </si>
  <si>
    <t>PRÁCTICAS EN EMPRESAS</t>
  </si>
  <si>
    <t>DATOS ACADÉMICOS DA UNIVERSIDADE DE VIGO</t>
  </si>
  <si>
    <t>Número total de provedores</t>
  </si>
  <si>
    <t>Número total de facturas</t>
  </si>
  <si>
    <t>Importe total facturado</t>
  </si>
  <si>
    <t>Importe medio por factura</t>
  </si>
  <si>
    <t>Importe medio por provedor</t>
  </si>
  <si>
    <t>Nº medio de facturas por provedor</t>
  </si>
  <si>
    <t>DATOS ECONÓMICOS E DE INVESTIGACIÓN DA UNIVERSIDADE DE VIGO</t>
  </si>
  <si>
    <t>star-up creadas por graduados/as Uvigo</t>
  </si>
  <si>
    <t>* Teses defendidas</t>
  </si>
  <si>
    <t>Grao en Turismo</t>
  </si>
  <si>
    <t>Cursos de extensión universitaria</t>
  </si>
  <si>
    <t>ANO 2021</t>
  </si>
  <si>
    <t>CURSO 2021/2022</t>
  </si>
  <si>
    <t>ORZAMENTO EXECUTADO (2021)</t>
  </si>
  <si>
    <t>INVESTIGACIÓN E TRANSFERENCIA (2021)</t>
  </si>
  <si>
    <t>RECURSOS CAPTADOS (2021)</t>
  </si>
  <si>
    <t>FACTURACIÓN (2021)</t>
  </si>
  <si>
    <t>RECURSOS HUMANOS (2021)</t>
  </si>
  <si>
    <r>
      <t xml:space="preserve">Cursos de idiomas </t>
    </r>
    <r>
      <rPr>
        <i/>
        <sz val="11"/>
        <color theme="1"/>
        <rFont val="Calibri"/>
        <family val="2"/>
        <scheme val="minor"/>
      </rPr>
      <t>(ano 2021)</t>
    </r>
  </si>
  <si>
    <t>141*</t>
  </si>
  <si>
    <t>3253 alumnos/as en prácticas curriculares</t>
  </si>
  <si>
    <t>3197 convenios para prácticas en empresas</t>
  </si>
  <si>
    <t>802 alumnos/as en prácticas extracurriculares</t>
  </si>
  <si>
    <t>INFRAESTRUCTURAS E SERVIZOS (2021)</t>
  </si>
  <si>
    <t>Data do informe: novembro 2022</t>
  </si>
  <si>
    <r>
      <t>instalacións deportivas totais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</si>
  <si>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campos deportivos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</si>
</sst>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0" fontId="4" fillId="0" borderId="0" xfId="1" applyNumberFormat="1" applyFont="1" applyFill="1" applyBorder="1"/>
    <xf numFmtId="2" fontId="4" fillId="0" borderId="0" xfId="0" applyNumberFormat="1" applyFont="1"/>
    <xf numFmtId="10" fontId="4" fillId="0" borderId="0" xfId="1" applyNumberFormat="1" applyFont="1" applyFill="1" applyBorder="1" applyAlignment="1">
      <alignment horizontal="right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1" fontId="4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0" fillId="2" borderId="0" xfId="0" applyFill="1"/>
    <xf numFmtId="0" fontId="0" fillId="0" borderId="24" xfId="0" applyBorder="1"/>
    <xf numFmtId="0" fontId="0" fillId="2" borderId="24" xfId="0" applyFill="1" applyBorder="1"/>
    <xf numFmtId="0" fontId="0" fillId="0" borderId="26" xfId="0" applyBorder="1"/>
    <xf numFmtId="0" fontId="0" fillId="3" borderId="30" xfId="0" applyFill="1" applyBorder="1"/>
    <xf numFmtId="0" fontId="0" fillId="3" borderId="31" xfId="0" applyFill="1" applyBorder="1"/>
    <xf numFmtId="0" fontId="1" fillId="3" borderId="27" xfId="0" applyFont="1" applyFill="1" applyBorder="1"/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2" borderId="27" xfId="0" applyFont="1" applyFill="1" applyBorder="1"/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164" fontId="0" fillId="0" borderId="9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0" fontId="0" fillId="0" borderId="33" xfId="0" applyBorder="1"/>
    <xf numFmtId="0" fontId="0" fillId="0" borderId="34" xfId="0" applyBorder="1"/>
    <xf numFmtId="0" fontId="0" fillId="0" borderId="32" xfId="0" applyBorder="1"/>
    <xf numFmtId="0" fontId="0" fillId="0" borderId="35" xfId="0" applyBorder="1"/>
    <xf numFmtId="0" fontId="0" fillId="0" borderId="37" xfId="0" applyBorder="1"/>
    <xf numFmtId="0" fontId="0" fillId="0" borderId="36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" fontId="7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0" fillId="0" borderId="2" xfId="0" applyNumberFormat="1" applyBorder="1"/>
    <xf numFmtId="1" fontId="0" fillId="0" borderId="9" xfId="0" applyNumberFormat="1" applyBorder="1"/>
    <xf numFmtId="1" fontId="0" fillId="0" borderId="2" xfId="0" applyNumberFormat="1" applyBorder="1"/>
    <xf numFmtId="2" fontId="0" fillId="0" borderId="7" xfId="0" applyNumberFormat="1" applyBorder="1"/>
    <xf numFmtId="0" fontId="1" fillId="4" borderId="23" xfId="0" applyFont="1" applyFill="1" applyBorder="1"/>
    <xf numFmtId="0" fontId="1" fillId="4" borderId="0" xfId="0" applyFont="1" applyFill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0" fillId="4" borderId="24" xfId="0" applyFill="1" applyBorder="1"/>
    <xf numFmtId="0" fontId="0" fillId="4" borderId="0" xfId="0" applyFill="1"/>
    <xf numFmtId="0" fontId="0" fillId="0" borderId="35" xfId="0" applyBorder="1" applyAlignment="1">
      <alignment horizontal="right" vertical="center"/>
    </xf>
    <xf numFmtId="0" fontId="8" fillId="0" borderId="0" xfId="0" applyFont="1"/>
    <xf numFmtId="0" fontId="0" fillId="3" borderId="45" xfId="0" applyFill="1" applyBorder="1"/>
    <xf numFmtId="2" fontId="0" fillId="0" borderId="0" xfId="0" applyNumberFormat="1"/>
    <xf numFmtId="0" fontId="1" fillId="5" borderId="43" xfId="0" applyFont="1" applyFill="1" applyBorder="1" applyAlignment="1">
      <alignment horizontal="center" vertical="center"/>
    </xf>
    <xf numFmtId="0" fontId="0" fillId="0" borderId="42" xfId="0" applyBorder="1"/>
    <xf numFmtId="0" fontId="0" fillId="0" borderId="24" xfId="0" applyBorder="1" applyAlignment="1">
      <alignment horizontal="center"/>
    </xf>
    <xf numFmtId="0" fontId="0" fillId="0" borderId="44" xfId="0" applyBorder="1"/>
    <xf numFmtId="3" fontId="0" fillId="0" borderId="2" xfId="0" applyNumberFormat="1" applyBorder="1"/>
    <xf numFmtId="3" fontId="0" fillId="0" borderId="7" xfId="0" applyNumberFormat="1" applyBorder="1"/>
    <xf numFmtId="0" fontId="1" fillId="5" borderId="1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3" borderId="0" xfId="0" applyFill="1" applyBorder="1"/>
  </cellXfs>
  <cellStyles count="3">
    <cellStyle name="Normal" xfId="0" builtinId="0"/>
    <cellStyle name="Porcentaje" xfId="1" builtinId="5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2021_Grupos de investigación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32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0ED-4366-9CC7-C65440908C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0ED-4366-9CC7-C65440908C5A}"/>
              </c:ext>
            </c:extLst>
          </c:dPt>
          <c:dPt>
            <c:idx val="2"/>
            <c:bubble3D val="0"/>
            <c:explosion val="25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0ED-4366-9CC7-C65440908C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0ED-4366-9CC7-C65440908C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0ED-4366-9CC7-C65440908C5A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90401E3-7FC2-46A6-B971-259870990C8A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</a:t>
                    </a:r>
                    <a:fld id="{E26D1B70-CDC9-4B29-BDD2-9F11BC22C5D0}" type="PERCENTAGE">
                      <a:rPr lang="en-US"/>
                      <a:pPr>
                        <a:defRPr/>
                      </a:pPr>
                      <a:t>[PORCENTAJE]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0ED-4366-9CC7-C65440908C5A}"/>
                </c:ext>
              </c:extLst>
            </c:dLbl>
            <c:dLbl>
              <c:idx val="1"/>
              <c:layout>
                <c:manualLayout>
                  <c:x val="7.8730158730158636E-2"/>
                  <c:y val="-8.79629629629629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ED-4366-9CC7-C65440908C5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0ED-4366-9CC7-C65440908C5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40ED-4366-9CC7-C65440908C5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40ED-4366-9CC7-C65440908C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'[1]2021_Investigación'!$B$23:$F$23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'[1]2021_Investigación'!$B$24:$F$24</c:f>
              <c:numCache>
                <c:formatCode>General</c:formatCode>
                <c:ptCount val="5"/>
                <c:pt idx="0">
                  <c:v>30</c:v>
                </c:pt>
                <c:pt idx="1">
                  <c:v>43</c:v>
                </c:pt>
                <c:pt idx="2">
                  <c:v>5</c:v>
                </c:pt>
                <c:pt idx="3">
                  <c:v>49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ED-4366-9CC7-C65440908C5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nº facturas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AC8-49AB-9785-714E8B5B30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AC8-49AB-9785-714E8B5B30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AC8-49AB-9785-714E8B5B30EC}"/>
              </c:ext>
            </c:extLst>
          </c:dPt>
          <c:dPt>
            <c:idx val="3"/>
            <c:bubble3D val="0"/>
            <c:explosion val="1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AC8-49AB-9785-714E8B5B30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AC8-49AB-9785-714E8B5B30EC}"/>
              </c:ext>
            </c:extLst>
          </c:dPt>
          <c:dLbls>
            <c:dLbl>
              <c:idx val="4"/>
              <c:layout>
                <c:manualLayout>
                  <c:x val="0.11666666666666661"/>
                  <c:y val="-2.77777777777777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C8-49AB-9785-714E8B5B30EC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'[2]2021_Facturación'!$F$20:$F$24</c:f>
              <c:numCache>
                <c:formatCode>General</c:formatCode>
                <c:ptCount val="5"/>
                <c:pt idx="0">
                  <c:v>0.36348312454507142</c:v>
                </c:pt>
                <c:pt idx="1">
                  <c:v>0.44094548519327281</c:v>
                </c:pt>
                <c:pt idx="2">
                  <c:v>0.17446270543615677</c:v>
                </c:pt>
                <c:pt idx="3">
                  <c:v>1.7354327088840365E-2</c:v>
                </c:pt>
                <c:pt idx="4">
                  <c:v>3.7543577366586215E-3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C8-49AB-9785-714E8B5B30E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0AC8-49AB-9785-714E8B5B30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0AC8-49AB-9785-714E8B5B30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0AC8-49AB-9785-714E8B5B30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0AC8-49AB-9785-714E8B5B30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0AC8-49AB-9785-714E8B5B30E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'[2]2021_Facturación'!$C$20:$C$24</c:f>
              <c:numCache>
                <c:formatCode>General</c:formatCode>
                <c:ptCount val="5"/>
                <c:pt idx="0">
                  <c:v>2.3943608014404476E-2</c:v>
                </c:pt>
                <c:pt idx="1">
                  <c:v>4.4630885338849943E-2</c:v>
                </c:pt>
                <c:pt idx="2">
                  <c:v>2.5590928245795501E-2</c:v>
                </c:pt>
                <c:pt idx="3">
                  <c:v>1.5707006857449335E-3</c:v>
                </c:pt>
                <c:pt idx="4">
                  <c:v>3.0647818258437725E-4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AC8-49AB-9785-714E8B5B30E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0AC8-49AB-9785-714E8B5B30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0AC8-49AB-9785-714E8B5B30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0AC8-49AB-9785-714E8B5B30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0AC8-49AB-9785-714E8B5B30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0AC8-49AB-9785-714E8B5B30E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'[2]2021_Facturación'!$D$20:$D$24</c:f>
              <c:numCache>
                <c:formatCode>General</c:formatCode>
                <c:ptCount val="5"/>
                <c:pt idx="0">
                  <c:v>0.15879400835153049</c:v>
                </c:pt>
                <c:pt idx="1">
                  <c:v>0.12121212121212122</c:v>
                </c:pt>
                <c:pt idx="2">
                  <c:v>5.5855648776002756E-2</c:v>
                </c:pt>
                <c:pt idx="3">
                  <c:v>8.6963184308317051E-3</c:v>
                </c:pt>
                <c:pt idx="4">
                  <c:v>2.9115427345515841E-3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AC8-49AB-9785-714E8B5B30EC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0AC8-49AB-9785-714E8B5B30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0AC8-49AB-9785-714E8B5B30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0AC8-49AB-9785-714E8B5B30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0AC8-49AB-9785-714E8B5B30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0AC8-49AB-9785-714E8B5B30E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'[2]2021_Facturación'!$E$20:$E$24</c:f>
              <c:numCache>
                <c:formatCode>General</c:formatCode>
                <c:ptCount val="5"/>
                <c:pt idx="0">
                  <c:v>9.7306822970539778E-3</c:v>
                </c:pt>
                <c:pt idx="1">
                  <c:v>2.6931770294602152E-2</c:v>
                </c:pt>
                <c:pt idx="2">
                  <c:v>1.0611807071984064E-2</c:v>
                </c:pt>
                <c:pt idx="3">
                  <c:v>6.8957591081484889E-4</c:v>
                </c:pt>
                <c:pt idx="4">
                  <c:v>3.8309772823047157E-5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0AC8-49AB-9785-714E8B5B30EC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0AC8-49AB-9785-714E8B5B30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0AC8-49AB-9785-714E8B5B30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0AC8-49AB-9785-714E8B5B30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0AC8-49AB-9785-714E8B5B30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0AC8-49AB-9785-714E8B5B30E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'[2]2021_Facturación'!$F$20:$F$24</c:f>
              <c:numCache>
                <c:formatCode>General</c:formatCode>
                <c:ptCount val="5"/>
                <c:pt idx="0">
                  <c:v>0.36348312454507142</c:v>
                </c:pt>
                <c:pt idx="1">
                  <c:v>0.44094548519327281</c:v>
                </c:pt>
                <c:pt idx="2">
                  <c:v>0.17446270543615677</c:v>
                </c:pt>
                <c:pt idx="3">
                  <c:v>1.7354327088840365E-2</c:v>
                </c:pt>
                <c:pt idx="4">
                  <c:v>3.7543577366586215E-3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0AC8-49AB-9785-714E8B5B30E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2021_Volumen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'[3]2021'!$J$12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32-4F98-A13F-51F86A1EE4E4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32-4F98-A13F-51F86A1EE4E4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32-4F98-A13F-51F86A1EE4E4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32-4F98-A13F-51F86A1EE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'[3]2021'!$A$13:$A$17</c:f>
              <c:strCache>
                <c:ptCount val="5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  <c:pt idx="4">
                  <c:v>Concesión servizos</c:v>
                </c:pt>
              </c:strCache>
            </c:strRef>
          </c:cat>
          <c:val>
            <c:numRef>
              <c:f>'[3]2021'!$J$13:$J$16</c:f>
              <c:numCache>
                <c:formatCode>General</c:formatCode>
                <c:ptCount val="4"/>
                <c:pt idx="0">
                  <c:v>1500167.16</c:v>
                </c:pt>
                <c:pt idx="1">
                  <c:v>934532.66</c:v>
                </c:pt>
                <c:pt idx="2">
                  <c:v>3067311.42</c:v>
                </c:pt>
                <c:pt idx="3">
                  <c:v>374000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32-4F98-A13F-51F86A1EE4E4}"/>
            </c:ext>
          </c:extLst>
        </c:ser>
        <c:ser>
          <c:idx val="2"/>
          <c:order val="2"/>
          <c:tx>
            <c:strRef>
              <c:f>'[3]2021'!$K$12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32-4F98-A13F-51F86A1EE4E4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32-4F98-A13F-51F86A1EE4E4}"/>
                </c:ext>
              </c:extLst>
            </c:dLbl>
            <c:dLbl>
              <c:idx val="2"/>
              <c:layout>
                <c:manualLayout>
                  <c:x val="5.5463117027176843E-2"/>
                  <c:y val="-9.0293453724605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32-4F98-A13F-51F86A1EE4E4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32-4F98-A13F-51F86A1EE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'[3]2021'!$A$13:$A$17</c:f>
              <c:strCache>
                <c:ptCount val="5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  <c:pt idx="4">
                  <c:v>Concesión servizos</c:v>
                </c:pt>
              </c:strCache>
            </c:strRef>
          </c:cat>
          <c:val>
            <c:numRef>
              <c:f>'[3]2021'!$K$13:$K$16</c:f>
              <c:numCache>
                <c:formatCode>General</c:formatCode>
                <c:ptCount val="4"/>
                <c:pt idx="0">
                  <c:v>1475041.61</c:v>
                </c:pt>
                <c:pt idx="1">
                  <c:v>804206.64</c:v>
                </c:pt>
                <c:pt idx="2">
                  <c:v>2853637.12</c:v>
                </c:pt>
                <c:pt idx="3">
                  <c:v>255329.14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32-4F98-A13F-51F86A1EE4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'[3]2021'!$A$13:$A$17</c15:sqref>
                        </c15:formulaRef>
                      </c:ext>
                    </c:extLst>
                    <c:strCache>
                      <c:ptCount val="5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  <c:pt idx="4">
                        <c:v>Concesión servizos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'[3]2021'!$B$13:$B$16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</c:v>
                      </c:pt>
                      <c:pt idx="1">
                        <c:v>8</c:v>
                      </c:pt>
                      <c:pt idx="2">
                        <c:v>33</c:v>
                      </c:pt>
                      <c:pt idx="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2C32-4F98-A13F-51F86A1EE4E4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</xdr:col>
      <xdr:colOff>2628900</xdr:colOff>
      <xdr:row>0</xdr:row>
      <xdr:rowOff>609599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3019425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438150</xdr:colOff>
      <xdr:row>28</xdr:row>
      <xdr:rowOff>9525</xdr:rowOff>
    </xdr:from>
    <xdr:to>
      <xdr:col>5</xdr:col>
      <xdr:colOff>202940</xdr:colOff>
      <xdr:row>55</xdr:row>
      <xdr:rowOff>170005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B3CBCD-CDFC-47A0-8962-5A5F7C1A8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6010275"/>
          <a:ext cx="7260965" cy="530398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6</xdr:row>
      <xdr:rowOff>9525</xdr:rowOff>
    </xdr:from>
    <xdr:to>
      <xdr:col>9</xdr:col>
      <xdr:colOff>1447730</xdr:colOff>
      <xdr:row>18</xdr:row>
      <xdr:rowOff>55067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0D5CA2-F690-CC5A-96D3-A0D840BBA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96375" y="1638300"/>
          <a:ext cx="3590855" cy="2493467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</xdr:row>
      <xdr:rowOff>9525</xdr:rowOff>
    </xdr:from>
    <xdr:to>
      <xdr:col>16</xdr:col>
      <xdr:colOff>9921</xdr:colOff>
      <xdr:row>19</xdr:row>
      <xdr:rowOff>105013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ECD2E8E-4FA1-2BD5-393F-7C49764BA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049250" y="1638300"/>
          <a:ext cx="4572396" cy="274343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12</xdr:col>
      <xdr:colOff>585637</xdr:colOff>
      <xdr:row>35</xdr:row>
      <xdr:rowOff>19288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F7F6D4-4BA1-43A3-E06A-7C35D01D1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96525" y="4667250"/>
          <a:ext cx="4852837" cy="2743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95251</xdr:rowOff>
    </xdr:from>
    <xdr:to>
      <xdr:col>1</xdr:col>
      <xdr:colOff>2400300</xdr:colOff>
      <xdr:row>0</xdr:row>
      <xdr:rowOff>571501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27432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733425</xdr:colOff>
      <xdr:row>6</xdr:row>
      <xdr:rowOff>161925</xdr:rowOff>
    </xdr:from>
    <xdr:to>
      <xdr:col>13</xdr:col>
      <xdr:colOff>180974</xdr:colOff>
      <xdr:row>20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AABD96-CDDC-4BC2-AB17-1C6E02F1D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171450</xdr:rowOff>
    </xdr:from>
    <xdr:to>
      <xdr:col>13</xdr:col>
      <xdr:colOff>152400</xdr:colOff>
      <xdr:row>42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25F61C-5501-4FC3-9A2D-C79DD4A02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0</xdr:rowOff>
    </xdr:from>
    <xdr:to>
      <xdr:col>11</xdr:col>
      <xdr:colOff>1057276</xdr:colOff>
      <xdr:row>70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999850B-9270-4036-87E5-64036B2ED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938233</xdr:colOff>
      <xdr:row>29</xdr:row>
      <xdr:rowOff>173288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308A0AEB-2AD7-7CB3-E2E5-313E8A3BB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600325"/>
          <a:ext cx="6834208" cy="3621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5</xdr:col>
      <xdr:colOff>938233</xdr:colOff>
      <xdr:row>51</xdr:row>
      <xdr:rowOff>188909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4B351F9D-6031-6B02-B9C6-C54137F1D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819900"/>
          <a:ext cx="6834208" cy="3627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76200</xdr:rowOff>
    </xdr:from>
    <xdr:ext cx="2743200" cy="495299"/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3829D2FA-ECB6-44BA-8AFB-78045812F2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743200" cy="4952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523875</xdr:colOff>
      <xdr:row>23</xdr:row>
      <xdr:rowOff>190500</xdr:rowOff>
    </xdr:from>
    <xdr:ext cx="6474513" cy="3944454"/>
    <xdr:pic>
      <xdr:nvPicPr>
        <xdr:cNvPr id="3" name="Imagen 2">
          <a:extLst>
            <a:ext uri="{FF2B5EF4-FFF2-40B4-BE49-F238E27FC236}">
              <a16:creationId xmlns:a16="http://schemas.microsoft.com/office/drawing/2014/main" id="{04035FEC-215F-46CA-B76A-6FF92A87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7875" y="4572000"/>
          <a:ext cx="6474513" cy="39444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PUBLICACI&#211;NS%20PORTAL%20E%20UVIGO%20EN%20CIFRAS/UVIGO%20DAT/UVIGODAT_Indicadores%20investigaci&#243;n/Investigaci&#243;n/2021_Investigaci&#243;n%20(ga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PUBLICACI&#211;NS%20PORTAL%20E%20UVIGO%20EN%20CIFRAS/UVIGO%20DAT/UVIGODAT_Indicadores%20econ&#243;micos/2021_Informe%20provedo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PUBLICACI&#211;NS%20PORTAL%20E%20UVIGO%20EN%20CIFRAS/UVIGO%20DAT/UVIGODAT_Indicadores%20econ&#243;micos/Indicadores%20de%20contrat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_Investigación"/>
      <sheetName val="2021_Proxectos"/>
      <sheetName val="2021_Prox. centro_campus_GI"/>
      <sheetName val="2021_Axudas UVigo"/>
    </sheetNames>
    <sheetDataSet>
      <sheetData sheetId="0">
        <row r="23">
          <cell r="B23" t="str">
            <v>Artes e Humanidades</v>
          </cell>
          <cell r="C23" t="str">
            <v>Ciencias</v>
          </cell>
          <cell r="D23" t="str">
            <v>Ciencias da Saúde</v>
          </cell>
          <cell r="E23" t="str">
            <v>Ciencias Sociais e Xurídicas</v>
          </cell>
          <cell r="F23" t="str">
            <v>Enxeñaría e Arquitectura</v>
          </cell>
        </row>
        <row r="24">
          <cell r="B24">
            <v>30</v>
          </cell>
          <cell r="C24">
            <v>43</v>
          </cell>
          <cell r="D24">
            <v>5</v>
          </cell>
          <cell r="E24">
            <v>49</v>
          </cell>
          <cell r="F24">
            <v>45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_Facturación"/>
      <sheetName val="2021_Informe_provedores"/>
    </sheetNames>
    <sheetDataSet>
      <sheetData sheetId="0">
        <row r="20">
          <cell r="A20" t="str">
            <v>De 0 a 100€</v>
          </cell>
          <cell r="C20">
            <v>2.3943608014404476E-2</v>
          </cell>
          <cell r="D20">
            <v>0.15879400835153049</v>
          </cell>
          <cell r="E20">
            <v>9.7306822970539778E-3</v>
          </cell>
          <cell r="F20">
            <v>0.36348312454507142</v>
          </cell>
        </row>
        <row r="21">
          <cell r="A21" t="str">
            <v>De 101 a 1000€</v>
          </cell>
          <cell r="C21">
            <v>4.4630885338849943E-2</v>
          </cell>
          <cell r="D21">
            <v>0.12121212121212122</v>
          </cell>
          <cell r="E21">
            <v>2.6931770294602152E-2</v>
          </cell>
          <cell r="F21">
            <v>0.44094548519327281</v>
          </cell>
        </row>
        <row r="22">
          <cell r="A22" t="str">
            <v>De 1001 a 10.000€</v>
          </cell>
          <cell r="C22">
            <v>2.5590928245795501E-2</v>
          </cell>
          <cell r="D22">
            <v>5.5855648776002756E-2</v>
          </cell>
          <cell r="E22">
            <v>1.0611807071984064E-2</v>
          </cell>
          <cell r="F22">
            <v>0.17446270543615677</v>
          </cell>
        </row>
        <row r="23">
          <cell r="A23" t="str">
            <v>De 10.001 a 50.000€</v>
          </cell>
          <cell r="C23">
            <v>1.5707006857449335E-3</v>
          </cell>
          <cell r="D23">
            <v>8.6963184308317051E-3</v>
          </cell>
          <cell r="E23">
            <v>6.8957591081484889E-4</v>
          </cell>
          <cell r="F23">
            <v>1.7354327088840365E-2</v>
          </cell>
        </row>
        <row r="24">
          <cell r="A24" t="str">
            <v>Máis de 50.000€</v>
          </cell>
          <cell r="C24">
            <v>3.0647818258437725E-4</v>
          </cell>
          <cell r="D24">
            <v>2.9115427345515841E-3</v>
          </cell>
          <cell r="E24">
            <v>3.8309772823047157E-5</v>
          </cell>
          <cell r="F24">
            <v>3.7543577366586215E-3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contratación"/>
      <sheetName val="2021"/>
      <sheetName val="2020"/>
      <sheetName val="2019"/>
      <sheetName val="2018"/>
      <sheetName val="2017"/>
      <sheetName val="2016"/>
      <sheetName val="2015"/>
    </sheetNames>
    <sheetDataSet>
      <sheetData sheetId="0"/>
      <sheetData sheetId="1">
        <row r="12">
          <cell r="J12" t="str">
            <v>Importes de licitación</v>
          </cell>
          <cell r="K12" t="str">
            <v>Importes de adxudicación</v>
          </cell>
        </row>
        <row r="13">
          <cell r="A13" t="str">
            <v>Obras</v>
          </cell>
          <cell r="B13">
            <v>4</v>
          </cell>
          <cell r="J13">
            <v>1500167.16</v>
          </cell>
          <cell r="K13">
            <v>1475041.61</v>
          </cell>
        </row>
        <row r="14">
          <cell r="A14" t="str">
            <v>Servizos</v>
          </cell>
          <cell r="B14">
            <v>8</v>
          </cell>
          <cell r="J14">
            <v>934532.66</v>
          </cell>
          <cell r="K14">
            <v>804206.64</v>
          </cell>
        </row>
        <row r="15">
          <cell r="A15" t="str">
            <v>Subministracións</v>
          </cell>
          <cell r="B15">
            <v>33</v>
          </cell>
          <cell r="J15">
            <v>3067311.42</v>
          </cell>
          <cell r="K15">
            <v>2853637.12</v>
          </cell>
        </row>
        <row r="16">
          <cell r="A16" t="str">
            <v>Privados</v>
          </cell>
          <cell r="B16">
            <v>1</v>
          </cell>
          <cell r="J16">
            <v>374000</v>
          </cell>
          <cell r="K16">
            <v>255329.14</v>
          </cell>
        </row>
        <row r="17">
          <cell r="A17" t="str">
            <v>Concesión servizos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selection activeCell="F26" sqref="F26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3" width="13.5703125" customWidth="1"/>
    <col min="4" max="4" width="37.5703125" bestFit="1" customWidth="1"/>
    <col min="5" max="5" width="13.5703125" customWidth="1"/>
    <col min="6" max="6" width="20.28515625" customWidth="1"/>
    <col min="7" max="7" width="11.28515625" customWidth="1"/>
    <col min="8" max="8" width="18.28515625" customWidth="1"/>
    <col min="9" max="9" width="14.140625" customWidth="1"/>
    <col min="10" max="10" width="27" customWidth="1"/>
  </cols>
  <sheetData>
    <row r="1" spans="1:17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9" t="s">
        <v>1</v>
      </c>
      <c r="N1" s="89"/>
      <c r="O1" s="89"/>
      <c r="P1" s="89"/>
      <c r="Q1" s="1"/>
    </row>
    <row r="3" spans="1:17" x14ac:dyDescent="0.25">
      <c r="A3" t="s">
        <v>9</v>
      </c>
    </row>
    <row r="4" spans="1:17" x14ac:dyDescent="0.25">
      <c r="A4" t="s">
        <v>89</v>
      </c>
    </row>
    <row r="5" spans="1:17" x14ac:dyDescent="0.25">
      <c r="A5" t="s">
        <v>90</v>
      </c>
    </row>
    <row r="6" spans="1:17" x14ac:dyDescent="0.25">
      <c r="A6" s="63" t="s">
        <v>102</v>
      </c>
    </row>
    <row r="8" spans="1:17" ht="15.75" thickBot="1" x14ac:dyDescent="0.3">
      <c r="A8" s="87" t="s">
        <v>0</v>
      </c>
      <c r="B8" s="88"/>
      <c r="D8" s="84" t="s">
        <v>95</v>
      </c>
      <c r="E8" s="85"/>
      <c r="F8" s="86"/>
      <c r="G8" s="62"/>
      <c r="H8" s="62"/>
      <c r="J8" s="62"/>
    </row>
    <row r="9" spans="1:17" ht="27" customHeight="1" thickTop="1" x14ac:dyDescent="0.25">
      <c r="A9" s="7">
        <v>3</v>
      </c>
      <c r="B9" s="3" t="s">
        <v>2</v>
      </c>
      <c r="D9" s="69" t="s">
        <v>37</v>
      </c>
      <c r="E9" s="70" t="s">
        <v>29</v>
      </c>
      <c r="F9" s="71" t="s">
        <v>30</v>
      </c>
      <c r="G9" s="61"/>
      <c r="H9" s="60"/>
      <c r="J9" s="61"/>
    </row>
    <row r="10" spans="1:17" x14ac:dyDescent="0.25">
      <c r="A10" s="2">
        <v>22</v>
      </c>
      <c r="B10" s="4" t="s">
        <v>3</v>
      </c>
      <c r="D10" s="31" t="s">
        <v>38</v>
      </c>
      <c r="E10">
        <v>4</v>
      </c>
      <c r="F10" s="33">
        <v>3</v>
      </c>
    </row>
    <row r="11" spans="1:17" x14ac:dyDescent="0.25">
      <c r="A11" s="2">
        <v>7</v>
      </c>
      <c r="B11" s="4" t="s">
        <v>4</v>
      </c>
      <c r="D11" s="31" t="s">
        <v>35</v>
      </c>
      <c r="E11">
        <v>91</v>
      </c>
      <c r="F11" s="33">
        <v>332</v>
      </c>
    </row>
    <row r="12" spans="1:17" x14ac:dyDescent="0.25">
      <c r="A12" s="2">
        <v>6</v>
      </c>
      <c r="B12" s="4" t="s">
        <v>6</v>
      </c>
      <c r="D12" s="31" t="s">
        <v>36</v>
      </c>
      <c r="E12">
        <v>227</v>
      </c>
      <c r="F12" s="33">
        <v>159</v>
      </c>
    </row>
    <row r="13" spans="1:17" x14ac:dyDescent="0.25">
      <c r="A13" s="2">
        <v>10</v>
      </c>
      <c r="B13" s="4" t="s">
        <v>7</v>
      </c>
      <c r="D13" s="72" t="s">
        <v>31</v>
      </c>
      <c r="E13" s="73">
        <f>SUM(E10:E12)</f>
        <v>322</v>
      </c>
      <c r="F13" s="73">
        <f>SUM(F10:F12)</f>
        <v>494</v>
      </c>
    </row>
    <row r="14" spans="1:17" x14ac:dyDescent="0.25">
      <c r="A14" s="2">
        <v>47</v>
      </c>
      <c r="B14" s="4" t="s">
        <v>5</v>
      </c>
      <c r="D14" s="39" t="s">
        <v>39</v>
      </c>
      <c r="E14" s="40" t="s">
        <v>29</v>
      </c>
      <c r="F14" s="41" t="s">
        <v>30</v>
      </c>
    </row>
    <row r="15" spans="1:17" x14ac:dyDescent="0.25">
      <c r="A15" s="5">
        <v>140</v>
      </c>
      <c r="B15" s="6" t="s">
        <v>8</v>
      </c>
      <c r="D15" s="31" t="s">
        <v>35</v>
      </c>
      <c r="E15">
        <v>475</v>
      </c>
      <c r="F15" s="33">
        <v>300</v>
      </c>
    </row>
    <row r="16" spans="1:17" x14ac:dyDescent="0.25">
      <c r="D16" s="31" t="s">
        <v>36</v>
      </c>
      <c r="E16">
        <v>386</v>
      </c>
      <c r="F16" s="33">
        <v>336</v>
      </c>
    </row>
    <row r="17" spans="1:14" x14ac:dyDescent="0.25">
      <c r="D17" s="32" t="s">
        <v>31</v>
      </c>
      <c r="E17" s="30">
        <f>SUM(E15:E16)</f>
        <v>861</v>
      </c>
      <c r="F17" s="30">
        <f>SUM(F15:F16)</f>
        <v>636</v>
      </c>
    </row>
    <row r="18" spans="1:14" x14ac:dyDescent="0.25">
      <c r="D18" s="36" t="s">
        <v>40</v>
      </c>
      <c r="E18" s="37" t="s">
        <v>29</v>
      </c>
      <c r="F18" s="38" t="s">
        <v>30</v>
      </c>
      <c r="J18" s="19"/>
      <c r="K18" s="20"/>
      <c r="L18" s="20"/>
      <c r="M18" s="20"/>
    </row>
    <row r="19" spans="1:14" ht="15.75" thickBot="1" x14ac:dyDescent="0.3">
      <c r="A19" s="84" t="s">
        <v>101</v>
      </c>
      <c r="B19" s="85"/>
      <c r="D19" s="31" t="s">
        <v>32</v>
      </c>
      <c r="E19">
        <v>209</v>
      </c>
      <c r="F19" s="33">
        <v>203</v>
      </c>
      <c r="J19" s="21"/>
      <c r="K19" s="22"/>
      <c r="L19" s="26"/>
      <c r="M19" s="26"/>
    </row>
    <row r="20" spans="1:14" ht="15.75" thickTop="1" x14ac:dyDescent="0.25">
      <c r="A20" s="7">
        <v>42</v>
      </c>
      <c r="B20" s="3" t="s">
        <v>41</v>
      </c>
      <c r="D20" s="31" t="s">
        <v>33</v>
      </c>
      <c r="E20">
        <v>107</v>
      </c>
      <c r="F20" s="33">
        <v>132</v>
      </c>
      <c r="K20" s="24"/>
      <c r="L20" s="26"/>
      <c r="M20" s="23"/>
    </row>
    <row r="21" spans="1:14" x14ac:dyDescent="0.25">
      <c r="A21" s="2">
        <v>3</v>
      </c>
      <c r="B21" s="4" t="s">
        <v>42</v>
      </c>
      <c r="D21" s="31" t="s">
        <v>34</v>
      </c>
      <c r="E21">
        <v>10</v>
      </c>
      <c r="F21" s="33">
        <v>20</v>
      </c>
      <c r="K21" s="22"/>
      <c r="L21" s="26"/>
      <c r="M21" s="23"/>
    </row>
    <row r="22" spans="1:14" x14ac:dyDescent="0.25">
      <c r="A22" s="2">
        <v>558</v>
      </c>
      <c r="B22" s="4" t="s">
        <v>43</v>
      </c>
      <c r="D22" s="34" t="s">
        <v>31</v>
      </c>
      <c r="E22" s="35">
        <f>SUM(E19:E21)</f>
        <v>326</v>
      </c>
      <c r="F22" s="76">
        <f>SUM(F19:F21)</f>
        <v>355</v>
      </c>
      <c r="K22" s="22"/>
      <c r="L22" s="28"/>
      <c r="M22" s="23"/>
    </row>
    <row r="23" spans="1:14" ht="17.25" x14ac:dyDescent="0.25">
      <c r="A23" s="2">
        <v>71528</v>
      </c>
      <c r="B23" s="4" t="s">
        <v>103</v>
      </c>
      <c r="D23" s="99"/>
      <c r="E23" s="99"/>
      <c r="F23" s="99"/>
      <c r="K23" s="22"/>
      <c r="L23" s="28"/>
      <c r="M23" s="23"/>
    </row>
    <row r="24" spans="1:14" ht="17.25" x14ac:dyDescent="0.25">
      <c r="A24" s="82">
        <v>54658.6</v>
      </c>
      <c r="B24" s="4" t="s">
        <v>104</v>
      </c>
      <c r="K24" s="22"/>
      <c r="L24" s="26"/>
      <c r="M24" s="23"/>
    </row>
    <row r="25" spans="1:14" x14ac:dyDescent="0.25">
      <c r="A25" s="2">
        <v>11</v>
      </c>
      <c r="B25" s="4" t="s">
        <v>44</v>
      </c>
    </row>
    <row r="26" spans="1:14" x14ac:dyDescent="0.25">
      <c r="A26" s="83">
        <v>3141</v>
      </c>
      <c r="B26" s="6" t="s">
        <v>45</v>
      </c>
      <c r="K26" s="20"/>
      <c r="L26" s="20"/>
      <c r="M26" s="20"/>
      <c r="N26" s="20"/>
    </row>
    <row r="27" spans="1:14" x14ac:dyDescent="0.25">
      <c r="D27" s="64"/>
      <c r="E27" s="64"/>
      <c r="F27" s="64"/>
      <c r="K27" s="22"/>
      <c r="L27" s="21"/>
      <c r="M27" s="21"/>
      <c r="N27" s="23"/>
    </row>
    <row r="28" spans="1:14" x14ac:dyDescent="0.25">
      <c r="K28" s="24"/>
      <c r="L28" s="21"/>
      <c r="M28" s="21"/>
      <c r="N28" s="23"/>
    </row>
    <row r="29" spans="1:14" x14ac:dyDescent="0.25">
      <c r="K29" s="22"/>
      <c r="L29" s="21"/>
      <c r="M29" s="21"/>
      <c r="N29" s="23"/>
    </row>
    <row r="30" spans="1:14" x14ac:dyDescent="0.25">
      <c r="K30" s="22"/>
      <c r="L30" s="21"/>
      <c r="M30" s="21"/>
      <c r="N30" s="23"/>
    </row>
  </sheetData>
  <mergeCells count="4">
    <mergeCell ref="A19:B19"/>
    <mergeCell ref="D8:F8"/>
    <mergeCell ref="A8:B8"/>
    <mergeCell ref="M1:P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workbookViewId="0">
      <selection activeCell="I20" sqref="I20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5" width="13.5703125" customWidth="1"/>
    <col min="6" max="6" width="22.140625" customWidth="1"/>
    <col min="7" max="7" width="16" customWidth="1"/>
    <col min="8" max="8" width="36.140625" bestFit="1" customWidth="1"/>
    <col min="9" max="9" width="11.28515625" customWidth="1"/>
    <col min="10" max="10" width="18.28515625" customWidth="1"/>
    <col min="11" max="11" width="14.140625" customWidth="1"/>
    <col min="12" max="12" width="22.85546875" customWidth="1"/>
  </cols>
  <sheetData>
    <row r="1" spans="1:14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89" t="s">
        <v>1</v>
      </c>
      <c r="K1" s="89"/>
      <c r="L1" s="89"/>
      <c r="M1" s="1"/>
    </row>
    <row r="3" spans="1:14" x14ac:dyDescent="0.25">
      <c r="A3" t="s">
        <v>84</v>
      </c>
    </row>
    <row r="4" spans="1:14" x14ac:dyDescent="0.25">
      <c r="A4" t="s">
        <v>89</v>
      </c>
    </row>
    <row r="5" spans="1:14" x14ac:dyDescent="0.25">
      <c r="A5" t="s">
        <v>90</v>
      </c>
    </row>
    <row r="6" spans="1:14" x14ac:dyDescent="0.25">
      <c r="A6" s="63" t="s">
        <v>102</v>
      </c>
    </row>
    <row r="9" spans="1:14" ht="15.75" thickBot="1" x14ac:dyDescent="0.3">
      <c r="B9" s="91" t="s">
        <v>91</v>
      </c>
      <c r="C9" s="91"/>
      <c r="D9" s="91"/>
      <c r="E9" s="91"/>
      <c r="G9" s="84" t="s">
        <v>92</v>
      </c>
      <c r="H9" s="85"/>
    </row>
    <row r="10" spans="1:14" ht="15.75" thickTop="1" x14ac:dyDescent="0.25">
      <c r="G10" s="7">
        <v>132</v>
      </c>
      <c r="H10" s="3" t="s">
        <v>53</v>
      </c>
    </row>
    <row r="11" spans="1:14" x14ac:dyDescent="0.25">
      <c r="G11" s="2">
        <v>86</v>
      </c>
      <c r="H11" s="4" t="s">
        <v>50</v>
      </c>
      <c r="L11" s="20"/>
      <c r="M11" s="20"/>
      <c r="N11" s="20"/>
    </row>
    <row r="12" spans="1:14" x14ac:dyDescent="0.25">
      <c r="A12" s="90"/>
      <c r="B12" s="90"/>
      <c r="G12" s="2">
        <v>709</v>
      </c>
      <c r="H12" s="4" t="s">
        <v>52</v>
      </c>
      <c r="L12" s="25"/>
      <c r="M12" s="22"/>
      <c r="N12" s="26"/>
    </row>
    <row r="13" spans="1:14" x14ac:dyDescent="0.25">
      <c r="G13" s="2">
        <v>13</v>
      </c>
      <c r="H13" s="4" t="s">
        <v>48</v>
      </c>
      <c r="L13" s="27"/>
      <c r="M13" s="24"/>
      <c r="N13" s="26"/>
    </row>
    <row r="14" spans="1:14" x14ac:dyDescent="0.25">
      <c r="G14" s="2">
        <v>237</v>
      </c>
      <c r="H14" s="4" t="s">
        <v>46</v>
      </c>
      <c r="L14" s="25"/>
      <c r="M14" s="22"/>
      <c r="N14" s="26"/>
    </row>
    <row r="15" spans="1:14" x14ac:dyDescent="0.25">
      <c r="G15" s="2">
        <v>0</v>
      </c>
      <c r="H15" s="4" t="s">
        <v>47</v>
      </c>
      <c r="L15" s="29"/>
      <c r="M15" s="22"/>
      <c r="N15" s="28"/>
    </row>
    <row r="16" spans="1:14" x14ac:dyDescent="0.25">
      <c r="G16" s="5">
        <v>8</v>
      </c>
      <c r="H16" s="6" t="s">
        <v>85</v>
      </c>
      <c r="L16" s="29"/>
      <c r="M16" s="22"/>
      <c r="N16" s="28"/>
    </row>
    <row r="17" spans="7:15" x14ac:dyDescent="0.25">
      <c r="L17" s="20"/>
      <c r="M17" s="20"/>
      <c r="N17" s="20"/>
      <c r="O17" s="20"/>
    </row>
    <row r="18" spans="7:15" x14ac:dyDescent="0.25">
      <c r="L18" s="21"/>
      <c r="M18" s="22"/>
      <c r="N18" s="21"/>
      <c r="O18" s="23"/>
    </row>
    <row r="19" spans="7:15" x14ac:dyDescent="0.25">
      <c r="L19" s="24"/>
      <c r="M19" s="24"/>
      <c r="N19" s="21"/>
      <c r="O19" s="23"/>
    </row>
    <row r="20" spans="7:15" x14ac:dyDescent="0.25">
      <c r="L20" s="21"/>
      <c r="M20" s="22"/>
      <c r="N20" s="21"/>
      <c r="O20" s="23"/>
    </row>
    <row r="21" spans="7:15" ht="15.75" thickBot="1" x14ac:dyDescent="0.3">
      <c r="G21" s="84" t="s">
        <v>93</v>
      </c>
      <c r="H21" s="86"/>
      <c r="L21" s="21"/>
      <c r="M21" s="22"/>
      <c r="N21" s="21"/>
      <c r="O21" s="23"/>
    </row>
    <row r="22" spans="7:15" ht="15.75" thickTop="1" x14ac:dyDescent="0.25">
      <c r="G22" s="42">
        <v>6034254</v>
      </c>
      <c r="H22" s="3" t="s">
        <v>54</v>
      </c>
      <c r="O22" s="77"/>
    </row>
    <row r="23" spans="7:15" x14ac:dyDescent="0.25">
      <c r="G23" s="43">
        <v>4302353</v>
      </c>
      <c r="H23" s="4" t="s">
        <v>55</v>
      </c>
    </row>
    <row r="24" spans="7:15" x14ac:dyDescent="0.25">
      <c r="G24" s="43">
        <v>6347137</v>
      </c>
      <c r="H24" s="4" t="s">
        <v>56</v>
      </c>
      <c r="O24" s="77"/>
    </row>
    <row r="25" spans="7:15" x14ac:dyDescent="0.25">
      <c r="G25" s="43">
        <v>664418.57999999996</v>
      </c>
      <c r="H25" s="4" t="s">
        <v>57</v>
      </c>
    </row>
    <row r="26" spans="7:15" x14ac:dyDescent="0.25">
      <c r="G26" s="43">
        <v>6579004.8799999999</v>
      </c>
      <c r="H26" s="4" t="s">
        <v>58</v>
      </c>
    </row>
    <row r="27" spans="7:15" x14ac:dyDescent="0.25">
      <c r="G27" s="44">
        <v>888041.42</v>
      </c>
      <c r="H27" s="6" t="s">
        <v>49</v>
      </c>
    </row>
    <row r="31" spans="7:15" ht="15.75" thickBot="1" x14ac:dyDescent="0.3">
      <c r="G31" s="84" t="s">
        <v>94</v>
      </c>
      <c r="H31" s="86"/>
    </row>
    <row r="32" spans="7:15" ht="15.75" thickTop="1" x14ac:dyDescent="0.25">
      <c r="G32" s="66">
        <v>2665</v>
      </c>
      <c r="H32" s="3" t="s">
        <v>78</v>
      </c>
    </row>
    <row r="33" spans="7:8" x14ac:dyDescent="0.25">
      <c r="G33" s="67">
        <v>26103</v>
      </c>
      <c r="H33" s="4" t="s">
        <v>79</v>
      </c>
    </row>
    <row r="34" spans="7:8" x14ac:dyDescent="0.25">
      <c r="G34" s="65">
        <v>38467736</v>
      </c>
      <c r="H34" s="4" t="s">
        <v>80</v>
      </c>
    </row>
    <row r="35" spans="7:8" x14ac:dyDescent="0.25">
      <c r="G35" s="65">
        <v>1473.69</v>
      </c>
      <c r="H35" s="4" t="s">
        <v>81</v>
      </c>
    </row>
    <row r="36" spans="7:8" x14ac:dyDescent="0.25">
      <c r="G36" s="65">
        <v>14434.42</v>
      </c>
      <c r="H36" s="4" t="s">
        <v>82</v>
      </c>
    </row>
    <row r="37" spans="7:8" x14ac:dyDescent="0.25">
      <c r="G37" s="68">
        <v>9.7899999999999991</v>
      </c>
      <c r="H37" s="6" t="s">
        <v>83</v>
      </c>
    </row>
  </sheetData>
  <mergeCells count="6">
    <mergeCell ref="G31:H31"/>
    <mergeCell ref="A12:B12"/>
    <mergeCell ref="G21:H21"/>
    <mergeCell ref="G9:H9"/>
    <mergeCell ref="J1:L1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35DF-C9DE-473F-96CB-8DB370B6070B}">
  <dimension ref="A1:L36"/>
  <sheetViews>
    <sheetView workbookViewId="0">
      <selection activeCell="C37" sqref="C37"/>
    </sheetView>
  </sheetViews>
  <sheetFormatPr baseColWidth="10" defaultRowHeight="15" x14ac:dyDescent="0.25"/>
  <cols>
    <col min="1" max="1" width="41" customWidth="1"/>
    <col min="2" max="2" width="12.140625" bestFit="1" customWidth="1"/>
    <col min="3" max="3" width="18.5703125" customWidth="1"/>
    <col min="4" max="4" width="17.42578125" customWidth="1"/>
    <col min="5" max="5" width="30.7109375" customWidth="1"/>
    <col min="6" max="6" width="11.28515625" customWidth="1"/>
    <col min="7" max="7" width="18.28515625" customWidth="1"/>
    <col min="8" max="8" width="28" customWidth="1"/>
    <col min="9" max="9" width="41.5703125" bestFit="1" customWidth="1"/>
    <col min="10" max="10" width="20.42578125" customWidth="1"/>
    <col min="11" max="11" width="24.42578125" customWidth="1"/>
    <col min="12" max="12" width="22.85546875" customWidth="1"/>
  </cols>
  <sheetData>
    <row r="1" spans="1:12" ht="50.25" customHeight="1" thickBot="1" x14ac:dyDescent="0.3">
      <c r="A1" s="1"/>
      <c r="B1" s="1"/>
      <c r="C1" s="1"/>
      <c r="D1" s="1"/>
      <c r="E1" s="1"/>
      <c r="F1" s="1"/>
      <c r="G1" s="1"/>
      <c r="H1" s="1"/>
      <c r="I1" s="89" t="s">
        <v>1</v>
      </c>
      <c r="J1" s="89"/>
      <c r="K1" s="1"/>
      <c r="L1" s="1"/>
    </row>
    <row r="3" spans="1:12" x14ac:dyDescent="0.25">
      <c r="A3" t="s">
        <v>77</v>
      </c>
    </row>
    <row r="4" spans="1:12" x14ac:dyDescent="0.25">
      <c r="A4" t="s">
        <v>90</v>
      </c>
    </row>
    <row r="5" spans="1:12" x14ac:dyDescent="0.25">
      <c r="A5" s="63" t="s">
        <v>102</v>
      </c>
    </row>
    <row r="7" spans="1:12" ht="15.75" thickBot="1" x14ac:dyDescent="0.3">
      <c r="A7" s="87" t="s">
        <v>19</v>
      </c>
      <c r="B7" s="92"/>
      <c r="C7" s="92"/>
      <c r="D7" s="92"/>
      <c r="E7" s="88"/>
      <c r="H7" s="87" t="s">
        <v>20</v>
      </c>
      <c r="I7" s="92"/>
      <c r="J7" s="92"/>
      <c r="K7" s="88"/>
    </row>
    <row r="8" spans="1:12" ht="51" customHeight="1" thickTop="1" x14ac:dyDescent="0.25">
      <c r="A8" s="16"/>
      <c r="B8" s="13" t="s">
        <v>15</v>
      </c>
      <c r="C8" s="14" t="s">
        <v>51</v>
      </c>
      <c r="D8" s="15" t="s">
        <v>16</v>
      </c>
      <c r="E8" s="17" t="s">
        <v>17</v>
      </c>
      <c r="H8" s="18" t="s">
        <v>24</v>
      </c>
      <c r="I8" s="59" t="s">
        <v>25</v>
      </c>
      <c r="J8" s="93" t="s">
        <v>26</v>
      </c>
      <c r="K8" s="94"/>
    </row>
    <row r="9" spans="1:12" x14ac:dyDescent="0.25">
      <c r="A9" s="8" t="s">
        <v>10</v>
      </c>
      <c r="B9" s="9">
        <v>7</v>
      </c>
      <c r="C9" s="9"/>
      <c r="D9" s="9">
        <v>8</v>
      </c>
      <c r="E9" s="10">
        <v>5</v>
      </c>
      <c r="H9" s="2" t="s">
        <v>22</v>
      </c>
      <c r="I9" s="58" t="s">
        <v>21</v>
      </c>
      <c r="J9" s="95" t="s">
        <v>27</v>
      </c>
      <c r="K9" s="96"/>
    </row>
    <row r="10" spans="1:12" x14ac:dyDescent="0.25">
      <c r="A10" s="2" t="s">
        <v>11</v>
      </c>
      <c r="B10" s="11">
        <v>5</v>
      </c>
      <c r="C10" s="11"/>
      <c r="D10" s="11">
        <v>12</v>
      </c>
      <c r="E10" s="4">
        <v>11</v>
      </c>
      <c r="H10" s="5" t="s">
        <v>23</v>
      </c>
      <c r="I10" s="57" t="s">
        <v>87</v>
      </c>
      <c r="J10" s="97" t="s">
        <v>28</v>
      </c>
      <c r="K10" s="98"/>
    </row>
    <row r="11" spans="1:12" x14ac:dyDescent="0.25">
      <c r="A11" s="2" t="s">
        <v>12</v>
      </c>
      <c r="B11" s="11">
        <v>5</v>
      </c>
      <c r="C11" s="11"/>
      <c r="D11" s="11">
        <v>3</v>
      </c>
      <c r="E11" s="4">
        <v>3</v>
      </c>
    </row>
    <row r="12" spans="1:12" x14ac:dyDescent="0.25">
      <c r="A12" s="2" t="s">
        <v>13</v>
      </c>
      <c r="B12" s="11">
        <v>22</v>
      </c>
      <c r="C12" s="11">
        <v>3</v>
      </c>
      <c r="D12" s="11">
        <v>25</v>
      </c>
      <c r="E12" s="4">
        <v>11</v>
      </c>
    </row>
    <row r="13" spans="1:12" x14ac:dyDescent="0.25">
      <c r="A13" s="2" t="s">
        <v>14</v>
      </c>
      <c r="B13" s="11">
        <v>15</v>
      </c>
      <c r="C13" s="11">
        <v>3</v>
      </c>
      <c r="D13" s="11">
        <v>17</v>
      </c>
      <c r="E13" s="4">
        <v>12</v>
      </c>
    </row>
    <row r="14" spans="1:12" x14ac:dyDescent="0.25">
      <c r="A14" s="5" t="s">
        <v>18</v>
      </c>
      <c r="B14" s="12">
        <f>SUM(B9:B13)</f>
        <v>54</v>
      </c>
      <c r="C14" s="12">
        <f>SUM(C9:C13)</f>
        <v>6</v>
      </c>
      <c r="D14" s="12">
        <f>SUM(D9:D13)</f>
        <v>65</v>
      </c>
      <c r="E14" s="6">
        <f>SUM(E9:E13)</f>
        <v>42</v>
      </c>
    </row>
    <row r="18" spans="1:10" ht="15.75" thickBot="1" x14ac:dyDescent="0.3">
      <c r="A18" s="92" t="s">
        <v>65</v>
      </c>
      <c r="B18" s="92"/>
      <c r="C18" s="88"/>
      <c r="E18" s="87" t="s">
        <v>66</v>
      </c>
      <c r="F18" s="92"/>
      <c r="G18" s="88"/>
      <c r="I18" s="78" t="s">
        <v>76</v>
      </c>
    </row>
    <row r="19" spans="1:10" ht="16.5" thickTop="1" thickBot="1" x14ac:dyDescent="0.3">
      <c r="A19" s="51" t="s">
        <v>59</v>
      </c>
      <c r="B19" s="52" t="s">
        <v>60</v>
      </c>
      <c r="C19" s="54" t="s">
        <v>61</v>
      </c>
      <c r="E19" s="53" t="s">
        <v>67</v>
      </c>
      <c r="F19" s="52" t="s">
        <v>68</v>
      </c>
      <c r="G19" s="53" t="s">
        <v>60</v>
      </c>
      <c r="I19" s="79" t="s">
        <v>100</v>
      </c>
      <c r="J19" s="80"/>
    </row>
    <row r="20" spans="1:10" ht="15.75" thickTop="1" x14ac:dyDescent="0.25">
      <c r="A20" s="45" t="s">
        <v>62</v>
      </c>
      <c r="B20" s="47">
        <v>16447</v>
      </c>
      <c r="C20" s="47">
        <v>2685</v>
      </c>
      <c r="E20" s="47" t="s">
        <v>69</v>
      </c>
      <c r="F20" s="47">
        <v>1</v>
      </c>
      <c r="G20" s="47">
        <v>7</v>
      </c>
      <c r="I20" s="48" t="s">
        <v>98</v>
      </c>
    </row>
    <row r="21" spans="1:10" ht="15.75" thickBot="1" x14ac:dyDescent="0.3">
      <c r="A21" s="46" t="s">
        <v>63</v>
      </c>
      <c r="B21" s="48">
        <v>2216</v>
      </c>
      <c r="C21" s="48">
        <v>1199</v>
      </c>
      <c r="E21" s="81" t="s">
        <v>70</v>
      </c>
      <c r="F21" s="48">
        <v>2</v>
      </c>
      <c r="G21" s="48">
        <v>30</v>
      </c>
      <c r="I21" s="50" t="s">
        <v>99</v>
      </c>
    </row>
    <row r="22" spans="1:10" ht="15.75" thickTop="1" x14ac:dyDescent="0.25">
      <c r="A22" s="46" t="s">
        <v>64</v>
      </c>
      <c r="B22" s="48">
        <v>1467</v>
      </c>
      <c r="C22" s="74" t="s">
        <v>97</v>
      </c>
      <c r="E22" s="46" t="s">
        <v>88</v>
      </c>
      <c r="F22" s="74">
        <v>83</v>
      </c>
      <c r="G22" s="74">
        <v>1401</v>
      </c>
      <c r="H22" s="75"/>
    </row>
    <row r="23" spans="1:10" ht="15.75" thickBot="1" x14ac:dyDescent="0.3">
      <c r="A23" s="49" t="s">
        <v>31</v>
      </c>
      <c r="B23" s="50">
        <f>SUM(B20:B22)</f>
        <v>20130</v>
      </c>
      <c r="C23" s="50">
        <v>3884</v>
      </c>
      <c r="E23" s="46" t="s">
        <v>71</v>
      </c>
      <c r="F23" s="48">
        <v>11</v>
      </c>
      <c r="G23" s="48">
        <v>261</v>
      </c>
    </row>
    <row r="24" spans="1:10" ht="15.75" thickTop="1" x14ac:dyDescent="0.25">
      <c r="E24" s="46" t="s">
        <v>96</v>
      </c>
      <c r="F24" s="48">
        <v>81</v>
      </c>
      <c r="G24" s="48">
        <v>1606</v>
      </c>
    </row>
    <row r="25" spans="1:10" x14ac:dyDescent="0.25">
      <c r="A25" t="s">
        <v>86</v>
      </c>
      <c r="E25" s="46" t="s">
        <v>72</v>
      </c>
      <c r="F25" s="48">
        <v>7</v>
      </c>
      <c r="G25" s="48">
        <v>219</v>
      </c>
    </row>
    <row r="26" spans="1:10" x14ac:dyDescent="0.25">
      <c r="E26" s="46" t="s">
        <v>73</v>
      </c>
      <c r="F26" s="48">
        <v>7</v>
      </c>
      <c r="G26" s="48">
        <v>119</v>
      </c>
    </row>
    <row r="27" spans="1:10" x14ac:dyDescent="0.25">
      <c r="E27" s="46" t="s">
        <v>74</v>
      </c>
      <c r="F27" s="48">
        <v>6</v>
      </c>
      <c r="G27" s="48">
        <v>40</v>
      </c>
    </row>
    <row r="28" spans="1:10" x14ac:dyDescent="0.25">
      <c r="E28" s="46" t="s">
        <v>75</v>
      </c>
      <c r="F28" s="48">
        <v>2</v>
      </c>
      <c r="G28" s="48">
        <v>389</v>
      </c>
    </row>
    <row r="29" spans="1:10" ht="15.75" thickBot="1" x14ac:dyDescent="0.3">
      <c r="E29" s="49" t="s">
        <v>31</v>
      </c>
      <c r="F29" s="50">
        <f>SUM(F20:F28)</f>
        <v>200</v>
      </c>
      <c r="G29" s="50">
        <f>SUM(G20:G28)</f>
        <v>4072</v>
      </c>
    </row>
    <row r="30" spans="1:10" ht="15.75" thickTop="1" x14ac:dyDescent="0.25"/>
    <row r="32" spans="1:10" x14ac:dyDescent="0.25">
      <c r="D32" s="56"/>
    </row>
    <row r="34" spans="3:3" x14ac:dyDescent="0.25">
      <c r="C34" s="55"/>
    </row>
    <row r="35" spans="3:3" x14ac:dyDescent="0.25">
      <c r="C35" s="55"/>
    </row>
    <row r="36" spans="3:3" x14ac:dyDescent="0.25">
      <c r="C36" s="55"/>
    </row>
  </sheetData>
  <mergeCells count="8">
    <mergeCell ref="A18:C18"/>
    <mergeCell ref="E18:G18"/>
    <mergeCell ref="I1:J1"/>
    <mergeCell ref="A7:E7"/>
    <mergeCell ref="H7:K7"/>
    <mergeCell ref="J8:K8"/>
    <mergeCell ref="J9:K9"/>
    <mergeCell ref="J10:K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xerais</vt:lpstr>
      <vt:lpstr>Inf. económica e investigación</vt:lpstr>
      <vt:lpstr>Datos académicos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Area análises e programas</cp:lastModifiedBy>
  <dcterms:created xsi:type="dcterms:W3CDTF">2019-07-15T11:23:45Z</dcterms:created>
  <dcterms:modified xsi:type="dcterms:W3CDTF">2022-12-27T11:29:23Z</dcterms:modified>
</cp:coreProperties>
</file>