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económicos\"/>
    </mc:Choice>
  </mc:AlternateContent>
  <bookViews>
    <workbookView xWindow="0" yWindow="0" windowWidth="28800" windowHeight="11985"/>
  </bookViews>
  <sheets>
    <sheet name="INFORME Facturas" sheetId="1" r:id="rId1"/>
    <sheet name="INFORME Provedores" sheetId="2" r:id="rId2"/>
  </sheets>
  <definedNames>
    <definedName name="_xlnm.Print_Area" localSheetId="0">'INFORME Facturas'!$A$1:$S$42</definedName>
    <definedName name="_xlnm.Print_Area" localSheetId="1">'INFORME Provedores'!$A$1:$P$60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G11" i="2"/>
  <c r="H10" i="2"/>
  <c r="G10" i="2"/>
  <c r="H9" i="2"/>
  <c r="G9" i="2"/>
  <c r="H8" i="2"/>
  <c r="G8" i="2"/>
  <c r="H7" i="2"/>
  <c r="G7" i="2"/>
</calcChain>
</file>

<file path=xl/sharedStrings.xml><?xml version="1.0" encoding="utf-8"?>
<sst xmlns="http://schemas.openxmlformats.org/spreadsheetml/2006/main" count="205" uniqueCount="136">
  <si>
    <t>Unidade de Estudos e Programas</t>
  </si>
  <si>
    <t>Fonte: XESTICONTA</t>
  </si>
  <si>
    <t>Data realización: 24/07/2014</t>
  </si>
  <si>
    <r>
      <t xml:space="preserve">Filtros do informe: </t>
    </r>
    <r>
      <rPr>
        <b/>
        <i/>
        <sz val="8"/>
        <rFont val="Arial"/>
        <family val="2"/>
      </rPr>
      <t>Ano</t>
    </r>
    <r>
      <rPr>
        <i/>
        <sz val="8"/>
        <rFont val="Arial"/>
        <family val="2"/>
      </rPr>
      <t xml:space="preserve"> = 2013; </t>
    </r>
    <r>
      <rPr>
        <b/>
        <i/>
        <sz val="8"/>
        <rFont val="Arial"/>
        <family val="2"/>
      </rPr>
      <t xml:space="preserve">Tipo xustificantes </t>
    </r>
    <r>
      <rPr>
        <i/>
        <sz val="8"/>
        <rFont val="Arial"/>
        <family val="2"/>
      </rPr>
      <t xml:space="preserve">= FRA (facturas); </t>
    </r>
    <r>
      <rPr>
        <b/>
        <i/>
        <sz val="8"/>
        <rFont val="Arial"/>
        <family val="2"/>
      </rPr>
      <t>Capítulos</t>
    </r>
    <r>
      <rPr>
        <i/>
        <sz val="8"/>
        <rFont val="Arial"/>
        <family val="2"/>
      </rPr>
      <t xml:space="preserve"> = 1, 2, 4, 6 </t>
    </r>
  </si>
  <si>
    <t>FACTURAS 2013</t>
  </si>
  <si>
    <t>TRAMOS</t>
  </si>
  <si>
    <t>% Facturas</t>
  </si>
  <si>
    <t>% Importe</t>
  </si>
  <si>
    <t>Número total de provedores</t>
  </si>
  <si>
    <t>de 0 a 100 €</t>
  </si>
  <si>
    <t>Número total de facturas</t>
  </si>
  <si>
    <t>de 101 a 1000 €</t>
  </si>
  <si>
    <t>Importe total facturado</t>
  </si>
  <si>
    <t>de 1001 a 10.000 €</t>
  </si>
  <si>
    <t>Importe medio por factura</t>
  </si>
  <si>
    <t>de 10.001 a 50.000 €</t>
  </si>
  <si>
    <t>Importe medio por provedor</t>
  </si>
  <si>
    <t>máis de 50.000 €</t>
  </si>
  <si>
    <t>Nº medio de facturas por provedor</t>
  </si>
  <si>
    <t>Total xeral</t>
  </si>
  <si>
    <t>% provedores por ámbito</t>
  </si>
  <si>
    <t>TRAMO</t>
  </si>
  <si>
    <t>Local</t>
  </si>
  <si>
    <t>Rexional</t>
  </si>
  <si>
    <t>Nacional</t>
  </si>
  <si>
    <t>Estranxeiro</t>
  </si>
  <si>
    <t>% FACTURADO sobre o TOTAL</t>
  </si>
  <si>
    <t>% FACTURADO en cada TRAMO</t>
  </si>
  <si>
    <t>ÁMBITO</t>
  </si>
  <si>
    <t>nº provedores</t>
  </si>
  <si>
    <t>TOTAL facturado</t>
  </si>
  <si>
    <t>% facturado</t>
  </si>
  <si>
    <t>% provedores</t>
  </si>
  <si>
    <t>Facturación Media por tipo de provedor</t>
  </si>
  <si>
    <t>PAISES</t>
  </si>
  <si>
    <t>% facturado sobre TOTAL</t>
  </si>
  <si>
    <t>PROVINCIAS</t>
  </si>
  <si>
    <t>Nº provedores</t>
  </si>
  <si>
    <t>ALEMANIA</t>
  </si>
  <si>
    <t xml:space="preserve"> Albacete</t>
  </si>
  <si>
    <t>A Coruña</t>
  </si>
  <si>
    <t>ARGELIA</t>
  </si>
  <si>
    <t xml:space="preserve"> Alicante</t>
  </si>
  <si>
    <t>Lugo</t>
  </si>
  <si>
    <t>ARGENTINA</t>
  </si>
  <si>
    <t xml:space="preserve"> Almería</t>
  </si>
  <si>
    <t>AUSTRALIA</t>
  </si>
  <si>
    <t xml:space="preserve"> Asturias</t>
  </si>
  <si>
    <t>AUSTRIA</t>
  </si>
  <si>
    <t xml:space="preserve"> Ávila</t>
  </si>
  <si>
    <t>BÉLGICA</t>
  </si>
  <si>
    <t xml:space="preserve"> Badajoz</t>
  </si>
  <si>
    <t>BRASIL</t>
  </si>
  <si>
    <t xml:space="preserve"> Barcelona</t>
  </si>
  <si>
    <t>BULGARIA</t>
  </si>
  <si>
    <t xml:space="preserve"> Bizkaia</t>
  </si>
  <si>
    <t>Ourense</t>
  </si>
  <si>
    <t>CABO VERDE</t>
  </si>
  <si>
    <t xml:space="preserve"> Burgos</t>
  </si>
  <si>
    <t>Pontevedra</t>
  </si>
  <si>
    <t>CANADA</t>
  </si>
  <si>
    <t xml:space="preserve"> Cáceres</t>
  </si>
  <si>
    <t>CHINA</t>
  </si>
  <si>
    <t xml:space="preserve"> Cádiz</t>
  </si>
  <si>
    <t>COLOMBIA</t>
  </si>
  <si>
    <t xml:space="preserve"> Cantabria</t>
  </si>
  <si>
    <t>CROACIA</t>
  </si>
  <si>
    <t xml:space="preserve"> Castellón</t>
  </si>
  <si>
    <t>DINAMARCA</t>
  </si>
  <si>
    <t xml:space="preserve"> Ciudad Real</t>
  </si>
  <si>
    <t>más de 20</t>
  </si>
  <si>
    <t>ECUADOR</t>
  </si>
  <si>
    <t xml:space="preserve"> Córdoba</t>
  </si>
  <si>
    <t>de 5 a 20</t>
  </si>
  <si>
    <t>EGIPTO</t>
  </si>
  <si>
    <t xml:space="preserve"> Cuenca</t>
  </si>
  <si>
    <t>menos de 5</t>
  </si>
  <si>
    <t>ESCOCIA</t>
  </si>
  <si>
    <t xml:space="preserve"> Gipuzkoa</t>
  </si>
  <si>
    <t>Estados Unidos</t>
  </si>
  <si>
    <t xml:space="preserve"> Girona</t>
  </si>
  <si>
    <t>ESTONIA</t>
  </si>
  <si>
    <t xml:space="preserve"> Granada</t>
  </si>
  <si>
    <t>FINLANDIA</t>
  </si>
  <si>
    <t xml:space="preserve"> Guadalajara</t>
  </si>
  <si>
    <t>mas de 10.000 €</t>
  </si>
  <si>
    <t>FRANCIA</t>
  </si>
  <si>
    <t xml:space="preserve"> Huelva</t>
  </si>
  <si>
    <t>de 1.000 a 10.000</t>
  </si>
  <si>
    <t>GRECIA</t>
  </si>
  <si>
    <t xml:space="preserve"> Huesca</t>
  </si>
  <si>
    <t>menos de 1.000</t>
  </si>
  <si>
    <t>HOLANDA</t>
  </si>
  <si>
    <t xml:space="preserve"> Illes Balears</t>
  </si>
  <si>
    <t>HONG KONG</t>
  </si>
  <si>
    <t xml:space="preserve"> Jaén</t>
  </si>
  <si>
    <t>INDIA</t>
  </si>
  <si>
    <t xml:space="preserve"> La Rioja</t>
  </si>
  <si>
    <t>IRLANDA</t>
  </si>
  <si>
    <t xml:space="preserve"> Las Palmas</t>
  </si>
  <si>
    <t>ISLANDIA</t>
  </si>
  <si>
    <t xml:space="preserve"> León</t>
  </si>
  <si>
    <t>ITALIA</t>
  </si>
  <si>
    <t xml:space="preserve"> Madrid</t>
  </si>
  <si>
    <t>JAPÓN</t>
  </si>
  <si>
    <t xml:space="preserve"> Málaga</t>
  </si>
  <si>
    <t>KOREA</t>
  </si>
  <si>
    <t xml:space="preserve"> Murcia</t>
  </si>
  <si>
    <t>LUXEMBURGO</t>
  </si>
  <si>
    <t xml:space="preserve"> Navarra</t>
  </si>
  <si>
    <t>MARRUECOS</t>
  </si>
  <si>
    <t xml:space="preserve"> Palencia</t>
  </si>
  <si>
    <t>NORUEGA</t>
  </si>
  <si>
    <t xml:space="preserve"> S.C. Tenerife</t>
  </si>
  <si>
    <t>NUEVA ZELANDA</t>
  </si>
  <si>
    <t xml:space="preserve"> Salamanca</t>
  </si>
  <si>
    <t>PAISES BAJOS</t>
  </si>
  <si>
    <t xml:space="preserve"> Segovia</t>
  </si>
  <si>
    <t>PERU</t>
  </si>
  <si>
    <t xml:space="preserve"> Sevilla</t>
  </si>
  <si>
    <t>POLONIA</t>
  </si>
  <si>
    <t xml:space="preserve"> Soria</t>
  </si>
  <si>
    <t>PORTUGAL</t>
  </si>
  <si>
    <t xml:space="preserve"> Tarragona</t>
  </si>
  <si>
    <t>REINO UNIDO</t>
  </si>
  <si>
    <t xml:space="preserve"> Teruel</t>
  </si>
  <si>
    <t>SINGAPUR</t>
  </si>
  <si>
    <t xml:space="preserve"> Toledo</t>
  </si>
  <si>
    <t>SUECIA</t>
  </si>
  <si>
    <t xml:space="preserve"> Valencia</t>
  </si>
  <si>
    <t>SUIZA</t>
  </si>
  <si>
    <t xml:space="preserve"> Valladolid</t>
  </si>
  <si>
    <t>TÚNEZ</t>
  </si>
  <si>
    <t xml:space="preserve"> Zaragoza</t>
  </si>
  <si>
    <t>TURQUÍA</t>
  </si>
  <si>
    <t>Álava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</si>
</sst>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\ [$€-C0A]_-;\-* #,##0\ [$€-C0A]_-;_-* &quot;-&quot;??\ [$€-C0A]_-;_-@_-"/>
    <numFmt numFmtId="166" formatCode="0.0%"/>
    <numFmt numFmtId="167" formatCode="_-* #,##0.0\ _€_-;\-* #,##0.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4"/>
      <color theme="1"/>
      <name val="Antique Olive Compac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1" xfId="3" applyFont="1" applyBorder="1" applyAlignment="1">
      <alignment horizontal="righ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0" fillId="0" borderId="7" xfId="0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0" fontId="0" fillId="0" borderId="7" xfId="0" applyBorder="1" applyAlignment="1">
      <alignment horizontal="left"/>
    </xf>
    <xf numFmtId="9" fontId="0" fillId="0" borderId="9" xfId="2" applyFont="1" applyBorder="1" applyAlignment="1"/>
    <xf numFmtId="9" fontId="0" fillId="0" borderId="8" xfId="2" applyNumberFormat="1" applyFont="1" applyBorder="1" applyAlignment="1"/>
    <xf numFmtId="165" fontId="0" fillId="0" borderId="8" xfId="1" applyNumberFormat="1" applyFont="1" applyBorder="1" applyAlignment="1">
      <alignment vertical="center"/>
    </xf>
    <xf numFmtId="166" fontId="0" fillId="0" borderId="9" xfId="2" applyNumberFormat="1" applyFont="1" applyBorder="1" applyAlignment="1"/>
    <xf numFmtId="0" fontId="0" fillId="0" borderId="10" xfId="0" applyFill="1" applyBorder="1" applyAlignment="1">
      <alignment vertical="center"/>
    </xf>
    <xf numFmtId="167" fontId="0" fillId="0" borderId="11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left"/>
    </xf>
    <xf numFmtId="9" fontId="2" fillId="3" borderId="12" xfId="2" applyFont="1" applyFill="1" applyBorder="1" applyAlignment="1">
      <alignment horizontal="right"/>
    </xf>
    <xf numFmtId="9" fontId="2" fillId="3" borderId="11" xfId="2" applyFont="1" applyFill="1" applyBorder="1" applyAlignment="1">
      <alignment horizontal="right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3" borderId="7" xfId="0" applyFont="1" applyFill="1" applyBorder="1"/>
    <xf numFmtId="0" fontId="2" fillId="3" borderId="9" xfId="0" applyFont="1" applyFill="1" applyBorder="1"/>
    <xf numFmtId="0" fontId="2" fillId="3" borderId="8" xfId="0" applyFont="1" applyFill="1" applyBorder="1"/>
    <xf numFmtId="9" fontId="0" fillId="0" borderId="9" xfId="2" applyFont="1" applyBorder="1"/>
    <xf numFmtId="9" fontId="2" fillId="4" borderId="9" xfId="2" applyFont="1" applyFill="1" applyBorder="1"/>
    <xf numFmtId="9" fontId="0" fillId="0" borderId="8" xfId="2" applyFont="1" applyBorder="1"/>
    <xf numFmtId="9" fontId="2" fillId="4" borderId="8" xfId="2" applyFont="1" applyFill="1" applyBorder="1"/>
    <xf numFmtId="0" fontId="2" fillId="3" borderId="13" xfId="0" applyFont="1" applyFill="1" applyBorder="1"/>
    <xf numFmtId="0" fontId="2" fillId="5" borderId="4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left" vertical="center"/>
    </xf>
    <xf numFmtId="164" fontId="10" fillId="0" borderId="9" xfId="1" applyNumberFormat="1" applyFont="1" applyBorder="1" applyAlignment="1">
      <alignment horizontal="right" vertical="center" indent="2"/>
    </xf>
    <xf numFmtId="164" fontId="10" fillId="0" borderId="9" xfId="0" applyNumberFormat="1" applyFont="1" applyBorder="1" applyAlignment="1">
      <alignment horizontal="right" vertical="center" indent="2"/>
    </xf>
    <xf numFmtId="10" fontId="10" fillId="4" borderId="15" xfId="2" applyNumberFormat="1" applyFont="1" applyFill="1" applyBorder="1" applyAlignment="1">
      <alignment horizontal="right" vertical="center" indent="2"/>
    </xf>
    <xf numFmtId="10" fontId="10" fillId="4" borderId="8" xfId="2" applyNumberFormat="1" applyFont="1" applyFill="1" applyBorder="1" applyAlignment="1">
      <alignment horizontal="right" vertical="center" indent="2"/>
    </xf>
    <xf numFmtId="164" fontId="10" fillId="4" borderId="8" xfId="0" applyNumberFormat="1" applyFont="1" applyFill="1" applyBorder="1" applyAlignment="1">
      <alignment horizontal="right" vertical="center" indent="2"/>
    </xf>
    <xf numFmtId="0" fontId="2" fillId="4" borderId="10" xfId="0" applyFont="1" applyFill="1" applyBorder="1" applyAlignment="1">
      <alignment horizontal="right" vertical="center"/>
    </xf>
    <xf numFmtId="164" fontId="11" fillId="4" borderId="12" xfId="1" applyNumberFormat="1" applyFont="1" applyFill="1" applyBorder="1" applyAlignment="1">
      <alignment horizontal="right" vertical="center" indent="2"/>
    </xf>
    <xf numFmtId="164" fontId="11" fillId="4" borderId="12" xfId="0" applyNumberFormat="1" applyFont="1" applyFill="1" applyBorder="1" applyAlignment="1">
      <alignment horizontal="right" vertical="center" indent="2"/>
    </xf>
    <xf numFmtId="10" fontId="11" fillId="4" borderId="16" xfId="2" applyNumberFormat="1" applyFont="1" applyFill="1" applyBorder="1" applyAlignment="1">
      <alignment horizontal="right" vertical="center" indent="2"/>
    </xf>
    <xf numFmtId="10" fontId="11" fillId="4" borderId="11" xfId="2" applyNumberFormat="1" applyFont="1" applyFill="1" applyBorder="1" applyAlignment="1">
      <alignment horizontal="right" vertical="center" indent="2"/>
    </xf>
    <xf numFmtId="164" fontId="11" fillId="4" borderId="11" xfId="0" applyNumberFormat="1" applyFont="1" applyFill="1" applyBorder="1" applyAlignment="1">
      <alignment horizontal="right" vertical="center" indent="2"/>
    </xf>
    <xf numFmtId="0" fontId="2" fillId="7" borderId="4" xfId="0" applyFont="1" applyFill="1" applyBorder="1"/>
    <xf numFmtId="0" fontId="2" fillId="7" borderId="5" xfId="0" applyFont="1" applyFill="1" applyBorder="1"/>
    <xf numFmtId="0" fontId="0" fillId="5" borderId="6" xfId="0" applyFill="1" applyBorder="1" applyAlignment="1">
      <alignment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0" fillId="0" borderId="9" xfId="0" applyNumberFormat="1" applyBorder="1" applyAlignment="1">
      <alignment horizontal="right" indent="3"/>
    </xf>
    <xf numFmtId="10" fontId="0" fillId="0" borderId="8" xfId="2" applyNumberFormat="1" applyFont="1" applyBorder="1" applyAlignment="1">
      <alignment horizontal="right" indent="3"/>
    </xf>
    <xf numFmtId="0" fontId="0" fillId="0" borderId="9" xfId="0" applyNumberFormat="1" applyBorder="1" applyAlignment="1">
      <alignment horizontal="right" indent="2"/>
    </xf>
    <xf numFmtId="10" fontId="0" fillId="0" borderId="8" xfId="2" applyNumberFormat="1" applyFont="1" applyBorder="1" applyAlignment="1">
      <alignment horizontal="right" vertical="center" indent="2"/>
    </xf>
    <xf numFmtId="0" fontId="2" fillId="4" borderId="10" xfId="0" applyFont="1" applyFill="1" applyBorder="1" applyAlignment="1">
      <alignment horizontal="left"/>
    </xf>
    <xf numFmtId="0" fontId="2" fillId="4" borderId="12" xfId="0" applyNumberFormat="1" applyFont="1" applyFill="1" applyBorder="1" applyAlignment="1">
      <alignment horizontal="right" indent="2"/>
    </xf>
    <xf numFmtId="10" fontId="2" fillId="4" borderId="11" xfId="2" applyNumberFormat="1" applyFont="1" applyFill="1" applyBorder="1" applyAlignment="1">
      <alignment horizontal="right" vertical="center" indent="2"/>
    </xf>
    <xf numFmtId="10" fontId="0" fillId="0" borderId="0" xfId="2" applyNumberFormat="1" applyFont="1" applyAlignment="1">
      <alignment vertical="center"/>
    </xf>
    <xf numFmtId="0" fontId="0" fillId="5" borderId="6" xfId="0" applyFill="1" applyBorder="1"/>
    <xf numFmtId="164" fontId="0" fillId="0" borderId="0" xfId="1" applyNumberFormat="1" applyFont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>
      <alignment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right" indent="3"/>
    </xf>
    <xf numFmtId="10" fontId="2" fillId="4" borderId="11" xfId="2" applyNumberFormat="1" applyFont="1" applyFill="1" applyBorder="1" applyAlignment="1">
      <alignment horizontal="right" indent="3"/>
    </xf>
    <xf numFmtId="10" fontId="2" fillId="4" borderId="11" xfId="2" applyNumberFormat="1" applyFont="1" applyFill="1" applyBorder="1" applyAlignment="1">
      <alignment horizontal="right" vertical="center" indent="3"/>
    </xf>
    <xf numFmtId="0" fontId="6" fillId="0" borderId="1" xfId="4" applyFont="1" applyBorder="1" applyAlignment="1">
      <alignment horizontal="right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19" xfId="0" applyFont="1" applyFill="1" applyBorder="1"/>
    <xf numFmtId="0" fontId="2" fillId="2" borderId="3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0" fillId="0" borderId="22" xfId="0" applyBorder="1" applyAlignment="1">
      <alignment horizontal="left"/>
    </xf>
    <xf numFmtId="10" fontId="0" fillId="0" borderId="0" xfId="2" applyNumberFormat="1" applyFont="1" applyBorder="1"/>
    <xf numFmtId="10" fontId="0" fillId="0" borderId="23" xfId="2" applyNumberFormat="1" applyFont="1" applyBorder="1"/>
    <xf numFmtId="10" fontId="2" fillId="4" borderId="0" xfId="2" applyNumberFormat="1" applyFont="1" applyFill="1" applyBorder="1"/>
    <xf numFmtId="0" fontId="2" fillId="3" borderId="24" xfId="0" applyFont="1" applyFill="1" applyBorder="1" applyAlignment="1">
      <alignment horizontal="left"/>
    </xf>
    <xf numFmtId="10" fontId="2" fillId="3" borderId="25" xfId="2" applyNumberFormat="1" applyFont="1" applyFill="1" applyBorder="1" applyAlignment="1">
      <alignment horizontal="right"/>
    </xf>
    <xf numFmtId="10" fontId="2" fillId="3" borderId="26" xfId="2" applyNumberFormat="1" applyFont="1" applyFill="1" applyBorder="1" applyAlignment="1">
      <alignment horizontal="right"/>
    </xf>
    <xf numFmtId="10" fontId="0" fillId="4" borderId="0" xfId="2" applyNumberFormat="1" applyFont="1" applyFill="1" applyBorder="1"/>
  </cellXfs>
  <cellStyles count="5">
    <cellStyle name="Hipervínculo" xfId="4" builtinId="8"/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FACTURAS por tramo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Facturas'!$E$6</c:f>
              <c:strCache>
                <c:ptCount val="1"/>
                <c:pt idx="0">
                  <c:v>% Facturas</c:v>
                </c:pt>
              </c:strCache>
            </c:strRef>
          </c:tx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Facturas'!$D$7:$D$11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Facturas'!$E$7:$E$11</c:f>
              <c:numCache>
                <c:formatCode>0%</c:formatCode>
                <c:ptCount val="5"/>
                <c:pt idx="0">
                  <c:v>0.42352322216701255</c:v>
                </c:pt>
                <c:pt idx="1">
                  <c:v>0.43705608979043054</c:v>
                </c:pt>
                <c:pt idx="2">
                  <c:v>0.12360798526875749</c:v>
                </c:pt>
                <c:pt idx="3">
                  <c:v>1.3299038377225032E-2</c:v>
                </c:pt>
                <c:pt idx="4" formatCode="0.0%">
                  <c:v>2.5136643965739999E-3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FACTURADO por tramo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Facturas'!$F$6</c:f>
              <c:strCache>
                <c:ptCount val="1"/>
                <c:pt idx="0">
                  <c:v>% Importe</c:v>
                </c:pt>
              </c:strCache>
            </c:strRef>
          </c:tx>
          <c:dPt>
            <c:idx val="4"/>
            <c:bubble3D val="0"/>
            <c:spPr>
              <a:solidFill>
                <a:srgbClr val="00B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Facturas'!$D$7:$D$11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Facturas'!$F$7:$F$11</c:f>
              <c:numCache>
                <c:formatCode>0%</c:formatCode>
                <c:ptCount val="5"/>
                <c:pt idx="0">
                  <c:v>0.02</c:v>
                </c:pt>
                <c:pt idx="1">
                  <c:v>0.14000000000000001</c:v>
                </c:pt>
                <c:pt idx="2">
                  <c:v>0.34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Facturado sobre o TOTAL</a:t>
            </a:r>
          </a:p>
        </c:rich>
      </c:tx>
      <c:layout>
        <c:manualLayout>
          <c:xMode val="edge"/>
          <c:yMode val="edge"/>
          <c:x val="0.25478940369645448"/>
          <c:y val="4.6296296296296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02132443724912E-2"/>
          <c:y val="9.7696850393700782E-2"/>
          <c:w val="0.90163885112083952"/>
          <c:h val="0.7863232720909886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Facturas'!$A$27</c:f>
              <c:strCache>
                <c:ptCount val="1"/>
                <c:pt idx="0">
                  <c:v>de 0 a 100 €</c:v>
                </c:pt>
              </c:strCache>
            </c:strRef>
          </c:tx>
          <c:invertIfNegative val="0"/>
          <c:cat>
            <c:strRef>
              <c:f>'INFORME Facturas'!$B$26:$E$26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Facturas'!$B$27:$E$27</c:f>
              <c:numCache>
                <c:formatCode>0.00%</c:formatCode>
                <c:ptCount val="4"/>
                <c:pt idx="0">
                  <c:v>1.0686244201723693E-2</c:v>
                </c:pt>
                <c:pt idx="1">
                  <c:v>8.0972286424254973E-4</c:v>
                </c:pt>
                <c:pt idx="2">
                  <c:v>5.1798381278218902E-3</c:v>
                </c:pt>
                <c:pt idx="3">
                  <c:v>3.180487797825187E-4</c:v>
                </c:pt>
              </c:numCache>
            </c:numRef>
          </c:val>
        </c:ser>
        <c:ser>
          <c:idx val="1"/>
          <c:order val="1"/>
          <c:tx>
            <c:strRef>
              <c:f>'INFORME Facturas'!$A$28</c:f>
              <c:strCache>
                <c:ptCount val="1"/>
                <c:pt idx="0">
                  <c:v>de 101 a 1000 €</c:v>
                </c:pt>
              </c:strCache>
            </c:strRef>
          </c:tx>
          <c:invertIfNegative val="0"/>
          <c:cat>
            <c:strRef>
              <c:f>'INFORME Facturas'!$B$26:$E$26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Facturas'!$B$28:$E$28</c:f>
              <c:numCache>
                <c:formatCode>0.00%</c:formatCode>
                <c:ptCount val="4"/>
                <c:pt idx="0">
                  <c:v>9.1045468930973192E-2</c:v>
                </c:pt>
                <c:pt idx="1">
                  <c:v>1.2981868836038865E-2</c:v>
                </c:pt>
                <c:pt idx="2">
                  <c:v>3.4306464202920696E-2</c:v>
                </c:pt>
                <c:pt idx="3">
                  <c:v>5.0281971964992195E-3</c:v>
                </c:pt>
              </c:numCache>
            </c:numRef>
          </c:val>
        </c:ser>
        <c:ser>
          <c:idx val="2"/>
          <c:order val="2"/>
          <c:tx>
            <c:strRef>
              <c:f>'INFORME Facturas'!$A$29</c:f>
              <c:strCache>
                <c:ptCount val="1"/>
                <c:pt idx="0">
                  <c:v>de 1001 a 10.000 €</c:v>
                </c:pt>
              </c:strCache>
            </c:strRef>
          </c:tx>
          <c:invertIfNegative val="0"/>
          <c:cat>
            <c:strRef>
              <c:f>'INFORME Facturas'!$B$26:$E$26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Facturas'!$B$29:$E$29</c:f>
              <c:numCache>
                <c:formatCode>0.00%</c:formatCode>
                <c:ptCount val="4"/>
                <c:pt idx="0">
                  <c:v>0.18043155462730406</c:v>
                </c:pt>
                <c:pt idx="1">
                  <c:v>3.8397232826542609E-2</c:v>
                </c:pt>
                <c:pt idx="2">
                  <c:v>0.12108516226926266</c:v>
                </c:pt>
                <c:pt idx="3">
                  <c:v>9.3758854137880095E-3</c:v>
                </c:pt>
              </c:numCache>
            </c:numRef>
          </c:val>
        </c:ser>
        <c:ser>
          <c:idx val="3"/>
          <c:order val="3"/>
          <c:tx>
            <c:strRef>
              <c:f>'INFORME Facturas'!$A$30</c:f>
              <c:strCache>
                <c:ptCount val="1"/>
                <c:pt idx="0">
                  <c:v>de 10.001 a 50.000 €</c:v>
                </c:pt>
              </c:strCache>
            </c:strRef>
          </c:tx>
          <c:invertIfNegative val="0"/>
          <c:cat>
            <c:strRef>
              <c:f>'INFORME Facturas'!$B$26:$E$26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Facturas'!$B$30:$E$30</c:f>
              <c:numCache>
                <c:formatCode>0.00%</c:formatCode>
                <c:ptCount val="4"/>
                <c:pt idx="0">
                  <c:v>0.12316109129960347</c:v>
                </c:pt>
                <c:pt idx="1">
                  <c:v>1.5666109692223595E-2</c:v>
                </c:pt>
                <c:pt idx="2">
                  <c:v>0.10101625472486006</c:v>
                </c:pt>
                <c:pt idx="3">
                  <c:v>5.3433683162350445E-3</c:v>
                </c:pt>
              </c:numCache>
            </c:numRef>
          </c:val>
        </c:ser>
        <c:ser>
          <c:idx val="4"/>
          <c:order val="4"/>
          <c:tx>
            <c:strRef>
              <c:f>'INFORME Facturas'!$A$31</c:f>
              <c:strCache>
                <c:ptCount val="1"/>
                <c:pt idx="0">
                  <c:v>máis de 50.000 €</c:v>
                </c:pt>
              </c:strCache>
            </c:strRef>
          </c:tx>
          <c:invertIfNegative val="0"/>
          <c:cat>
            <c:strRef>
              <c:f>'INFORME Facturas'!$B$26:$E$26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Facturas'!$B$31:$E$31</c:f>
              <c:numCache>
                <c:formatCode>0.00%</c:formatCode>
                <c:ptCount val="4"/>
                <c:pt idx="0">
                  <c:v>4.8146302963730618E-2</c:v>
                </c:pt>
                <c:pt idx="1">
                  <c:v>8.8688487482857015E-2</c:v>
                </c:pt>
                <c:pt idx="2">
                  <c:v>9.7553743088095307E-2</c:v>
                </c:pt>
                <c:pt idx="3">
                  <c:v>1.0778954155494775E-2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281552672"/>
        <c:axId val="281553232"/>
        <c:axId val="0"/>
      </c:bar3DChart>
      <c:catAx>
        <c:axId val="28155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1553232"/>
        <c:crossesAt val="0"/>
        <c:auto val="1"/>
        <c:lblAlgn val="ctr"/>
        <c:lblOffset val="100"/>
        <c:noMultiLvlLbl val="0"/>
      </c:catAx>
      <c:valAx>
        <c:axId val="281553232"/>
        <c:scaling>
          <c:orientation val="minMax"/>
        </c:scaling>
        <c:delete val="0"/>
        <c:axPos val="l"/>
        <c:majorGridlines>
          <c:spPr>
            <a:effectLst>
              <a:outerShdw blurRad="152400" dist="317500" dir="5400000" sx="90000" sy="-19000" rotWithShape="0">
                <a:prstClr val="black">
                  <a:alpha val="18000"/>
                </a:prstClr>
              </a:outerShdw>
            </a:effectLst>
          </c:spPr>
        </c:majorGridlines>
        <c:numFmt formatCode="0%" sourceLinked="0"/>
        <c:majorTickMark val="out"/>
        <c:minorTickMark val="none"/>
        <c:tickLblPos val="nextTo"/>
        <c:crossAx val="2815526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988042054515482"/>
          <c:y val="0.1379290609507145"/>
          <c:w val="0.25772166524725204"/>
          <c:h val="0.44173410615339748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Facturado en cada TRAMO</a:t>
            </a:r>
          </a:p>
        </c:rich>
      </c:tx>
      <c:layout>
        <c:manualLayout>
          <c:xMode val="edge"/>
          <c:yMode val="edge"/>
          <c:x val="0.26228144558853222"/>
          <c:y val="1.1510789628083669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382682933864035E-2"/>
          <c:y val="0.13468590650338466"/>
          <c:w val="0.75268322228952145"/>
          <c:h val="0.5840227218757572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'INFORME Facturas'!$B$36</c:f>
              <c:strCache>
                <c:ptCount val="1"/>
                <c:pt idx="0">
                  <c:v>Local</c:v>
                </c:pt>
              </c:strCache>
            </c:strRef>
          </c:tx>
          <c:invertIfNegative val="0"/>
          <c:cat>
            <c:strRef>
              <c:f>'INFORME Facturas'!$A$37:$A$41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Facturas'!$B$37:$B$41</c:f>
              <c:numCache>
                <c:formatCode>0.00%</c:formatCode>
                <c:ptCount val="5"/>
                <c:pt idx="0">
                  <c:v>0.62882994159790118</c:v>
                </c:pt>
                <c:pt idx="1">
                  <c:v>0.63507393493638842</c:v>
                </c:pt>
                <c:pt idx="2">
                  <c:v>0.51656686360937876</c:v>
                </c:pt>
                <c:pt idx="3">
                  <c:v>0.50231529277880826</c:v>
                </c:pt>
                <c:pt idx="4">
                  <c:v>0.19638127150274473</c:v>
                </c:pt>
              </c:numCache>
            </c:numRef>
          </c:val>
        </c:ser>
        <c:ser>
          <c:idx val="1"/>
          <c:order val="1"/>
          <c:tx>
            <c:strRef>
              <c:f>'INFORME Facturas'!$C$36</c:f>
              <c:strCache>
                <c:ptCount val="1"/>
                <c:pt idx="0">
                  <c:v>Rexional</c:v>
                </c:pt>
              </c:strCache>
            </c:strRef>
          </c:tx>
          <c:invertIfNegative val="0"/>
          <c:cat>
            <c:strRef>
              <c:f>'INFORME Facturas'!$A$37:$A$41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Facturas'!$C$37:$C$41</c:f>
              <c:numCache>
                <c:formatCode>0.00%</c:formatCode>
                <c:ptCount val="5"/>
                <c:pt idx="0">
                  <c:v>4.7647982941471365E-2</c:v>
                </c:pt>
                <c:pt idx="1">
                  <c:v>9.055306783890435E-2</c:v>
                </c:pt>
                <c:pt idx="2">
                  <c:v>0.10992943098814645</c:v>
                </c:pt>
                <c:pt idx="3">
                  <c:v>6.3894582239541739E-2</c:v>
                </c:pt>
                <c:pt idx="4">
                  <c:v>0.36174652813236868</c:v>
                </c:pt>
              </c:numCache>
            </c:numRef>
          </c:val>
        </c:ser>
        <c:ser>
          <c:idx val="2"/>
          <c:order val="2"/>
          <c:tx>
            <c:strRef>
              <c:f>'INFORME Facturas'!$D$36</c:f>
              <c:strCache>
                <c:ptCount val="1"/>
                <c:pt idx="0">
                  <c:v>Nacional</c:v>
                </c:pt>
              </c:strCache>
            </c:strRef>
          </c:tx>
          <c:invertIfNegative val="0"/>
          <c:cat>
            <c:strRef>
              <c:f>'INFORME Facturas'!$A$37:$A$41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Facturas'!$D$37:$D$41</c:f>
              <c:numCache>
                <c:formatCode>0.00%</c:formatCode>
                <c:ptCount val="5"/>
                <c:pt idx="0">
                  <c:v>0.30480655746940799</c:v>
                </c:pt>
                <c:pt idx="1">
                  <c:v>0.23929956614997808</c:v>
                </c:pt>
                <c:pt idx="2">
                  <c:v>0.34666099636654385</c:v>
                </c:pt>
                <c:pt idx="3">
                  <c:v>0.41199707661002294</c:v>
                </c:pt>
                <c:pt idx="4">
                  <c:v>0.3979065250747098</c:v>
                </c:pt>
              </c:numCache>
            </c:numRef>
          </c:val>
        </c:ser>
        <c:ser>
          <c:idx val="3"/>
          <c:order val="3"/>
          <c:tx>
            <c:strRef>
              <c:f>'INFORME Facturas'!$E$36</c:f>
              <c:strCache>
                <c:ptCount val="1"/>
                <c:pt idx="0">
                  <c:v>Estranxeiro</c:v>
                </c:pt>
              </c:strCache>
            </c:strRef>
          </c:tx>
          <c:invertIfNegative val="0"/>
          <c:cat>
            <c:strRef>
              <c:f>'INFORME Facturas'!$A$37:$A$41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Facturas'!$E$37:$E$41</c:f>
              <c:numCache>
                <c:formatCode>0.00%</c:formatCode>
                <c:ptCount val="5"/>
                <c:pt idx="0">
                  <c:v>1.8715517991219514E-2</c:v>
                </c:pt>
                <c:pt idx="1">
                  <c:v>3.5073431074729072E-2</c:v>
                </c:pt>
                <c:pt idx="2">
                  <c:v>2.68427090359309E-2</c:v>
                </c:pt>
                <c:pt idx="3">
                  <c:v>2.1793048371626891E-2</c:v>
                </c:pt>
                <c:pt idx="4">
                  <c:v>4.3965675290176816E-2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gapDepth val="90"/>
        <c:shape val="cylinder"/>
        <c:axId val="281557712"/>
        <c:axId val="281558272"/>
        <c:axId val="0"/>
      </c:bar3DChart>
      <c:catAx>
        <c:axId val="28155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gl-ES"/>
          </a:p>
        </c:txPr>
        <c:crossAx val="281558272"/>
        <c:crosses val="autoZero"/>
        <c:auto val="1"/>
        <c:lblAlgn val="ctr"/>
        <c:lblOffset val="100"/>
        <c:noMultiLvlLbl val="0"/>
      </c:catAx>
      <c:valAx>
        <c:axId val="2815582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1557712"/>
        <c:crosses val="autoZero"/>
        <c:crossBetween val="between"/>
        <c:majorUnit val="0.2"/>
        <c:minorUnit val="2.0000000000000004E-2"/>
      </c:valAx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FACTURADO por tipo de provedor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Provedores'!$G$6</c:f>
              <c:strCache>
                <c:ptCount val="1"/>
                <c:pt idx="0">
                  <c:v>% facturado</c:v>
                </c:pt>
              </c:strCache>
            </c:strRef>
          </c:tx>
          <c:dLbls>
            <c:dLbl>
              <c:idx val="3"/>
              <c:layout>
                <c:manualLayout>
                  <c:x val="2.517499999999994E-2"/>
                  <c:y val="7.6964546783625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Provedores'!$D$7:$D$10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Provedores'!$G$7:$G$10</c:f>
              <c:numCache>
                <c:formatCode>0.00%</c:formatCode>
                <c:ptCount val="4"/>
                <c:pt idx="0">
                  <c:v>0.45347066202333519</c:v>
                </c:pt>
                <c:pt idx="1">
                  <c:v>0.15654342170190488</c:v>
                </c:pt>
                <c:pt idx="2">
                  <c:v>0.35914146241296102</c:v>
                </c:pt>
                <c:pt idx="3">
                  <c:v>3.0844453861799622E-2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696351167949094"/>
          <c:y val="0.18661636045494312"/>
          <c:w val="0.1914039902187625"/>
          <c:h val="0.33486876640419949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PROVEDORES</a:t>
            </a:r>
            <a:r>
              <a:rPr lang="gl-ES" baseline="0"/>
              <a:t> </a:t>
            </a:r>
            <a:r>
              <a:rPr lang="gl-ES"/>
              <a:t>por ámbito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Provedores'!$H$6</c:f>
              <c:strCache>
                <c:ptCount val="1"/>
                <c:pt idx="0">
                  <c:v>% provedores</c:v>
                </c:pt>
              </c:strCache>
            </c:strRef>
          </c:tx>
          <c:dLbls>
            <c:dLbl>
              <c:idx val="3"/>
              <c:layout>
                <c:manualLayout>
                  <c:x val="9.4136268680700602E-2"/>
                  <c:y val="8.83544765237678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Provedores'!$D$7:$D$10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Provedores'!$H$7:$H$10</c:f>
              <c:numCache>
                <c:formatCode>0.00%</c:formatCode>
                <c:ptCount val="4"/>
                <c:pt idx="0">
                  <c:v>0.5143112701252236</c:v>
                </c:pt>
                <c:pt idx="1">
                  <c:v>0.11031604054859868</c:v>
                </c:pt>
                <c:pt idx="2">
                  <c:v>0.27101967799642218</c:v>
                </c:pt>
                <c:pt idx="3">
                  <c:v>0.10435301132975551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6888967611489478"/>
          <c:y val="0.19202135569231321"/>
          <c:w val="0.20222946110786283"/>
          <c:h val="0.32915428233586841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Provedores'!$I$6</c:f>
              <c:strCache>
                <c:ptCount val="1"/>
                <c:pt idx="0">
                  <c:v>Facturación Media por tipo de provedor</c:v>
                </c:pt>
              </c:strCache>
            </c:strRef>
          </c:tx>
          <c:dLbls>
            <c:dLbl>
              <c:idx val="3"/>
              <c:layout>
                <c:manualLayout>
                  <c:x val="7.0348425196850348E-2"/>
                  <c:y val="9.45826042578010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Provedores'!$D$7:$D$10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Provedores'!$I$7:$I$10</c:f>
              <c:numCache>
                <c:formatCode>_-* #,##0\ _€_-;\-* #,##0\ _€_-;_-* "-"??\ _€_-;_-@_-</c:formatCode>
                <c:ptCount val="4"/>
                <c:pt idx="0">
                  <c:v>9192.8057043478275</c:v>
                </c:pt>
                <c:pt idx="1">
                  <c:v>14795.208297297298</c:v>
                </c:pt>
                <c:pt idx="2">
                  <c:v>13816.233014301433</c:v>
                </c:pt>
                <c:pt idx="3">
                  <c:v>3081.7473142857152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430105852153097"/>
          <c:y val="0.2234472209373117"/>
          <c:w val="0.20150300636520602"/>
          <c:h val="0.33604244044250497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4</xdr:row>
      <xdr:rowOff>23812</xdr:rowOff>
    </xdr:from>
    <xdr:to>
      <xdr:col>12</xdr:col>
      <xdr:colOff>357600</xdr:colOff>
      <xdr:row>17</xdr:row>
      <xdr:rowOff>176156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647700</xdr:colOff>
      <xdr:row>19</xdr:row>
      <xdr:rowOff>35719</xdr:rowOff>
    </xdr:from>
    <xdr:to>
      <xdr:col>12</xdr:col>
      <xdr:colOff>395700</xdr:colOff>
      <xdr:row>33</xdr:row>
      <xdr:rowOff>92812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747712</xdr:colOff>
      <xdr:row>4</xdr:row>
      <xdr:rowOff>14287</xdr:rowOff>
    </xdr:from>
    <xdr:to>
      <xdr:col>19</xdr:col>
      <xdr:colOff>453712</xdr:colOff>
      <xdr:row>17</xdr:row>
      <xdr:rowOff>166631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19</xdr:row>
      <xdr:rowOff>7143</xdr:rowOff>
    </xdr:from>
    <xdr:to>
      <xdr:col>19</xdr:col>
      <xdr:colOff>468000</xdr:colOff>
      <xdr:row>35</xdr:row>
      <xdr:rowOff>187236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47625</xdr:colOff>
      <xdr:row>0</xdr:row>
      <xdr:rowOff>533400</xdr:rowOff>
    </xdr:to>
    <xdr:pic>
      <xdr:nvPicPr>
        <xdr:cNvPr id="6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3143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14</xdr:row>
      <xdr:rowOff>54768</xdr:rowOff>
    </xdr:from>
    <xdr:to>
      <xdr:col>15</xdr:col>
      <xdr:colOff>685781</xdr:colOff>
      <xdr:row>26</xdr:row>
      <xdr:rowOff>183299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33336</xdr:colOff>
      <xdr:row>1</xdr:row>
      <xdr:rowOff>17463</xdr:rowOff>
    </xdr:from>
    <xdr:to>
      <xdr:col>15</xdr:col>
      <xdr:colOff>681017</xdr:colOff>
      <xdr:row>13</xdr:row>
      <xdr:rowOff>57094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38894</xdr:colOff>
      <xdr:row>28</xdr:row>
      <xdr:rowOff>45242</xdr:rowOff>
    </xdr:from>
    <xdr:to>
      <xdr:col>15</xdr:col>
      <xdr:colOff>692925</xdr:colOff>
      <xdr:row>42</xdr:row>
      <xdr:rowOff>83286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47625</xdr:colOff>
      <xdr:row>0</xdr:row>
      <xdr:rowOff>533400</xdr:rowOff>
    </xdr:to>
    <xdr:pic>
      <xdr:nvPicPr>
        <xdr:cNvPr id="5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3228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tabSelected="1" zoomScaleNormal="100" workbookViewId="0">
      <selection activeCell="M38" sqref="M38"/>
    </sheetView>
  </sheetViews>
  <sheetFormatPr baseColWidth="10" defaultRowHeight="15" x14ac:dyDescent="0.25"/>
  <cols>
    <col min="1" max="1" width="31.42578125" style="2" customWidth="1"/>
    <col min="2" max="2" width="16" style="2" customWidth="1"/>
    <col min="3" max="3" width="11.42578125" style="2"/>
    <col min="4" max="4" width="19.140625" style="2" customWidth="1"/>
    <col min="5" max="5" width="11.42578125" style="2"/>
    <col min="6" max="6" width="12.85546875" style="2" customWidth="1"/>
    <col min="7" max="16384" width="11.42578125" style="2"/>
  </cols>
  <sheetData>
    <row r="1" spans="1:8" ht="44.25" customHeight="1" thickBot="1" x14ac:dyDescent="0.3">
      <c r="A1" s="1"/>
      <c r="B1" s="1"/>
      <c r="C1" s="74" t="s">
        <v>0</v>
      </c>
      <c r="D1" s="74"/>
      <c r="E1" s="74"/>
      <c r="F1" s="74"/>
      <c r="G1" s="74"/>
      <c r="H1" s="74"/>
    </row>
    <row r="2" spans="1:8" x14ac:dyDescent="0.25">
      <c r="A2" s="3" t="s">
        <v>1</v>
      </c>
      <c r="B2" s="3"/>
      <c r="C2" s="3"/>
      <c r="D2" s="3"/>
      <c r="E2" s="3"/>
    </row>
    <row r="3" spans="1:8" x14ac:dyDescent="0.25">
      <c r="A3" s="3" t="s">
        <v>2</v>
      </c>
      <c r="B3" s="3"/>
      <c r="C3" s="3"/>
      <c r="D3" s="3"/>
      <c r="E3" s="3"/>
      <c r="F3" s="4"/>
    </row>
    <row r="4" spans="1:8" x14ac:dyDescent="0.25">
      <c r="A4" s="3" t="s">
        <v>3</v>
      </c>
      <c r="B4" s="3"/>
      <c r="C4" s="3"/>
      <c r="D4" s="3"/>
      <c r="E4" s="3"/>
    </row>
    <row r="5" spans="1:8" ht="15.75" thickBot="1" x14ac:dyDescent="0.3"/>
    <row r="6" spans="1:8" ht="20.25" x14ac:dyDescent="0.25">
      <c r="A6" s="75" t="s">
        <v>4</v>
      </c>
      <c r="B6" s="76"/>
      <c r="D6" s="5" t="s">
        <v>5</v>
      </c>
      <c r="E6" s="6" t="s">
        <v>6</v>
      </c>
      <c r="F6" s="7" t="s">
        <v>7</v>
      </c>
    </row>
    <row r="7" spans="1:8" x14ac:dyDescent="0.25">
      <c r="A7" s="8" t="s">
        <v>8</v>
      </c>
      <c r="B7" s="9">
        <v>3354</v>
      </c>
      <c r="D7" s="10" t="s">
        <v>9</v>
      </c>
      <c r="E7" s="11">
        <v>0.42352322216701255</v>
      </c>
      <c r="F7" s="12">
        <v>0.02</v>
      </c>
    </row>
    <row r="8" spans="1:8" x14ac:dyDescent="0.25">
      <c r="A8" s="8" t="s">
        <v>10</v>
      </c>
      <c r="B8" s="9">
        <v>34213</v>
      </c>
      <c r="D8" s="10" t="s">
        <v>11</v>
      </c>
      <c r="E8" s="11">
        <v>0.43705608979043054</v>
      </c>
      <c r="F8" s="12">
        <v>0.14000000000000001</v>
      </c>
    </row>
    <row r="9" spans="1:8" x14ac:dyDescent="0.25">
      <c r="A9" s="8" t="s">
        <v>12</v>
      </c>
      <c r="B9" s="13">
        <v>34969384.279999994</v>
      </c>
      <c r="D9" s="10" t="s">
        <v>13</v>
      </c>
      <c r="E9" s="11">
        <v>0.12360798526875749</v>
      </c>
      <c r="F9" s="12">
        <v>0.34</v>
      </c>
    </row>
    <row r="10" spans="1:8" x14ac:dyDescent="0.25">
      <c r="A10" s="8" t="s">
        <v>14</v>
      </c>
      <c r="B10" s="13">
        <v>1022</v>
      </c>
      <c r="D10" s="10" t="s">
        <v>15</v>
      </c>
      <c r="E10" s="11">
        <v>1.3299038377225032E-2</v>
      </c>
      <c r="F10" s="12">
        <v>0.25</v>
      </c>
    </row>
    <row r="11" spans="1:8" x14ac:dyDescent="0.25">
      <c r="A11" s="8" t="s">
        <v>16</v>
      </c>
      <c r="B11" s="13">
        <v>10426</v>
      </c>
      <c r="D11" s="10" t="s">
        <v>17</v>
      </c>
      <c r="E11" s="14">
        <v>2.5136643965739999E-3</v>
      </c>
      <c r="F11" s="12">
        <v>0.25</v>
      </c>
    </row>
    <row r="12" spans="1:8" ht="15.75" thickBot="1" x14ac:dyDescent="0.3">
      <c r="A12" s="15" t="s">
        <v>18</v>
      </c>
      <c r="B12" s="16">
        <v>10.199999999999999</v>
      </c>
      <c r="D12" s="17" t="s">
        <v>19</v>
      </c>
      <c r="E12" s="18">
        <v>1</v>
      </c>
      <c r="F12" s="19">
        <v>1</v>
      </c>
    </row>
    <row r="14" spans="1:8" ht="15.75" thickBot="1" x14ac:dyDescent="0.3"/>
    <row r="15" spans="1:8" x14ac:dyDescent="0.25">
      <c r="A15" s="20" t="s">
        <v>20</v>
      </c>
      <c r="B15" s="21"/>
      <c r="C15" s="21"/>
      <c r="D15" s="21"/>
      <c r="E15" s="21"/>
      <c r="F15" s="22"/>
    </row>
    <row r="16" spans="1:8" x14ac:dyDescent="0.25">
      <c r="A16" s="23" t="s">
        <v>21</v>
      </c>
      <c r="B16" s="24" t="s">
        <v>22</v>
      </c>
      <c r="C16" s="24" t="s">
        <v>23</v>
      </c>
      <c r="D16" s="24" t="s">
        <v>24</v>
      </c>
      <c r="E16" s="24" t="s">
        <v>25</v>
      </c>
      <c r="F16" s="25" t="s">
        <v>19</v>
      </c>
    </row>
    <row r="17" spans="1:6" x14ac:dyDescent="0.25">
      <c r="A17" s="10" t="s">
        <v>9</v>
      </c>
      <c r="B17" s="26">
        <v>0.4087387517443819</v>
      </c>
      <c r="C17" s="26">
        <v>0.26322751322751325</v>
      </c>
      <c r="D17" s="27">
        <v>0.50174216027874563</v>
      </c>
      <c r="E17" s="26">
        <v>0.25841346153846156</v>
      </c>
      <c r="F17" s="28">
        <v>0.42352322216701255</v>
      </c>
    </row>
    <row r="18" spans="1:6" x14ac:dyDescent="0.25">
      <c r="A18" s="10" t="s">
        <v>11</v>
      </c>
      <c r="B18" s="27">
        <v>0.46402964246186418</v>
      </c>
      <c r="C18" s="27">
        <v>0.49647266313932981</v>
      </c>
      <c r="D18" s="26">
        <v>0.35927216415021296</v>
      </c>
      <c r="E18" s="27">
        <v>0.56730769230769229</v>
      </c>
      <c r="F18" s="29">
        <v>0.43705608979043054</v>
      </c>
    </row>
    <row r="19" spans="1:6" x14ac:dyDescent="0.25">
      <c r="A19" s="10" t="s">
        <v>13</v>
      </c>
      <c r="B19" s="26">
        <v>0.11505702324238487</v>
      </c>
      <c r="C19" s="26">
        <v>0.2191358024691358</v>
      </c>
      <c r="D19" s="26">
        <v>0.11682152535811072</v>
      </c>
      <c r="E19" s="26">
        <v>0.16105769230769232</v>
      </c>
      <c r="F19" s="28">
        <v>0.12360798526875749</v>
      </c>
    </row>
    <row r="20" spans="1:6" x14ac:dyDescent="0.25">
      <c r="A20" s="10" t="s">
        <v>15</v>
      </c>
      <c r="B20" s="26">
        <v>1.126028583802512E-2</v>
      </c>
      <c r="C20" s="26">
        <v>1.2786596119929453E-2</v>
      </c>
      <c r="D20" s="26">
        <v>1.7615176151761516E-2</v>
      </c>
      <c r="E20" s="26">
        <v>1.201923076923077E-2</v>
      </c>
      <c r="F20" s="28">
        <v>1.3299038377225032E-2</v>
      </c>
    </row>
    <row r="21" spans="1:6" x14ac:dyDescent="0.25">
      <c r="A21" s="10" t="s">
        <v>17</v>
      </c>
      <c r="B21" s="26">
        <v>9.1429671334391995E-4</v>
      </c>
      <c r="C21" s="26">
        <v>8.3774250440917103E-3</v>
      </c>
      <c r="D21" s="26">
        <v>4.5489740611691833E-3</v>
      </c>
      <c r="E21" s="26">
        <v>1.201923076923077E-3</v>
      </c>
      <c r="F21" s="28">
        <v>2.5136643965744014E-3</v>
      </c>
    </row>
    <row r="22" spans="1:6" ht="15.75" thickBot="1" x14ac:dyDescent="0.3">
      <c r="A22" s="17" t="s">
        <v>19</v>
      </c>
      <c r="B22" s="18">
        <v>1</v>
      </c>
      <c r="C22" s="18">
        <v>1</v>
      </c>
      <c r="D22" s="18">
        <v>1</v>
      </c>
      <c r="E22" s="18">
        <v>1</v>
      </c>
      <c r="F22" s="19">
        <v>1</v>
      </c>
    </row>
    <row r="24" spans="1:6" ht="15.75" thickBot="1" x14ac:dyDescent="0.3"/>
    <row r="25" spans="1:6" x14ac:dyDescent="0.25">
      <c r="A25" s="81" t="s">
        <v>26</v>
      </c>
      <c r="B25" s="82"/>
      <c r="C25" s="82"/>
      <c r="D25" s="82"/>
      <c r="E25" s="82"/>
      <c r="F25" s="83"/>
    </row>
    <row r="26" spans="1:6" x14ac:dyDescent="0.25">
      <c r="A26" s="84" t="s">
        <v>21</v>
      </c>
      <c r="B26" s="30" t="s">
        <v>22</v>
      </c>
      <c r="C26" s="30" t="s">
        <v>23</v>
      </c>
      <c r="D26" s="30" t="s">
        <v>24</v>
      </c>
      <c r="E26" s="30" t="s">
        <v>25</v>
      </c>
      <c r="F26" s="85" t="s">
        <v>19</v>
      </c>
    </row>
    <row r="27" spans="1:6" x14ac:dyDescent="0.25">
      <c r="A27" s="86" t="s">
        <v>9</v>
      </c>
      <c r="B27" s="87">
        <v>1.0686244201723693E-2</v>
      </c>
      <c r="C27" s="87">
        <v>8.0972286424254973E-4</v>
      </c>
      <c r="D27" s="87">
        <v>5.1798381278218902E-3</v>
      </c>
      <c r="E27" s="87">
        <v>3.180487797825187E-4</v>
      </c>
      <c r="F27" s="88">
        <v>1.6993853973570651E-2</v>
      </c>
    </row>
    <row r="28" spans="1:6" x14ac:dyDescent="0.25">
      <c r="A28" s="86" t="s">
        <v>11</v>
      </c>
      <c r="B28" s="87">
        <v>9.1045468930973192E-2</v>
      </c>
      <c r="C28" s="87">
        <v>1.2981868836038865E-2</v>
      </c>
      <c r="D28" s="87">
        <v>3.4306464202920696E-2</v>
      </c>
      <c r="E28" s="87">
        <v>5.0281971964992195E-3</v>
      </c>
      <c r="F28" s="88">
        <v>0.143361999166432</v>
      </c>
    </row>
    <row r="29" spans="1:6" x14ac:dyDescent="0.25">
      <c r="A29" s="86" t="s">
        <v>13</v>
      </c>
      <c r="B29" s="89">
        <v>0.18043155462730406</v>
      </c>
      <c r="C29" s="87">
        <v>3.8397232826542609E-2</v>
      </c>
      <c r="D29" s="87">
        <v>0.12108516226926266</v>
      </c>
      <c r="E29" s="87">
        <v>9.3758854137880095E-3</v>
      </c>
      <c r="F29" s="88">
        <v>0.34928983513689738</v>
      </c>
    </row>
    <row r="30" spans="1:6" x14ac:dyDescent="0.25">
      <c r="A30" s="86" t="s">
        <v>15</v>
      </c>
      <c r="B30" s="87">
        <v>0.12316109129960347</v>
      </c>
      <c r="C30" s="87">
        <v>1.5666109692223595E-2</v>
      </c>
      <c r="D30" s="87">
        <v>0.10101625472486006</v>
      </c>
      <c r="E30" s="87">
        <v>5.3433683162350445E-3</v>
      </c>
      <c r="F30" s="88">
        <v>0.24518682403292219</v>
      </c>
    </row>
    <row r="31" spans="1:6" x14ac:dyDescent="0.25">
      <c r="A31" s="86" t="s">
        <v>17</v>
      </c>
      <c r="B31" s="87">
        <v>4.8146302963730618E-2</v>
      </c>
      <c r="C31" s="87">
        <v>8.8688487482857015E-2</v>
      </c>
      <c r="D31" s="87">
        <v>9.7553743088095307E-2</v>
      </c>
      <c r="E31" s="87">
        <v>1.0778954155494775E-2</v>
      </c>
      <c r="F31" s="88">
        <v>0.24516748769017771</v>
      </c>
    </row>
    <row r="32" spans="1:6" ht="15.75" thickBot="1" x14ac:dyDescent="0.3">
      <c r="A32" s="90" t="s">
        <v>19</v>
      </c>
      <c r="B32" s="91">
        <v>0.45347066202333502</v>
      </c>
      <c r="C32" s="91">
        <v>0.15654342170190466</v>
      </c>
      <c r="D32" s="91">
        <v>0.35914146241296063</v>
      </c>
      <c r="E32" s="91">
        <v>3.0844453861799567E-2</v>
      </c>
      <c r="F32" s="92">
        <v>1</v>
      </c>
    </row>
    <row r="34" spans="1:6" ht="15.75" thickBot="1" x14ac:dyDescent="0.3"/>
    <row r="35" spans="1:6" x14ac:dyDescent="0.25">
      <c r="A35" s="81" t="s">
        <v>27</v>
      </c>
      <c r="B35" s="82"/>
      <c r="C35" s="82"/>
      <c r="D35" s="82"/>
      <c r="E35" s="82"/>
      <c r="F35" s="83"/>
    </row>
    <row r="36" spans="1:6" x14ac:dyDescent="0.25">
      <c r="A36" s="84" t="s">
        <v>21</v>
      </c>
      <c r="B36" s="30" t="s">
        <v>22</v>
      </c>
      <c r="C36" s="30" t="s">
        <v>23</v>
      </c>
      <c r="D36" s="30" t="s">
        <v>24</v>
      </c>
      <c r="E36" s="30" t="s">
        <v>25</v>
      </c>
      <c r="F36" s="85" t="s">
        <v>19</v>
      </c>
    </row>
    <row r="37" spans="1:6" x14ac:dyDescent="0.25">
      <c r="A37" s="86" t="s">
        <v>9</v>
      </c>
      <c r="B37" s="89">
        <v>0.62882994159790118</v>
      </c>
      <c r="C37" s="87">
        <v>4.7647982941471365E-2</v>
      </c>
      <c r="D37" s="87">
        <v>0.30480655746940799</v>
      </c>
      <c r="E37" s="87">
        <v>1.8715517991219514E-2</v>
      </c>
      <c r="F37" s="88">
        <v>1</v>
      </c>
    </row>
    <row r="38" spans="1:6" x14ac:dyDescent="0.25">
      <c r="A38" s="86" t="s">
        <v>11</v>
      </c>
      <c r="B38" s="89">
        <v>0.63507393493638842</v>
      </c>
      <c r="C38" s="87">
        <v>9.055306783890435E-2</v>
      </c>
      <c r="D38" s="87">
        <v>0.23929956614997808</v>
      </c>
      <c r="E38" s="87">
        <v>3.5073431074729072E-2</v>
      </c>
      <c r="F38" s="88">
        <v>1</v>
      </c>
    </row>
    <row r="39" spans="1:6" x14ac:dyDescent="0.25">
      <c r="A39" s="86" t="s">
        <v>13</v>
      </c>
      <c r="B39" s="89">
        <v>0.51656686360937876</v>
      </c>
      <c r="C39" s="87">
        <v>0.10992943098814645</v>
      </c>
      <c r="D39" s="87">
        <v>0.34666099636654385</v>
      </c>
      <c r="E39" s="87">
        <v>2.68427090359309E-2</v>
      </c>
      <c r="F39" s="88">
        <v>1</v>
      </c>
    </row>
    <row r="40" spans="1:6" x14ac:dyDescent="0.25">
      <c r="A40" s="86" t="s">
        <v>15</v>
      </c>
      <c r="B40" s="89">
        <v>0.50231529277880826</v>
      </c>
      <c r="C40" s="87">
        <v>6.3894582239541739E-2</v>
      </c>
      <c r="D40" s="87">
        <v>0.41199707661002294</v>
      </c>
      <c r="E40" s="87">
        <v>2.1793048371626891E-2</v>
      </c>
      <c r="F40" s="88">
        <v>1</v>
      </c>
    </row>
    <row r="41" spans="1:6" x14ac:dyDescent="0.25">
      <c r="A41" s="86" t="s">
        <v>17</v>
      </c>
      <c r="B41" s="87">
        <v>0.19638127150274473</v>
      </c>
      <c r="C41" s="93">
        <v>0.36174652813236868</v>
      </c>
      <c r="D41" s="89">
        <v>0.3979065250747098</v>
      </c>
      <c r="E41" s="87">
        <v>4.3965675290176816E-2</v>
      </c>
      <c r="F41" s="88">
        <v>1</v>
      </c>
    </row>
    <row r="42" spans="1:6" ht="15.75" thickBot="1" x14ac:dyDescent="0.3">
      <c r="A42" s="90" t="s">
        <v>19</v>
      </c>
      <c r="B42" s="91">
        <v>0.45347066202333502</v>
      </c>
      <c r="C42" s="91">
        <v>0.15654342170190466</v>
      </c>
      <c r="D42" s="91">
        <v>0.35914146241296063</v>
      </c>
      <c r="E42" s="91">
        <v>3.0844453861799567E-2</v>
      </c>
      <c r="F42" s="92">
        <v>1</v>
      </c>
    </row>
  </sheetData>
  <mergeCells count="2">
    <mergeCell ref="C1:H1"/>
    <mergeCell ref="A6:B6"/>
  </mergeCells>
  <pageMargins left="0.7" right="0.7" top="0.75" bottom="0.75" header="0.3" footer="0.3"/>
  <pageSetup paperSize="9" orientation="landscape" r:id="rId1"/>
  <rowBreaks count="1" manualBreakCount="1">
    <brk id="23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8"/>
  <sheetViews>
    <sheetView zoomScaleNormal="100" workbookViewId="0">
      <selection activeCell="J7" sqref="J7"/>
    </sheetView>
  </sheetViews>
  <sheetFormatPr baseColWidth="10" defaultRowHeight="15" x14ac:dyDescent="0.25"/>
  <cols>
    <col min="1" max="1" width="33.5703125" style="2" customWidth="1"/>
    <col min="2" max="2" width="15.140625" style="2" customWidth="1"/>
    <col min="3" max="3" width="14.42578125" style="2" customWidth="1"/>
    <col min="4" max="4" width="12.42578125" style="2" customWidth="1"/>
    <col min="5" max="5" width="17.7109375" style="2" bestFit="1" customWidth="1"/>
    <col min="6" max="6" width="15.5703125" style="2" customWidth="1"/>
    <col min="7" max="7" width="16.140625" style="2" customWidth="1"/>
    <col min="8" max="8" width="15.140625" style="2" customWidth="1"/>
    <col min="9" max="9" width="15.85546875" style="2" customWidth="1"/>
    <col min="10" max="11" width="16.28515625" style="2" customWidth="1"/>
    <col min="12" max="12" width="7" style="2" customWidth="1"/>
    <col min="13" max="13" width="12.5703125" style="2" bestFit="1" customWidth="1"/>
    <col min="14" max="14" width="15.5703125" style="2" customWidth="1"/>
    <col min="15" max="15" width="14.7109375" style="2" customWidth="1"/>
    <col min="16" max="16384" width="11.42578125" style="2"/>
  </cols>
  <sheetData>
    <row r="1" spans="1:12" ht="46.5" customHeight="1" thickBot="1" x14ac:dyDescent="0.3">
      <c r="A1" s="1"/>
      <c r="B1" s="1"/>
      <c r="C1" s="74" t="s">
        <v>0</v>
      </c>
      <c r="D1" s="74"/>
      <c r="E1" s="74"/>
      <c r="F1" s="74"/>
      <c r="G1" s="74"/>
      <c r="H1" s="74"/>
    </row>
    <row r="2" spans="1:12" x14ac:dyDescent="0.25">
      <c r="A2" s="3" t="s">
        <v>1</v>
      </c>
      <c r="B2" s="3"/>
      <c r="C2" s="3"/>
      <c r="D2" s="3"/>
      <c r="E2" s="3"/>
    </row>
    <row r="3" spans="1:12" x14ac:dyDescent="0.25">
      <c r="A3" s="3" t="s">
        <v>2</v>
      </c>
      <c r="B3" s="3"/>
      <c r="C3" s="3"/>
      <c r="D3" s="3"/>
      <c r="E3" s="3"/>
      <c r="F3" s="4"/>
    </row>
    <row r="4" spans="1:12" x14ac:dyDescent="0.25">
      <c r="A4" s="3" t="s">
        <v>3</v>
      </c>
      <c r="B4" s="3"/>
      <c r="C4" s="3"/>
      <c r="D4" s="3"/>
      <c r="E4" s="3"/>
    </row>
    <row r="5" spans="1:12" ht="15.75" thickBot="1" x14ac:dyDescent="0.3"/>
    <row r="6" spans="1:12" ht="42.75" customHeight="1" x14ac:dyDescent="0.25">
      <c r="A6" s="77" t="s">
        <v>4</v>
      </c>
      <c r="B6" s="78"/>
      <c r="D6" s="31" t="s">
        <v>28</v>
      </c>
      <c r="E6" s="32" t="s">
        <v>29</v>
      </c>
      <c r="F6" s="32" t="s">
        <v>30</v>
      </c>
      <c r="G6" s="33" t="s">
        <v>31</v>
      </c>
      <c r="H6" s="34" t="s">
        <v>32</v>
      </c>
      <c r="I6" s="34" t="s">
        <v>33</v>
      </c>
    </row>
    <row r="7" spans="1:12" x14ac:dyDescent="0.25">
      <c r="A7" s="8" t="s">
        <v>8</v>
      </c>
      <c r="B7" s="9">
        <v>3354</v>
      </c>
      <c r="D7" s="35" t="s">
        <v>22</v>
      </c>
      <c r="E7" s="36">
        <v>1725</v>
      </c>
      <c r="F7" s="37">
        <v>15857589.840000002</v>
      </c>
      <c r="G7" s="38">
        <f>F7/$F$11</f>
        <v>0.45347066202333519</v>
      </c>
      <c r="H7" s="39">
        <f>E7/$E$11</f>
        <v>0.5143112701252236</v>
      </c>
      <c r="I7" s="40">
        <v>9192.8057043478275</v>
      </c>
    </row>
    <row r="8" spans="1:12" x14ac:dyDescent="0.25">
      <c r="A8" s="8" t="s">
        <v>10</v>
      </c>
      <c r="B8" s="9">
        <v>34213</v>
      </c>
      <c r="D8" s="35" t="s">
        <v>23</v>
      </c>
      <c r="E8" s="36">
        <v>370</v>
      </c>
      <c r="F8" s="37">
        <v>5474227.0700000003</v>
      </c>
      <c r="G8" s="38">
        <f>F8/$F$11</f>
        <v>0.15654342170190488</v>
      </c>
      <c r="H8" s="39">
        <f>E8/$E$11</f>
        <v>0.11031604054859868</v>
      </c>
      <c r="I8" s="40">
        <v>14795.208297297298</v>
      </c>
    </row>
    <row r="9" spans="1:12" x14ac:dyDescent="0.25">
      <c r="A9" s="8" t="s">
        <v>12</v>
      </c>
      <c r="B9" s="13">
        <v>34969384.279999994</v>
      </c>
      <c r="D9" s="35" t="s">
        <v>24</v>
      </c>
      <c r="E9" s="36">
        <v>909</v>
      </c>
      <c r="F9" s="37">
        <v>12558955.810000002</v>
      </c>
      <c r="G9" s="38">
        <f>F9/$F$11</f>
        <v>0.35914146241296102</v>
      </c>
      <c r="H9" s="39">
        <f>E9/$E$11</f>
        <v>0.27101967799642218</v>
      </c>
      <c r="I9" s="40">
        <v>13816.233014301433</v>
      </c>
    </row>
    <row r="10" spans="1:12" x14ac:dyDescent="0.25">
      <c r="A10" s="8" t="s">
        <v>14</v>
      </c>
      <c r="B10" s="13">
        <v>1022</v>
      </c>
      <c r="D10" s="35" t="s">
        <v>25</v>
      </c>
      <c r="E10" s="36">
        <v>350</v>
      </c>
      <c r="F10" s="37">
        <v>1078611.5600000003</v>
      </c>
      <c r="G10" s="38">
        <f>F10/$F$11</f>
        <v>3.0844453861799622E-2</v>
      </c>
      <c r="H10" s="39">
        <f>E10/$E$11</f>
        <v>0.10435301132975551</v>
      </c>
      <c r="I10" s="40">
        <v>3081.7473142857152</v>
      </c>
    </row>
    <row r="11" spans="1:12" ht="15.75" thickBot="1" x14ac:dyDescent="0.3">
      <c r="A11" s="8" t="s">
        <v>16</v>
      </c>
      <c r="B11" s="13">
        <v>10426</v>
      </c>
      <c r="D11" s="41" t="s">
        <v>19</v>
      </c>
      <c r="E11" s="42">
        <v>3354</v>
      </c>
      <c r="F11" s="43">
        <v>34969384.279999979</v>
      </c>
      <c r="G11" s="44">
        <f>F11/$F$11</f>
        <v>1</v>
      </c>
      <c r="H11" s="45">
        <f>E11/$E$11</f>
        <v>1</v>
      </c>
      <c r="I11" s="46">
        <v>10426.173011329749</v>
      </c>
    </row>
    <row r="12" spans="1:12" ht="15.75" thickBot="1" x14ac:dyDescent="0.3">
      <c r="A12" s="15" t="s">
        <v>18</v>
      </c>
      <c r="B12" s="16">
        <v>10.199999999999999</v>
      </c>
    </row>
    <row r="13" spans="1:12" ht="15.75" thickBot="1" x14ac:dyDescent="0.3">
      <c r="C13"/>
      <c r="G13"/>
    </row>
    <row r="14" spans="1:12" x14ac:dyDescent="0.25">
      <c r="A14" s="47" t="s">
        <v>28</v>
      </c>
      <c r="B14" s="48" t="s">
        <v>25</v>
      </c>
      <c r="C14" s="49"/>
      <c r="E14" s="47" t="s">
        <v>28</v>
      </c>
      <c r="F14" s="48" t="s">
        <v>24</v>
      </c>
      <c r="G14" s="49"/>
      <c r="I14" s="47" t="s">
        <v>28</v>
      </c>
      <c r="J14" s="48" t="s">
        <v>23</v>
      </c>
      <c r="K14" s="49"/>
    </row>
    <row r="15" spans="1:12" ht="27" customHeight="1" x14ac:dyDescent="0.2">
      <c r="A15" s="50" t="s">
        <v>34</v>
      </c>
      <c r="B15" s="51" t="s">
        <v>29</v>
      </c>
      <c r="C15" s="52" t="s">
        <v>35</v>
      </c>
      <c r="D15" s="53"/>
      <c r="E15" s="50" t="s">
        <v>36</v>
      </c>
      <c r="F15" s="51" t="s">
        <v>29</v>
      </c>
      <c r="G15" s="52" t="s">
        <v>35</v>
      </c>
      <c r="H15" s="54"/>
      <c r="I15" s="50" t="s">
        <v>36</v>
      </c>
      <c r="J15" s="51" t="s">
        <v>37</v>
      </c>
      <c r="K15" s="52" t="s">
        <v>35</v>
      </c>
      <c r="L15" s="54"/>
    </row>
    <row r="16" spans="1:12" x14ac:dyDescent="0.25">
      <c r="A16" s="10" t="s">
        <v>38</v>
      </c>
      <c r="B16" s="55">
        <v>43</v>
      </c>
      <c r="C16" s="56">
        <v>1.9668610533510955E-3</v>
      </c>
      <c r="E16" s="10" t="s">
        <v>39</v>
      </c>
      <c r="F16" s="55">
        <v>3</v>
      </c>
      <c r="G16" s="56">
        <v>1.6419162413688353E-4</v>
      </c>
      <c r="I16" s="10" t="s">
        <v>40</v>
      </c>
      <c r="J16" s="57">
        <v>333</v>
      </c>
      <c r="K16" s="58">
        <v>0.15477481378176569</v>
      </c>
    </row>
    <row r="17" spans="1:16" x14ac:dyDescent="0.25">
      <c r="A17" s="10" t="s">
        <v>41</v>
      </c>
      <c r="B17" s="55">
        <v>1</v>
      </c>
      <c r="C17" s="56">
        <v>2.8596442876803222E-5</v>
      </c>
      <c r="E17" s="10" t="s">
        <v>42</v>
      </c>
      <c r="F17" s="55">
        <v>15</v>
      </c>
      <c r="G17" s="56">
        <v>4.9293261391103937E-4</v>
      </c>
      <c r="I17" s="10" t="s">
        <v>43</v>
      </c>
      <c r="J17" s="57">
        <v>37</v>
      </c>
      <c r="K17" s="58">
        <v>1.768607920139223E-3</v>
      </c>
    </row>
    <row r="18" spans="1:16" ht="15.75" thickBot="1" x14ac:dyDescent="0.3">
      <c r="A18" s="10" t="s">
        <v>44</v>
      </c>
      <c r="B18" s="55">
        <v>1</v>
      </c>
      <c r="C18" s="56">
        <v>2.8596442876803222E-5</v>
      </c>
      <c r="E18" s="10" t="s">
        <v>45</v>
      </c>
      <c r="F18" s="55">
        <v>3</v>
      </c>
      <c r="G18" s="56">
        <v>1.3953205355092982E-4</v>
      </c>
      <c r="I18" s="59" t="s">
        <v>19</v>
      </c>
      <c r="J18" s="60">
        <v>370</v>
      </c>
      <c r="K18" s="61">
        <v>0.15654342170190494</v>
      </c>
    </row>
    <row r="19" spans="1:16" x14ac:dyDescent="0.25">
      <c r="A19" s="10" t="s">
        <v>46</v>
      </c>
      <c r="B19" s="55">
        <v>1</v>
      </c>
      <c r="C19" s="56">
        <v>3.1066889576930257E-5</v>
      </c>
      <c r="E19" s="10" t="s">
        <v>47</v>
      </c>
      <c r="F19" s="55">
        <v>23</v>
      </c>
      <c r="G19" s="56">
        <v>2.9839584581899327E-3</v>
      </c>
      <c r="I19"/>
      <c r="J19"/>
      <c r="L19" s="62"/>
      <c r="M19"/>
    </row>
    <row r="20" spans="1:16" ht="15.75" thickBot="1" x14ac:dyDescent="0.3">
      <c r="A20" s="10" t="s">
        <v>48</v>
      </c>
      <c r="B20" s="55">
        <v>6</v>
      </c>
      <c r="C20" s="56">
        <v>5.2496205975520284E-5</v>
      </c>
      <c r="E20" s="10" t="s">
        <v>49</v>
      </c>
      <c r="F20" s="55">
        <v>1</v>
      </c>
      <c r="G20" s="56">
        <v>1.9834492779350717E-6</v>
      </c>
      <c r="K20"/>
      <c r="L20" s="62"/>
      <c r="M20"/>
    </row>
    <row r="21" spans="1:16" x14ac:dyDescent="0.25">
      <c r="A21" s="10" t="s">
        <v>50</v>
      </c>
      <c r="B21" s="55">
        <v>14</v>
      </c>
      <c r="C21" s="56">
        <v>4.4088451419539866E-4</v>
      </c>
      <c r="E21" s="10" t="s">
        <v>51</v>
      </c>
      <c r="F21" s="55">
        <v>3</v>
      </c>
      <c r="G21" s="56">
        <v>5.7575506159298079E-5</v>
      </c>
      <c r="I21" s="47" t="s">
        <v>28</v>
      </c>
      <c r="J21" s="48" t="s">
        <v>22</v>
      </c>
      <c r="K21" s="63"/>
      <c r="L21" s="62"/>
    </row>
    <row r="22" spans="1:16" ht="25.5" x14ac:dyDescent="0.25">
      <c r="A22" s="10" t="s">
        <v>52</v>
      </c>
      <c r="B22" s="55">
        <v>1</v>
      </c>
      <c r="C22" s="56">
        <v>1.9040083596233123E-5</v>
      </c>
      <c r="E22" s="10" t="s">
        <v>53</v>
      </c>
      <c r="F22" s="55">
        <v>167</v>
      </c>
      <c r="G22" s="56">
        <v>9.6330713833203394E-2</v>
      </c>
      <c r="I22" s="50" t="s">
        <v>36</v>
      </c>
      <c r="J22" s="51" t="s">
        <v>37</v>
      </c>
      <c r="K22" s="52" t="s">
        <v>35</v>
      </c>
      <c r="L22" s="62"/>
      <c r="O22" s="64"/>
      <c r="P22" s="62"/>
    </row>
    <row r="23" spans="1:16" x14ac:dyDescent="0.25">
      <c r="A23" s="10" t="s">
        <v>54</v>
      </c>
      <c r="B23" s="55">
        <v>1</v>
      </c>
      <c r="C23" s="56">
        <v>2.2848557858565777E-6</v>
      </c>
      <c r="E23" s="10" t="s">
        <v>55</v>
      </c>
      <c r="F23" s="55">
        <v>32</v>
      </c>
      <c r="G23" s="56">
        <v>2.4678807413076949E-3</v>
      </c>
      <c r="I23" s="10" t="s">
        <v>56</v>
      </c>
      <c r="J23" s="57">
        <v>330</v>
      </c>
      <c r="K23" s="58">
        <v>7.0015555618470296E-2</v>
      </c>
      <c r="L23" s="62"/>
      <c r="O23" s="64"/>
      <c r="P23" s="62"/>
    </row>
    <row r="24" spans="1:16" x14ac:dyDescent="0.25">
      <c r="A24" s="10" t="s">
        <v>57</v>
      </c>
      <c r="B24" s="55">
        <v>5</v>
      </c>
      <c r="C24" s="56">
        <v>4.0173884354134269E-4</v>
      </c>
      <c r="E24" s="10" t="s">
        <v>58</v>
      </c>
      <c r="F24" s="55">
        <v>7</v>
      </c>
      <c r="G24" s="56">
        <v>2.0573911002816215E-4</v>
      </c>
      <c r="I24" s="10" t="s">
        <v>59</v>
      </c>
      <c r="J24" s="57">
        <v>1395</v>
      </c>
      <c r="K24" s="58">
        <v>0.38345510640486508</v>
      </c>
      <c r="L24" s="62"/>
      <c r="O24" s="64"/>
      <c r="P24" s="62"/>
    </row>
    <row r="25" spans="1:16" ht="15.75" thickBot="1" x14ac:dyDescent="0.3">
      <c r="A25" s="10" t="s">
        <v>60</v>
      </c>
      <c r="B25" s="55">
        <v>5</v>
      </c>
      <c r="C25" s="56">
        <v>1.9415869452077191E-4</v>
      </c>
      <c r="E25" s="10" t="s">
        <v>61</v>
      </c>
      <c r="F25" s="55">
        <v>6</v>
      </c>
      <c r="G25" s="56">
        <v>2.7157126713927963E-4</v>
      </c>
      <c r="I25" s="59" t="s">
        <v>19</v>
      </c>
      <c r="J25" s="60">
        <v>1725</v>
      </c>
      <c r="K25" s="61">
        <v>0.45347066202333525</v>
      </c>
    </row>
    <row r="26" spans="1:16" x14ac:dyDescent="0.25">
      <c r="A26" s="10" t="s">
        <v>62</v>
      </c>
      <c r="B26" s="55">
        <v>6</v>
      </c>
      <c r="C26" s="56">
        <v>5.0146522053661998E-4</v>
      </c>
      <c r="E26" s="10" t="s">
        <v>63</v>
      </c>
      <c r="F26" s="55">
        <v>6</v>
      </c>
      <c r="G26" s="56">
        <v>1.5069067152588718E-4</v>
      </c>
      <c r="K26"/>
    </row>
    <row r="27" spans="1:16" ht="15.75" thickBot="1" x14ac:dyDescent="0.3">
      <c r="A27" s="10" t="s">
        <v>64</v>
      </c>
      <c r="B27" s="55">
        <v>1</v>
      </c>
      <c r="C27" s="56">
        <v>8.5789328630409664E-6</v>
      </c>
      <c r="E27" s="10" t="s">
        <v>65</v>
      </c>
      <c r="F27" s="55">
        <v>8</v>
      </c>
      <c r="G27" s="56">
        <v>1.7849241925514407E-4</v>
      </c>
      <c r="K27"/>
    </row>
    <row r="28" spans="1:16" x14ac:dyDescent="0.25">
      <c r="A28" s="10" t="s">
        <v>66</v>
      </c>
      <c r="B28" s="55">
        <v>1</v>
      </c>
      <c r="C28" s="56">
        <v>2.4878905302818805E-5</v>
      </c>
      <c r="E28" s="10" t="s">
        <v>67</v>
      </c>
      <c r="F28" s="55">
        <v>8</v>
      </c>
      <c r="G28" s="56">
        <v>2.3504588854602517E-4</v>
      </c>
      <c r="I28" s="79" t="s">
        <v>29</v>
      </c>
      <c r="J28" s="80"/>
      <c r="K28"/>
      <c r="L28"/>
    </row>
    <row r="29" spans="1:16" x14ac:dyDescent="0.25">
      <c r="A29" s="10" t="s">
        <v>68</v>
      </c>
      <c r="B29" s="55">
        <v>2</v>
      </c>
      <c r="C29" s="56">
        <v>1.1464685703067811E-4</v>
      </c>
      <c r="E29" s="10" t="s">
        <v>69</v>
      </c>
      <c r="F29" s="55">
        <v>2</v>
      </c>
      <c r="G29" s="56">
        <v>2.6779138931982379E-5</v>
      </c>
      <c r="I29" s="65">
        <v>20</v>
      </c>
      <c r="J29" s="66" t="s">
        <v>70</v>
      </c>
      <c r="K29"/>
      <c r="L29"/>
    </row>
    <row r="30" spans="1:16" x14ac:dyDescent="0.25">
      <c r="A30" s="10" t="s">
        <v>71</v>
      </c>
      <c r="B30" s="55">
        <v>1</v>
      </c>
      <c r="C30" s="56">
        <v>2.3269497497712321E-5</v>
      </c>
      <c r="E30" s="10" t="s">
        <v>72</v>
      </c>
      <c r="F30" s="55">
        <v>4</v>
      </c>
      <c r="G30" s="56">
        <v>6.4206735297999979E-5</v>
      </c>
      <c r="I30" s="65">
        <v>10</v>
      </c>
      <c r="J30" s="66" t="s">
        <v>73</v>
      </c>
      <c r="K30"/>
      <c r="L30"/>
    </row>
    <row r="31" spans="1:16" ht="15.75" thickBot="1" x14ac:dyDescent="0.3">
      <c r="A31" s="10" t="s">
        <v>74</v>
      </c>
      <c r="B31" s="55">
        <v>3</v>
      </c>
      <c r="C31" s="56">
        <v>8.578932863040967E-5</v>
      </c>
      <c r="E31" s="10" t="s">
        <v>75</v>
      </c>
      <c r="F31" s="55">
        <v>2</v>
      </c>
      <c r="G31" s="56">
        <v>5.4831963429697569E-5</v>
      </c>
      <c r="I31" s="67">
        <v>1</v>
      </c>
      <c r="J31" s="68" t="s">
        <v>76</v>
      </c>
      <c r="K31"/>
      <c r="L31"/>
    </row>
    <row r="32" spans="1:16" x14ac:dyDescent="0.25">
      <c r="A32" s="10" t="s">
        <v>77</v>
      </c>
      <c r="B32" s="55">
        <v>1</v>
      </c>
      <c r="C32" s="56">
        <v>1.4338942773058178E-4</v>
      </c>
      <c r="E32" s="10" t="s">
        <v>78</v>
      </c>
      <c r="F32" s="55">
        <v>15</v>
      </c>
      <c r="G32" s="56">
        <v>9.6545394478990301E-4</v>
      </c>
      <c r="K32"/>
      <c r="L32"/>
    </row>
    <row r="33" spans="1:12" ht="15.75" thickBot="1" x14ac:dyDescent="0.3">
      <c r="A33" s="10" t="s">
        <v>79</v>
      </c>
      <c r="B33" s="55">
        <v>69</v>
      </c>
      <c r="C33" s="56">
        <v>2.7456145418869259E-3</v>
      </c>
      <c r="E33" s="10" t="s">
        <v>80</v>
      </c>
      <c r="F33" s="55">
        <v>7</v>
      </c>
      <c r="G33" s="56">
        <v>8.8849148018227614E-5</v>
      </c>
      <c r="K33"/>
      <c r="L33"/>
    </row>
    <row r="34" spans="1:12" x14ac:dyDescent="0.25">
      <c r="A34" s="10" t="s">
        <v>81</v>
      </c>
      <c r="B34" s="55">
        <v>2</v>
      </c>
      <c r="C34" s="56">
        <v>9.2824053578103262E-5</v>
      </c>
      <c r="E34" s="10" t="s">
        <v>82</v>
      </c>
      <c r="F34" s="55">
        <v>11</v>
      </c>
      <c r="G34" s="56">
        <v>2.0510549864334081E-3</v>
      </c>
      <c r="I34" s="79" t="s">
        <v>35</v>
      </c>
      <c r="J34" s="80"/>
      <c r="K34"/>
      <c r="L34"/>
    </row>
    <row r="35" spans="1:12" x14ac:dyDescent="0.25">
      <c r="A35" s="10" t="s">
        <v>83</v>
      </c>
      <c r="B35" s="55">
        <v>1</v>
      </c>
      <c r="C35" s="56">
        <v>1.4851047872095971E-4</v>
      </c>
      <c r="E35" s="10" t="s">
        <v>84</v>
      </c>
      <c r="F35" s="55">
        <v>1</v>
      </c>
      <c r="G35" s="56">
        <v>5.1526700772668022E-4</v>
      </c>
      <c r="I35" s="69">
        <v>10000</v>
      </c>
      <c r="J35" s="66" t="s">
        <v>85</v>
      </c>
      <c r="K35"/>
      <c r="L35"/>
    </row>
    <row r="36" spans="1:12" x14ac:dyDescent="0.25">
      <c r="A36" s="10" t="s">
        <v>86</v>
      </c>
      <c r="B36" s="55">
        <v>21</v>
      </c>
      <c r="C36" s="56">
        <v>1.1851715680251042E-3</v>
      </c>
      <c r="E36" s="10" t="s">
        <v>87</v>
      </c>
      <c r="F36" s="55">
        <v>3</v>
      </c>
      <c r="G36" s="56">
        <v>4.2654454195039689E-4</v>
      </c>
      <c r="I36" s="69">
        <v>1000</v>
      </c>
      <c r="J36" s="66" t="s">
        <v>88</v>
      </c>
      <c r="K36"/>
      <c r="L36"/>
    </row>
    <row r="37" spans="1:12" ht="15.75" thickBot="1" x14ac:dyDescent="0.3">
      <c r="A37" s="10" t="s">
        <v>89</v>
      </c>
      <c r="B37" s="55">
        <v>1</v>
      </c>
      <c r="C37" s="56">
        <v>2.8596442876803222E-5</v>
      </c>
      <c r="E37" s="10" t="s">
        <v>90</v>
      </c>
      <c r="F37" s="55">
        <v>3</v>
      </c>
      <c r="G37" s="56">
        <v>3.8181227021592861E-4</v>
      </c>
      <c r="I37" s="70">
        <v>1</v>
      </c>
      <c r="J37" s="68" t="s">
        <v>91</v>
      </c>
      <c r="K37"/>
      <c r="L37"/>
    </row>
    <row r="38" spans="1:12" x14ac:dyDescent="0.25">
      <c r="A38" s="10" t="s">
        <v>92</v>
      </c>
      <c r="B38" s="55">
        <v>7</v>
      </c>
      <c r="C38" s="56">
        <v>1.0125285511604102E-4</v>
      </c>
      <c r="E38" s="10" t="s">
        <v>93</v>
      </c>
      <c r="F38" s="55">
        <v>8</v>
      </c>
      <c r="G38" s="56">
        <v>2.2589845839859332E-4</v>
      </c>
      <c r="I38"/>
      <c r="K38"/>
      <c r="L38"/>
    </row>
    <row r="39" spans="1:12" x14ac:dyDescent="0.25">
      <c r="A39" s="10" t="s">
        <v>94</v>
      </c>
      <c r="B39" s="55">
        <v>1</v>
      </c>
      <c r="C39" s="56">
        <v>3.4187619388075792E-5</v>
      </c>
      <c r="E39" s="10" t="s">
        <v>95</v>
      </c>
      <c r="F39" s="55">
        <v>1</v>
      </c>
      <c r="G39" s="56">
        <v>4.4324486459044993E-6</v>
      </c>
      <c r="I39"/>
      <c r="K39"/>
      <c r="L39"/>
    </row>
    <row r="40" spans="1:12" x14ac:dyDescent="0.25">
      <c r="A40" s="10" t="s">
        <v>96</v>
      </c>
      <c r="B40" s="55">
        <v>2</v>
      </c>
      <c r="C40" s="56">
        <v>1.3840106423515225E-5</v>
      </c>
      <c r="E40" s="10" t="s">
        <v>97</v>
      </c>
      <c r="F40" s="55">
        <v>8</v>
      </c>
      <c r="G40" s="56">
        <v>7.8434266329610125E-4</v>
      </c>
      <c r="I40"/>
      <c r="K40"/>
      <c r="L40"/>
    </row>
    <row r="41" spans="1:12" x14ac:dyDescent="0.25">
      <c r="A41" s="10" t="s">
        <v>98</v>
      </c>
      <c r="B41" s="55">
        <v>10</v>
      </c>
      <c r="C41" s="56">
        <v>3.2952081477140635E-4</v>
      </c>
      <c r="E41" s="10" t="s">
        <v>99</v>
      </c>
      <c r="F41" s="55">
        <v>3</v>
      </c>
      <c r="G41" s="56">
        <v>1.3297345937713498E-4</v>
      </c>
      <c r="I41"/>
      <c r="K41"/>
      <c r="L41"/>
    </row>
    <row r="42" spans="1:12" x14ac:dyDescent="0.25">
      <c r="A42" s="10" t="s">
        <v>100</v>
      </c>
      <c r="B42" s="55">
        <v>1</v>
      </c>
      <c r="C42" s="56">
        <v>3.801582519599344E-5</v>
      </c>
      <c r="E42" s="10" t="s">
        <v>101</v>
      </c>
      <c r="F42" s="55">
        <v>18</v>
      </c>
      <c r="G42" s="56">
        <v>4.1047680122322152E-3</v>
      </c>
      <c r="I42"/>
      <c r="K42"/>
      <c r="L42"/>
    </row>
    <row r="43" spans="1:12" x14ac:dyDescent="0.25">
      <c r="A43" s="10" t="s">
        <v>102</v>
      </c>
      <c r="B43" s="55">
        <v>9</v>
      </c>
      <c r="C43" s="56">
        <v>1.1529150664244989E-3</v>
      </c>
      <c r="E43" s="10" t="s">
        <v>103</v>
      </c>
      <c r="F43" s="55">
        <v>405</v>
      </c>
      <c r="G43" s="56">
        <v>0.21549589234002958</v>
      </c>
      <c r="I43"/>
      <c r="K43"/>
      <c r="L43"/>
    </row>
    <row r="44" spans="1:12" x14ac:dyDescent="0.25">
      <c r="A44" s="10" t="s">
        <v>104</v>
      </c>
      <c r="B44" s="55">
        <v>1</v>
      </c>
      <c r="C44" s="56">
        <v>6.0638757120261232E-5</v>
      </c>
      <c r="E44" s="10" t="s">
        <v>105</v>
      </c>
      <c r="F44" s="55">
        <v>12</v>
      </c>
      <c r="G44" s="56">
        <v>6.5700813648984302E-4</v>
      </c>
      <c r="I44"/>
      <c r="K44"/>
      <c r="L44"/>
    </row>
    <row r="45" spans="1:12" x14ac:dyDescent="0.25">
      <c r="A45" s="10" t="s">
        <v>106</v>
      </c>
      <c r="B45" s="55">
        <v>2</v>
      </c>
      <c r="C45" s="56">
        <v>4.3830053961705071E-5</v>
      </c>
      <c r="E45" s="10" t="s">
        <v>107</v>
      </c>
      <c r="F45" s="55">
        <v>6</v>
      </c>
      <c r="G45" s="56">
        <v>5.1756701962726157E-5</v>
      </c>
      <c r="I45"/>
      <c r="K45"/>
      <c r="L45"/>
    </row>
    <row r="46" spans="1:12" x14ac:dyDescent="0.25">
      <c r="A46" s="10" t="s">
        <v>108</v>
      </c>
      <c r="B46" s="55">
        <v>2</v>
      </c>
      <c r="C46" s="56">
        <v>4.8436654944729301E-6</v>
      </c>
      <c r="E46" s="10" t="s">
        <v>109</v>
      </c>
      <c r="F46" s="55">
        <v>9</v>
      </c>
      <c r="G46" s="56">
        <v>5.6487554490050086E-4</v>
      </c>
      <c r="I46"/>
      <c r="K46"/>
      <c r="L46"/>
    </row>
    <row r="47" spans="1:12" x14ac:dyDescent="0.25">
      <c r="A47" s="10" t="s">
        <v>110</v>
      </c>
      <c r="B47" s="55">
        <v>2</v>
      </c>
      <c r="C47" s="56">
        <v>5.7192885753606445E-5</v>
      </c>
      <c r="E47" s="10" t="s">
        <v>111</v>
      </c>
      <c r="F47" s="55">
        <v>3</v>
      </c>
      <c r="G47" s="56">
        <v>4.6755184103573267E-4</v>
      </c>
      <c r="I47"/>
      <c r="K47"/>
      <c r="L47"/>
    </row>
    <row r="48" spans="1:12" x14ac:dyDescent="0.25">
      <c r="A48" s="10" t="s">
        <v>112</v>
      </c>
      <c r="B48" s="55">
        <v>4</v>
      </c>
      <c r="C48" s="56">
        <v>4.4483539874325779E-4</v>
      </c>
      <c r="E48" s="10" t="s">
        <v>113</v>
      </c>
      <c r="F48" s="55">
        <v>3</v>
      </c>
      <c r="G48" s="56">
        <v>2.5164869731586838E-5</v>
      </c>
      <c r="I48"/>
      <c r="K48"/>
      <c r="L48"/>
    </row>
    <row r="49" spans="1:12" x14ac:dyDescent="0.25">
      <c r="A49" s="10" t="s">
        <v>114</v>
      </c>
      <c r="B49" s="55">
        <v>1</v>
      </c>
      <c r="C49" s="56">
        <v>4.255436664497088E-6</v>
      </c>
      <c r="E49" s="10" t="s">
        <v>115</v>
      </c>
      <c r="F49" s="55">
        <v>7</v>
      </c>
      <c r="G49" s="56">
        <v>3.3550107448446064E-3</v>
      </c>
      <c r="I49"/>
      <c r="K49"/>
      <c r="L49"/>
    </row>
    <row r="50" spans="1:12" x14ac:dyDescent="0.25">
      <c r="A50" s="10" t="s">
        <v>116</v>
      </c>
      <c r="B50" s="55">
        <v>4</v>
      </c>
      <c r="C50" s="56">
        <v>2.3972855606710171E-4</v>
      </c>
      <c r="E50" s="10" t="s">
        <v>117</v>
      </c>
      <c r="F50" s="55">
        <v>1</v>
      </c>
      <c r="G50" s="56">
        <v>2.609784011901969E-3</v>
      </c>
      <c r="I50"/>
      <c r="K50"/>
      <c r="L50"/>
    </row>
    <row r="51" spans="1:12" x14ac:dyDescent="0.25">
      <c r="A51" s="10" t="s">
        <v>118</v>
      </c>
      <c r="B51" s="55">
        <v>1</v>
      </c>
      <c r="C51" s="56">
        <v>8.578932863040967E-5</v>
      </c>
      <c r="E51" s="10" t="s">
        <v>119</v>
      </c>
      <c r="F51" s="55">
        <v>18</v>
      </c>
      <c r="G51" s="56">
        <v>1.1294125079173408E-3</v>
      </c>
      <c r="I51"/>
      <c r="K51"/>
      <c r="L51"/>
    </row>
    <row r="52" spans="1:12" x14ac:dyDescent="0.25">
      <c r="A52" s="10" t="s">
        <v>120</v>
      </c>
      <c r="B52" s="55">
        <v>2</v>
      </c>
      <c r="C52" s="56">
        <v>3.5888535810388048E-5</v>
      </c>
      <c r="E52" s="10" t="s">
        <v>121</v>
      </c>
      <c r="F52" s="55">
        <v>1</v>
      </c>
      <c r="G52" s="56">
        <v>4.2522910557806392E-7</v>
      </c>
      <c r="I52"/>
      <c r="K52"/>
      <c r="L52"/>
    </row>
    <row r="53" spans="1:12" x14ac:dyDescent="0.25">
      <c r="A53" s="10" t="s">
        <v>122</v>
      </c>
      <c r="B53" s="55">
        <v>43</v>
      </c>
      <c r="C53" s="56">
        <v>1.4706683591627721E-2</v>
      </c>
      <c r="E53" s="10" t="s">
        <v>123</v>
      </c>
      <c r="F53" s="55">
        <v>7</v>
      </c>
      <c r="G53" s="56">
        <v>3.020959681592657E-4</v>
      </c>
      <c r="I53"/>
      <c r="K53"/>
      <c r="L53"/>
    </row>
    <row r="54" spans="1:12" x14ac:dyDescent="0.25">
      <c r="A54" s="10" t="s">
        <v>124</v>
      </c>
      <c r="B54" s="55">
        <v>56</v>
      </c>
      <c r="C54" s="56">
        <v>4.3591954259024233E-3</v>
      </c>
      <c r="E54" s="10" t="s">
        <v>125</v>
      </c>
      <c r="F54" s="55">
        <v>2</v>
      </c>
      <c r="G54" s="56">
        <v>2.7727968906634714E-5</v>
      </c>
      <c r="K54"/>
      <c r="L54"/>
    </row>
    <row r="55" spans="1:12" x14ac:dyDescent="0.25">
      <c r="A55" s="10" t="s">
        <v>126</v>
      </c>
      <c r="B55" s="55">
        <v>1</v>
      </c>
      <c r="C55" s="56">
        <v>1.4918764248828242E-5</v>
      </c>
      <c r="E55" s="10" t="s">
        <v>127</v>
      </c>
      <c r="F55" s="55">
        <v>3</v>
      </c>
      <c r="G55" s="56">
        <v>3.4501265173548568E-4</v>
      </c>
      <c r="K55"/>
      <c r="L55"/>
    </row>
    <row r="56" spans="1:12" x14ac:dyDescent="0.25">
      <c r="A56" s="10" t="s">
        <v>128</v>
      </c>
      <c r="B56" s="55">
        <v>1</v>
      </c>
      <c r="C56" s="56">
        <v>5.9194636754982674E-6</v>
      </c>
      <c r="E56" s="10" t="s">
        <v>129</v>
      </c>
      <c r="F56" s="55">
        <v>25</v>
      </c>
      <c r="G56" s="56">
        <v>1.8371089832640325E-3</v>
      </c>
      <c r="K56"/>
      <c r="L56"/>
    </row>
    <row r="57" spans="1:12" x14ac:dyDescent="0.25">
      <c r="A57" s="10" t="s">
        <v>130</v>
      </c>
      <c r="B57" s="55">
        <v>10</v>
      </c>
      <c r="C57" s="56">
        <v>7.5178218150771553E-4</v>
      </c>
      <c r="E57" s="10" t="s">
        <v>131</v>
      </c>
      <c r="F57" s="55">
        <v>15</v>
      </c>
      <c r="G57" s="56">
        <v>1.6427705315033368E-2</v>
      </c>
      <c r="K57"/>
      <c r="L57"/>
    </row>
    <row r="58" spans="1:12" x14ac:dyDescent="0.25">
      <c r="A58" s="10" t="s">
        <v>132</v>
      </c>
      <c r="B58" s="55">
        <v>1</v>
      </c>
      <c r="C58" s="56">
        <v>5.7192885753606445E-5</v>
      </c>
      <c r="E58" s="10" t="s">
        <v>133</v>
      </c>
      <c r="F58" s="55">
        <v>20</v>
      </c>
      <c r="G58" s="56">
        <v>2.2372755943760093E-3</v>
      </c>
      <c r="K58"/>
      <c r="L58"/>
    </row>
    <row r="59" spans="1:12" x14ac:dyDescent="0.25">
      <c r="A59" s="10" t="s">
        <v>134</v>
      </c>
      <c r="B59" s="55">
        <v>2</v>
      </c>
      <c r="C59" s="56">
        <v>3.3567362542077928E-5</v>
      </c>
      <c r="E59" s="10" t="s">
        <v>135</v>
      </c>
      <c r="F59" s="55">
        <v>4</v>
      </c>
      <c r="G59" s="56">
        <v>1.0013158859084157E-4</v>
      </c>
      <c r="L59"/>
    </row>
    <row r="60" spans="1:12" ht="15.75" thickBot="1" x14ac:dyDescent="0.3">
      <c r="A60" s="59" t="s">
        <v>19</v>
      </c>
      <c r="B60" s="71">
        <v>350</v>
      </c>
      <c r="C60" s="72">
        <v>3.0844453861799632E-2</v>
      </c>
      <c r="E60" s="59" t="s">
        <v>19</v>
      </c>
      <c r="F60" s="71">
        <v>909</v>
      </c>
      <c r="G60" s="73">
        <v>0.35914146241296063</v>
      </c>
      <c r="L60"/>
    </row>
    <row r="61" spans="1:12" x14ac:dyDescent="0.25">
      <c r="A61"/>
      <c r="B61"/>
    </row>
    <row r="62" spans="1:12" x14ac:dyDescent="0.25">
      <c r="A62"/>
      <c r="B62"/>
    </row>
    <row r="63" spans="1:12" x14ac:dyDescent="0.25">
      <c r="A63"/>
      <c r="B63"/>
    </row>
    <row r="64" spans="1:1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</sheetData>
  <mergeCells count="4">
    <mergeCell ref="C1:H1"/>
    <mergeCell ref="A6:B6"/>
    <mergeCell ref="I28:J28"/>
    <mergeCell ref="I34:J34"/>
  </mergeCells>
  <conditionalFormatting sqref="B16:B59">
    <cfRule type="iconSet" priority="5">
      <iconSet iconSet="3Flags">
        <cfvo type="percent" val="0"/>
        <cfvo type="num" val="5"/>
        <cfvo type="num" val="20"/>
      </iconSet>
    </cfRule>
  </conditionalFormatting>
  <conditionalFormatting sqref="F16:F59">
    <cfRule type="iconSet" priority="6">
      <iconSet iconSet="3Flags">
        <cfvo type="percent" val="0"/>
        <cfvo type="num" val="5"/>
        <cfvo type="num" val="20"/>
      </iconSet>
    </cfRule>
  </conditionalFormatting>
  <conditionalFormatting sqref="I29:I31">
    <cfRule type="iconSet" priority="1">
      <iconSet iconSet="3Flags" showValue="0">
        <cfvo type="percent" val="0"/>
        <cfvo type="num" val="5"/>
        <cfvo type="num" val="20"/>
      </iconSet>
    </cfRule>
  </conditionalFormatting>
  <pageMargins left="0.7" right="0.7" top="0.75" bottom="0.75" header="0.3" footer="0.3"/>
  <pageSetup paperSize="9" scale="76" orientation="portrait" r:id="rId1"/>
  <colBreaks count="2" manualBreakCount="2">
    <brk id="3" max="1048575" man="1"/>
    <brk id="8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60522BB-AB36-4C03-9AAA-31C181FE0789}">
            <x14:iconSet iconSet="3Triangles">
              <x14:cfvo type="percent">
                <xm:f>0</xm:f>
              </x14:cfvo>
              <x14:cfvo type="num">
                <xm:f>2.669E-5</xm:f>
              </x14:cfvo>
              <x14:cfvo type="num">
                <xm:f>2.6689999999999998E-4</xm:f>
              </x14:cfvo>
            </x14:iconSet>
          </x14:cfRule>
          <xm:sqref>C16:C59</xm:sqref>
        </x14:conditionalFormatting>
        <x14:conditionalFormatting xmlns:xm="http://schemas.microsoft.com/office/excel/2006/main">
          <x14:cfRule type="iconSet" priority="3" id="{FA1E6544-D5B9-466B-ABB9-D8795D164AD8}">
            <x14:iconSet iconSet="3Triangles">
              <x14:cfvo type="percent">
                <xm:f>0</xm:f>
              </x14:cfvo>
              <x14:cfvo type="num">
                <xm:f>2.669E-5</xm:f>
              </x14:cfvo>
              <x14:cfvo type="num">
                <xm:f>2.6689999999999998E-4</xm:f>
              </x14:cfvo>
            </x14:iconSet>
          </x14:cfRule>
          <xm:sqref>G16:G59</xm:sqref>
        </x14:conditionalFormatting>
        <x14:conditionalFormatting xmlns:xm="http://schemas.microsoft.com/office/excel/2006/main">
          <x14:cfRule type="iconSet" priority="2" id="{8E23D08D-B6DB-45D6-99EA-2D8974878B37}">
            <x14:iconSet iconSet="3Triangles" showValue="0">
              <x14:cfvo type="percent">
                <xm:f>0</xm:f>
              </x14:cfvo>
              <x14:cfvo type="num">
                <xm:f>1000</xm:f>
              </x14:cfvo>
              <x14:cfvo type="num">
                <xm:f>10000</xm:f>
              </x14:cfvo>
            </x14:iconSet>
          </x14:cfRule>
          <xm:sqref>I35:I37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Facturas</vt:lpstr>
      <vt:lpstr>INFORME Provedores</vt:lpstr>
      <vt:lpstr>'INFORME Facturas'!Área_de_impresión</vt:lpstr>
      <vt:lpstr>'INFORME Provedores'!Área_de_impresión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estudos06</cp:lastModifiedBy>
  <dcterms:created xsi:type="dcterms:W3CDTF">2016-06-10T11:58:13Z</dcterms:created>
  <dcterms:modified xsi:type="dcterms:W3CDTF">2016-06-10T12:24:53Z</dcterms:modified>
</cp:coreProperties>
</file>