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formación\"/>
    </mc:Choice>
  </mc:AlternateContent>
  <xr:revisionPtr revIDLastSave="0" documentId="13_ncr:1_{969F4E21-2FDF-4399-A567-144C8B763F16}" xr6:coauthVersionLast="47" xr6:coauthVersionMax="47" xr10:uidLastSave="{00000000-0000-0000-0000-000000000000}"/>
  <bookViews>
    <workbookView xWindow="-120" yWindow="-120" windowWidth="29040" windowHeight="15840" xr2:uid="{FEFCC5B9-4637-4C9F-9FEE-DA1614A89228}"/>
  </bookViews>
  <sheets>
    <sheet name="2021_Plan_formación_PAS" sheetId="1" r:id="rId1"/>
    <sheet name="2021_Formación_Externa_PAS" sheetId="2" r:id="rId2"/>
    <sheet name="2021_Formación_Externa_PAS_EGAP" sheetId="3" r:id="rId3"/>
    <sheet name="2021_Formación_PDI" sheetId="4" r:id="rId4"/>
    <sheet name="2021_Innovación_docente" sheetId="5" r:id="rId5"/>
    <sheet name="ANL" sheetId="6" r:id="rId6"/>
    <sheet name="SPRL" sheetId="7" r:id="rId7"/>
    <sheet name="Outros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4" l="1"/>
  <c r="C22" i="4"/>
  <c r="F56" i="4" s="1"/>
  <c r="G56" i="4" s="1"/>
  <c r="E49" i="1"/>
  <c r="E48" i="1"/>
  <c r="E47" i="1"/>
  <c r="E46" i="1"/>
  <c r="E45" i="1"/>
  <c r="E44" i="1"/>
  <c r="E43" i="1"/>
  <c r="E32" i="1"/>
  <c r="E31" i="1"/>
  <c r="E30" i="1"/>
  <c r="E29" i="1"/>
  <c r="E28" i="1"/>
  <c r="E27" i="1"/>
  <c r="E26" i="1"/>
</calcChain>
</file>

<file path=xl/sharedStrings.xml><?xml version="1.0" encoding="utf-8"?>
<sst xmlns="http://schemas.openxmlformats.org/spreadsheetml/2006/main" count="966" uniqueCount="624">
  <si>
    <t>Unidade de Análises e Programas</t>
  </si>
  <si>
    <t>Plan de formación interna do Persoal de Administración e Servizos 2021</t>
  </si>
  <si>
    <t>Fonte: Servizo de PAS</t>
  </si>
  <si>
    <t>Data de publicación: marzo 2022</t>
  </si>
  <si>
    <t>Participación e custo das actividades</t>
  </si>
  <si>
    <t>CUSTO FORMACIÓN INTERNA</t>
  </si>
  <si>
    <t>Campus</t>
  </si>
  <si>
    <t>Custo</t>
  </si>
  <si>
    <t>En liña</t>
  </si>
  <si>
    <t>Ourense</t>
  </si>
  <si>
    <t>Pontevedra</t>
  </si>
  <si>
    <t>Presencial</t>
  </si>
  <si>
    <t>Semipresencial</t>
  </si>
  <si>
    <t>Vigo</t>
  </si>
  <si>
    <t>Total</t>
  </si>
  <si>
    <t>Campus/modalidade</t>
  </si>
  <si>
    <t>Asistentes</t>
  </si>
  <si>
    <t>Mulleres</t>
  </si>
  <si>
    <t>% mulleres</t>
  </si>
  <si>
    <t>Horas de formación</t>
  </si>
  <si>
    <t>Horas totais formación</t>
  </si>
  <si>
    <t>Horas/persoa</t>
  </si>
  <si>
    <t>Actividades realizadas por área de coñecemento</t>
  </si>
  <si>
    <t>Área</t>
  </si>
  <si>
    <t>Nº de cursos</t>
  </si>
  <si>
    <t>Habilidades</t>
  </si>
  <si>
    <t>Ofimática</t>
  </si>
  <si>
    <t>Xurídico Procedimental</t>
  </si>
  <si>
    <t>Avaliación da satisfacción dos cursos por área temática</t>
  </si>
  <si>
    <t>Avaliación media</t>
  </si>
  <si>
    <t>Non dispoñible</t>
  </si>
  <si>
    <t>Media xeral</t>
  </si>
  <si>
    <t>Nome do curso/acción formativa</t>
  </si>
  <si>
    <t>Profesorado</t>
  </si>
  <si>
    <t>Nº Mulleres</t>
  </si>
  <si>
    <t>Avaliación global do curso</t>
  </si>
  <si>
    <t>Nº Enquisas</t>
  </si>
  <si>
    <t>Horas Totais Cursos</t>
  </si>
  <si>
    <t>Horas Totais Asistentes</t>
  </si>
  <si>
    <t>Horas Fóra da Xornada Laboral</t>
  </si>
  <si>
    <t>Curso: Creación e tratamento de imaxes e fotografías con GIMP.</t>
  </si>
  <si>
    <t>N.D.</t>
  </si>
  <si>
    <t>Curso: Libreoffice Calc. Nivel avanzado</t>
  </si>
  <si>
    <t>Acción Formativa: Portal da investigación: visibilidade da investigación e transparencia na Universidade.</t>
  </si>
  <si>
    <t>Curso: Promovendo a convivencia, xestionando os conflitos.</t>
  </si>
  <si>
    <t>Curso: Análise estatística con Rcommander</t>
  </si>
  <si>
    <t>Curso: Trucos e boas prácticas na elaboración de documentos dixitais.</t>
  </si>
  <si>
    <t>Curso: Creación de infografías e deseños vectoriais</t>
  </si>
  <si>
    <t>Curso: Publicacións dixitais profesionais: Deseño, autoedición, maquetación e diagramación con Scribus.</t>
  </si>
  <si>
    <t>Acción Formativa: Fundamentos de análise e tratamento datos Excel na UAP</t>
  </si>
  <si>
    <t>Curso: LPIC 101</t>
  </si>
  <si>
    <t>Curso: LPIC 201</t>
  </si>
  <si>
    <t>Curso: Formativo GIT</t>
  </si>
  <si>
    <t>Curso: Administración electrónica: Sede e Cividas - Básico</t>
  </si>
  <si>
    <t>Curso: Administración electrónica: Sede e Cividas - Avanzado</t>
  </si>
  <si>
    <t>Curso: Administración electrónica: Sede e Cividas - Obradoiro</t>
  </si>
  <si>
    <t>Acción Formativa: Fundamentos de análise e tratamentos datos Excel na UAP</t>
  </si>
  <si>
    <t>Curso: Java. Maven e Spring como ferramentas principais para o desenvolvemento.</t>
  </si>
  <si>
    <t>Curso: Axenda 2030: Teoría e prácticas transformadoras na Universidade.</t>
  </si>
  <si>
    <t>Formación externa do Persoal de Administración e Servizos 2020</t>
  </si>
  <si>
    <t>Data de publicación: marzo de 2022</t>
  </si>
  <si>
    <t>Formación por área e sexo</t>
  </si>
  <si>
    <t>Áreas</t>
  </si>
  <si>
    <t>Homes</t>
  </si>
  <si>
    <t>Total Número</t>
  </si>
  <si>
    <t>Total Custo</t>
  </si>
  <si>
    <t>Número</t>
  </si>
  <si>
    <t>Biblioteca</t>
  </si>
  <si>
    <t>Idiomas</t>
  </si>
  <si>
    <t>Investigación</t>
  </si>
  <si>
    <t>Laboratorio</t>
  </si>
  <si>
    <t>Xurídico procedimental</t>
  </si>
  <si>
    <t>Total xeral</t>
  </si>
  <si>
    <t>Formación por área, sexo e campus</t>
  </si>
  <si>
    <t>Total Ourense</t>
  </si>
  <si>
    <t>Total Pontevedra</t>
  </si>
  <si>
    <t>Total Vigo</t>
  </si>
  <si>
    <t>Nome do curso</t>
  </si>
  <si>
    <t>Lugar</t>
  </si>
  <si>
    <t>Organización</t>
  </si>
  <si>
    <t>Datas</t>
  </si>
  <si>
    <t>A xestión da información e os datos de carácter persoal.</t>
  </si>
  <si>
    <t>En-liña</t>
  </si>
  <si>
    <t>SEDIC</t>
  </si>
  <si>
    <t>17/01/2022 ao 04/02/2022</t>
  </si>
  <si>
    <t>Análise en Microsoft Excel: Power Pivot, DAX e Power Query / Tablas dinámicas: análise de datos en Microsoft Excel.</t>
  </si>
  <si>
    <t>UDEMY</t>
  </si>
  <si>
    <t>Pendentes</t>
  </si>
  <si>
    <t>Basic TEM Training.</t>
  </si>
  <si>
    <t>Braga  (Portugal)</t>
  </si>
  <si>
    <t>International Iberian Nanotechnology Laboratory</t>
  </si>
  <si>
    <t>Segunda quincena de outubro de 2021</t>
  </si>
  <si>
    <t>Boas prácticas en experimentación animal e outros fins cientificos, Actualización en benestar e experimentación animal e Riscos laborais, protocolos e boas prácticas en experimentación aninal.</t>
  </si>
  <si>
    <t>Universidade de Salamanca</t>
  </si>
  <si>
    <t>21/06/2021 ao 24/06/2021-19/07/2021 ao 22/07/2021-06/09/2021 ao 09/09/2021</t>
  </si>
  <si>
    <t>Catalogación de monografías impresas e ebooks con RDA</t>
  </si>
  <si>
    <t>Asociación Andaluza de Bibliotecarios</t>
  </si>
  <si>
    <t>27-09-2021 ao 29-10-2021</t>
  </si>
  <si>
    <t>CEH Certified Ethical Hacker.</t>
  </si>
  <si>
    <t>PUE Alumni Exclusive</t>
  </si>
  <si>
    <t>18/10/2021 ao 22/10/2021</t>
  </si>
  <si>
    <t>Congreso de Protocolo e Eventos.</t>
  </si>
  <si>
    <t>Santiago de Compostela</t>
  </si>
  <si>
    <t>Observatorio Profesional de Protocolo e Eventos</t>
  </si>
  <si>
    <t>11/11/2021 ao 13/11/2021</t>
  </si>
  <si>
    <t>Congreso Europeo de Acuicultura.</t>
  </si>
  <si>
    <t>Funchal (Madeira)  Portugal</t>
  </si>
  <si>
    <t>European Aquaculture Society</t>
  </si>
  <si>
    <t>04/10/2021 ao 07/10/2021</t>
  </si>
  <si>
    <t>Control de calidade en laboratorios de análise Fisico - Químicos segundo a NORMA UNE-EN ISO/IEC 17025</t>
  </si>
  <si>
    <t>Asociación de Químicos de Castilla e León</t>
  </si>
  <si>
    <t>20 e 27 de octubro de 2021</t>
  </si>
  <si>
    <t>Creación e edición de arquivos dixitais con Acrobat XI Pro.</t>
  </si>
  <si>
    <t>EGAP</t>
  </si>
  <si>
    <t>02/11/2021 ao 01/12/2021</t>
  </si>
  <si>
    <t>Cromatografía de gases acoplada á espectrometría de masas.</t>
  </si>
  <si>
    <t>CSIC</t>
  </si>
  <si>
    <t>21/09/2021 ao 23/09/2021</t>
  </si>
  <si>
    <t>Cromatografía líquida de alta resolución: aplicacións.</t>
  </si>
  <si>
    <t>Universidade de Vigo</t>
  </si>
  <si>
    <t>1, 2, 4 e 5 de febreiro de 2021</t>
  </si>
  <si>
    <t>Curso de contrato menor. Teórico - práctico.</t>
  </si>
  <si>
    <t>Fco Javier Vázquez Mantilla</t>
  </si>
  <si>
    <t>Curso de Experimentación animal. Curso puente da función C á D.</t>
  </si>
  <si>
    <t>Animalaria. Formación e Xestión S.L.</t>
  </si>
  <si>
    <t>22/03/2021 ao 17/05/2021</t>
  </si>
  <si>
    <t>Curso de xestión de proxectos.</t>
  </si>
  <si>
    <t>Vincel Engineering</t>
  </si>
  <si>
    <t>16/10/2021 ao 20/11/2021</t>
  </si>
  <si>
    <t>Curso en Habilidades e competencias directivas.</t>
  </si>
  <si>
    <t>Escola Empresarial</t>
  </si>
  <si>
    <t>En calquera momento</t>
  </si>
  <si>
    <t>Curso en Inteligencia Emocional e Dirección de Equipos.</t>
  </si>
  <si>
    <t>Curso: Calibración e cálculo de intercetas de equipos en laboratorios de análise.</t>
  </si>
  <si>
    <t>9, 16, 23 e 30 de setembro de 2021</t>
  </si>
  <si>
    <t>Curso: E-Learning comunicación co alumnado.</t>
  </si>
  <si>
    <t>Fundae e Univ. Europea Miguel de Cervantes</t>
  </si>
  <si>
    <t>13/05/2021 ao 09/06/2021</t>
  </si>
  <si>
    <t>Curso: Formación en xestión e xustificación de proxectos europeos Erasmus.</t>
  </si>
  <si>
    <t>Vic. Responsabilidade Social, Internacionalización e Cooperación</t>
  </si>
  <si>
    <t>17/03/2021 ao 26/03/2021</t>
  </si>
  <si>
    <t xml:space="preserve">Curso: Formulación de proxectos de investigación para o desenvolvemento e Cooperación Exterior financiados pola Xunta de Galicia. </t>
  </si>
  <si>
    <t>19 ao 24 de maio de 2021</t>
  </si>
  <si>
    <t xml:space="preserve">Curso: Formulación de proxectos de investigación para o desenvolvemento e Cooperación Exterior financiados pola Xunta de Galicia.  </t>
  </si>
  <si>
    <t xml:space="preserve">Curso: Pack Ahorro. Técnicas de colaboración+procesado. </t>
  </si>
  <si>
    <t>IFAPES</t>
  </si>
  <si>
    <t>Curso: Renovación capacitación profesional (CAP)</t>
  </si>
  <si>
    <t>Autoescola GTI</t>
  </si>
  <si>
    <t>18, 18, 20, 25, 26 e 27 de xuño de 2021</t>
  </si>
  <si>
    <t>Curso: Renovación capacitación profesional (CAP). (Non se fixo)</t>
  </si>
  <si>
    <t>Escola Profesional de Conductores</t>
  </si>
  <si>
    <t>Novembro de 2021</t>
  </si>
  <si>
    <t>Data Stewardship e xestión de datos de investigación.</t>
  </si>
  <si>
    <t>29/10/2021 ao 19/11/2021</t>
  </si>
  <si>
    <t>De H2020 a Horizon Europe: principais novidades.</t>
  </si>
  <si>
    <t>Red Transfer</t>
  </si>
  <si>
    <t>23/11/2021 ao 13/12/2021</t>
  </si>
  <si>
    <t>Ensaio de aptitude sobre análise elemental orgánica e análise isotópica. (Edición 24/2021)</t>
  </si>
  <si>
    <t>Córdoba</t>
  </si>
  <si>
    <t>Universidade de Barcelona</t>
  </si>
  <si>
    <t>Ética na investigación con aspectos biolóxicos e OMG.</t>
  </si>
  <si>
    <t>Biothics site formación</t>
  </si>
  <si>
    <t>Sen especificar</t>
  </si>
  <si>
    <t>Experto universitario en servizos de apoio á investigación: información, datos, avaliación e publicación científica.</t>
  </si>
  <si>
    <t>Universidade Pablo Olavide</t>
  </si>
  <si>
    <t>19/10/2021 ao 31/03/2022</t>
  </si>
  <si>
    <t>Formación en xestión e xustificación de proxectos europeos Erasmus.</t>
  </si>
  <si>
    <t>Formación para supervisores de instalacións radioactivas.</t>
  </si>
  <si>
    <t>Univ. Santiago de Compostela</t>
  </si>
  <si>
    <t>22/02/2022 ao 01/03/2022</t>
  </si>
  <si>
    <t>Fundamentos de análise e tratamento de datos con Excel.</t>
  </si>
  <si>
    <t>Univ. Vigo</t>
  </si>
  <si>
    <t>12, 19 e 26 de novembro e 3, 10 e 17 de decembro de 2021</t>
  </si>
  <si>
    <t>II Congreso Internacional de Orientación Universitaria.</t>
  </si>
  <si>
    <t>Universidade de Valladolid</t>
  </si>
  <si>
    <t>01/09/2021 ao 03/09/2021</t>
  </si>
  <si>
    <t>Implantación da Norma UNE-EN ISO/IEC17025 en laboratorios de Ensaio Físico-Quimicos.</t>
  </si>
  <si>
    <t>22 e 29 de setembro de 2021</t>
  </si>
  <si>
    <t>Implantación de aplicación SIGMA</t>
  </si>
  <si>
    <t>Barcelona</t>
  </si>
  <si>
    <t>(en blanco)</t>
  </si>
  <si>
    <t>Inglés para postos de atención a cidadanía.</t>
  </si>
  <si>
    <t>19, 24 26, 31 de maio ao 2, 7, 9, 14, 16, 21 de maio de 2021</t>
  </si>
  <si>
    <t>Inglés. Nivel A2.1 (Virtual)</t>
  </si>
  <si>
    <t>Semipresenc.</t>
  </si>
  <si>
    <t>28/09/2021 ao 21/12/2021</t>
  </si>
  <si>
    <t>Inglés. Nivel B1.1 (Semipresencial)</t>
  </si>
  <si>
    <t>Semipres.</t>
  </si>
  <si>
    <t>Centro de Linguas</t>
  </si>
  <si>
    <t>24/09/2021 ao 17/12/2021</t>
  </si>
  <si>
    <t xml:space="preserve">Inglés. Nivel B1.2 </t>
  </si>
  <si>
    <t>05/02/2021 ao 14/05/2021</t>
  </si>
  <si>
    <t>Inglés. Nivel B2.1 (Semipresencial)</t>
  </si>
  <si>
    <t>27/09/2021 ao 20/12/2021</t>
  </si>
  <si>
    <t>Inglés. Nivel B2.2</t>
  </si>
  <si>
    <t>Virtual</t>
  </si>
  <si>
    <t>01/02/2021 ao 10/05/2021</t>
  </si>
  <si>
    <t>IV Congreso Nacional Empredemento, Emprego e  Discapacidade.</t>
  </si>
  <si>
    <t>Universidade de Alicante</t>
  </si>
  <si>
    <t>30 de setembro e 1 de outubro de 2021</t>
  </si>
  <si>
    <t>Mastecam 1010 Actualización 2021.</t>
  </si>
  <si>
    <t>Empresa Tecnocim Cadcamrob</t>
  </si>
  <si>
    <t>1, 3, 8 e 10 de xuño de 2021</t>
  </si>
  <si>
    <t>Mastercam Fresa 3D.</t>
  </si>
  <si>
    <t>21, 26, 27 e 28 de xullo de 2021</t>
  </si>
  <si>
    <t>Novas funcionalidades da plataforma de contratos do sector público.</t>
  </si>
  <si>
    <t>Grupo Renher</t>
  </si>
  <si>
    <t>Obras orfas</t>
  </si>
  <si>
    <t>10/05/2021 ao 21/05/2021</t>
  </si>
  <si>
    <t>Plan de xestión de datos.</t>
  </si>
  <si>
    <t>Vic. Investigación</t>
  </si>
  <si>
    <t>Plans antifraude para os fondos NGEU.</t>
  </si>
  <si>
    <t>Fundación FIASEP</t>
  </si>
  <si>
    <t>04/11/2021 e 05/11/2021</t>
  </si>
  <si>
    <t>RDA. Introdución e primeiros pasos na catalogación con RDA e MARC 21.</t>
  </si>
  <si>
    <t>Asociación Andaluza de Profesionais da Información e a Documentación (AAPID)</t>
  </si>
  <si>
    <t>02/03/2021 ao 29/03/2021</t>
  </si>
  <si>
    <t>Recoñecemento da dor, o sufremento e a angustia.</t>
  </si>
  <si>
    <t>SECAL</t>
  </si>
  <si>
    <t>Xaneiro de 2021</t>
  </si>
  <si>
    <t>Regulación da omisión da función interventora</t>
  </si>
  <si>
    <t xml:space="preserve">Training in Focused Ion Beam (FIB) </t>
  </si>
  <si>
    <t>Braga (Portugal)</t>
  </si>
  <si>
    <t>International Iberian Nanotechnology Laboratory (INL)</t>
  </si>
  <si>
    <t>Maio de 2021 (Polo Covid)</t>
  </si>
  <si>
    <t>Transversalización dos ODS nas formulación de proxectos con perspectiva de xénero e captación de fondos europeos.</t>
  </si>
  <si>
    <t>30/04/2021, 7 e 11/05/2021</t>
  </si>
  <si>
    <t>V Congreso da Sociedade Españona de bioseguridade AEBIOS.</t>
  </si>
  <si>
    <t>AEBIOS e a Universidade de Vigo</t>
  </si>
  <si>
    <t>29/09/2021 ao 01/10/2021</t>
  </si>
  <si>
    <t>Validación e estimación de incertezas de ensaios en laboratorios Físico - Químicos.</t>
  </si>
  <si>
    <t>7, 14, 21 e 28 de octubro de 2021</t>
  </si>
  <si>
    <t>Valorización de resultados de I+D e tecnolóxicas.</t>
  </si>
  <si>
    <t>Redtransfer</t>
  </si>
  <si>
    <t>16/06/2021 ao 16/07/2021</t>
  </si>
  <si>
    <t>X Congreso internacional sobre contratación pública.</t>
  </si>
  <si>
    <t>Universidad Castilla-La Manca</t>
  </si>
  <si>
    <t>21 e 22 de xaneiro de 2021</t>
  </si>
  <si>
    <t>Xestión de eventos deportivos.</t>
  </si>
  <si>
    <t>Consello Xeral da Educación Física e Deportiva</t>
  </si>
  <si>
    <t>31/05/2021 ao 29/06/2021</t>
  </si>
  <si>
    <t>Xestión de proxectos en unidades de formación</t>
  </si>
  <si>
    <t>13 de setembro ao 1 de outubro</t>
  </si>
  <si>
    <t xml:space="preserve">Xestión de proxectos. </t>
  </si>
  <si>
    <t>Colexio Oficial de Químicos de Galicia</t>
  </si>
  <si>
    <t>04/09/2021 ao 09/10/2021</t>
  </si>
  <si>
    <t>Xestión de riscos documentais.</t>
  </si>
  <si>
    <t>Conferencia de Arquiveros Universitarios (CRUE)</t>
  </si>
  <si>
    <t>09/03/2021 ao 16/03/2021</t>
  </si>
  <si>
    <t>Xestión/Edición de revistas Open Journal Systems 3.</t>
  </si>
  <si>
    <t>Arvo Consultores</t>
  </si>
  <si>
    <t>02/11/2021 ao 03/12/2021</t>
  </si>
  <si>
    <t>XVI Congreso SECAL (Sociedad Española para la Ciencia del Animal de Laboratorio.</t>
  </si>
  <si>
    <t>Lleida</t>
  </si>
  <si>
    <t>16/11/2021 ao 19/11/2021</t>
  </si>
  <si>
    <t>XVI Symposium Internacional sobre ol Practicum e as prácticas externas.</t>
  </si>
  <si>
    <t>Rede de Practicum (REPPE)</t>
  </si>
  <si>
    <t>7, 8 e 9 de xullo de 2021</t>
  </si>
  <si>
    <t>XX Xornadas de residuos radiactivos de instalacións radiactivas.</t>
  </si>
  <si>
    <t>Enresa</t>
  </si>
  <si>
    <t>16/11/2021 e 17/11/2021</t>
  </si>
  <si>
    <t>XXIX Xornadas Crue-Sostenibilidade</t>
  </si>
  <si>
    <t>Almería</t>
  </si>
  <si>
    <t>Univ. Almería</t>
  </si>
  <si>
    <t>27/10/2021 ao 29/10/2021</t>
  </si>
  <si>
    <t>Plan de formación externa do Persoal de Administración e Servizos 2021</t>
  </si>
  <si>
    <t>Cursos organizados pola EGAP (autoformación e formación en liña)</t>
  </si>
  <si>
    <t>Por área e sexo</t>
  </si>
  <si>
    <t>Comunicación e mellora das habilidades</t>
  </si>
  <si>
    <t>Igualdade e violencia de xénero</t>
  </si>
  <si>
    <t>Lingua galega</t>
  </si>
  <si>
    <t>Prevención de riscos laborais</t>
  </si>
  <si>
    <t>Segundo o campus de adscripción</t>
  </si>
  <si>
    <t>Listado de cursos</t>
  </si>
  <si>
    <t>Nº persoas</t>
  </si>
  <si>
    <t>A calidade na Administración Pública. Procesos e procedementos. (Proba de avaliación)</t>
  </si>
  <si>
    <t>A educación emocional como ferramento para promover a igualdade</t>
  </si>
  <si>
    <t>A xurisdición contencioso-administrativa. (Proba de avaliación)</t>
  </si>
  <si>
    <t>Aplicacións informáticas de bases de datos relacionais (LibreOffice Base - Proba de avaliación)</t>
  </si>
  <si>
    <t>Aplicacións informáticas para presentacións gráficas de información (Microsoft Office 2019)</t>
  </si>
  <si>
    <t>Aplicacións informáticas de bases de datos relacionais (LibreOffice Base)</t>
  </si>
  <si>
    <t>Aplicacións informáticas de bases de datos relacionais (Microsoft Access 2019)</t>
  </si>
  <si>
    <t>Aplicacións informáticas de bases de datos relacionais (Microsoft Office 2019 - Proba de avaliación)</t>
  </si>
  <si>
    <t>Aplicacións informáticas de follas de cálculo (Libreoffice Calc)</t>
  </si>
  <si>
    <t>Aplicacións informáticas de follas de cálculo (Microsoft Office 2019)</t>
  </si>
  <si>
    <t>Aplicacións informáticas de tratamento de textos (LibreOffice Writer - Proba de avaliación)</t>
  </si>
  <si>
    <t>Aplicacións informáticas de tratamento de textos (LibreOffice Writer)</t>
  </si>
  <si>
    <t>Aplicacións informáticas de tratamento de textos (Microsoft Office 2019)</t>
  </si>
  <si>
    <t>Aplicacións informáticas para presentacións gráficas de información (LibreOffice Impress - Proba de avaliación)</t>
  </si>
  <si>
    <t>Aplicacións informáticas para presentacións gráficas de información (LibreOffice Impress)</t>
  </si>
  <si>
    <t>Aplicacións informáticas para presentacións gráficas de información (Microsoft Office 2019 - Proba de avaliación)</t>
  </si>
  <si>
    <t>Aplicacións infomáticas para presentacións gráficas de información (Microsoft Office 2019)</t>
  </si>
  <si>
    <t>Aproximación á violencia de xénero</t>
  </si>
  <si>
    <t>Aspectos básicos da xestión do persoal: A Función Pública de Galicia (Proba de avaliación)</t>
  </si>
  <si>
    <t>Atención á cidadanía</t>
  </si>
  <si>
    <t>Avaliación de políticas públicas</t>
  </si>
  <si>
    <t>Básico de subvencións e normativa aplicable</t>
  </si>
  <si>
    <t>Básico en igualdade e prevención e loita contra a violencia de xénero</t>
  </si>
  <si>
    <t>Básico en prevención de riscos laborais. (Proba de avaliación)</t>
  </si>
  <si>
    <t>Ciberviolencias sexistas. Novos espazos para a violencia de xénero</t>
  </si>
  <si>
    <t>Como deseñar presentacións eficaces. (Proba de avaliación)</t>
  </si>
  <si>
    <t>Competencia e Dereito da Unión Europea: A defensa da competencia nos procesos de contratación pública</t>
  </si>
  <si>
    <t>Conciliación da vida persoal, familiar e laboral</t>
  </si>
  <si>
    <t>Contratación estratéxica. (Proba da avaliación)</t>
  </si>
  <si>
    <t>Conversa en inglés</t>
  </si>
  <si>
    <t>Correo electrónico corporativo. (Proba de avaliación)</t>
  </si>
  <si>
    <t>Decreto Lexislativo 1/1999, do 7 de outubro, polo que se aproba o texto refundido da Ley de Réxime Financieiro e Orzamentario de Galicia (Proba de avaliación)</t>
  </si>
  <si>
    <t>Deseño e xestión de proxectos europeos</t>
  </si>
  <si>
    <t>Diagnóstico do clima organizacional. A optimización do recurso humano. (Proba de avaliación)</t>
  </si>
  <si>
    <t>Dixitalización de documentos</t>
  </si>
  <si>
    <t>Ética profesional na Administración Pública e calidade de servizo</t>
  </si>
  <si>
    <t>Formación básica en igualdade de xénero nas AA.PP. (Proba de avaliación)</t>
  </si>
  <si>
    <t>Formación básica en igualdade de xénero nas Administración Públicas</t>
  </si>
  <si>
    <t>Formación básica para a sensibilización e prevención da violencia de xénero</t>
  </si>
  <si>
    <t>Formación básica para a sensibilización e prevención da violencia de xénero. (Proba de avaliación)</t>
  </si>
  <si>
    <t>Gasto público, sustentabilidade e control</t>
  </si>
  <si>
    <t>Inglés para postos de atención á cidadanía</t>
  </si>
  <si>
    <t>Inglés técnico-xurídico para o sector público</t>
  </si>
  <si>
    <t>Innovación e creatividade na Administración Pública</t>
  </si>
  <si>
    <t>Integración da perspectiva de xénero na xestión pública</t>
  </si>
  <si>
    <t>Introdución á protección de datos persoais. Regulamento europeo 2016/679 de Protección de datos. (Proba de avaliación)</t>
  </si>
  <si>
    <t>Introdución á protección de datos persoais. Regulamento europeo 2016/679, de Protección de datos do 4 de outubro ao 2 de novembro de 2021</t>
  </si>
  <si>
    <t>Introdución ao dereito da Unión Europea para os xestores públicos</t>
  </si>
  <si>
    <t>Lei 2/2015, do 29 de abril, do Emprego Público de Galicia (Proba de avaliación)</t>
  </si>
  <si>
    <t>Lei 39/2015, do 1 de outubro, do Procedemento Administrativo común das AA.PP (Proba de avaliación)</t>
  </si>
  <si>
    <t>Lei 40/2015, do 1 de outubro, de réxime xurídico do Sector Público (Proba de avaliacion)</t>
  </si>
  <si>
    <t>Lingua alemá. Nivel básico 1</t>
  </si>
  <si>
    <t>Lingua alemá. Nivel intermedio 1</t>
  </si>
  <si>
    <t>Lingua alemá. Nivel intermedio 2</t>
  </si>
  <si>
    <t>Lingua de signos</t>
  </si>
  <si>
    <t>Lingua francesa. Nivel básico 1</t>
  </si>
  <si>
    <t>Lingua francesa. Nivel básico 2</t>
  </si>
  <si>
    <t>Lingua francesa. Nivel intermedio 1</t>
  </si>
  <si>
    <t>Lingua francesa. Nivel intermedio 2</t>
  </si>
  <si>
    <t>Lingua inglesa. Nivel básico (Nivel 2)</t>
  </si>
  <si>
    <t>Lingua inglesa. Nivel básico 1 (Nivel 1)</t>
  </si>
  <si>
    <t>Lingua inglesa. Nivel básico 1 (Nivel 2)</t>
  </si>
  <si>
    <t>Lingua inglesa. Nivel básico 2 (Nivel 3)</t>
  </si>
  <si>
    <t>Lingua inglesa. Nivel básico 2 (Nivel 4)</t>
  </si>
  <si>
    <t>Lingua inglesa. Nivel intermedio 1</t>
  </si>
  <si>
    <t>Lingua inglesa. Nivel intermedio 1 (Nivel 5)</t>
  </si>
  <si>
    <t>Lingua inglesa. Nivel intermedio 1 (Nivel 6)</t>
  </si>
  <si>
    <t>Lingua inglesa. Nivel intermedio 1 (Nivel 7)</t>
  </si>
  <si>
    <t>Lingua inglesa. Nivel intermedio 1 (Nivel 8)</t>
  </si>
  <si>
    <t>Lingua inglesa. Nivel intermedio 2 (Nivel 9)</t>
  </si>
  <si>
    <t>Lingua portuguesa. Nivel básico 1 e básico 2</t>
  </si>
  <si>
    <t>Lingua portuguesa. Nivel intermedio 1</t>
  </si>
  <si>
    <t>Lingua portuguesa. Nivel intermedio 2</t>
  </si>
  <si>
    <t>Linguaxe administrativa non sexiste e imaxe igualitaria na práctica da xestión pública</t>
  </si>
  <si>
    <t>Linguaxe administrativa non sexista e imaxe igualitaria na práctica da xestión pública (Proba de avaliación)</t>
  </si>
  <si>
    <t>Medio de linguaxe galega</t>
  </si>
  <si>
    <t>Muller, medios de comunicación e TIC</t>
  </si>
  <si>
    <t>O enfoque de xénero no deseño, execución e avaliación de plans, programas e proxectos</t>
  </si>
  <si>
    <t>O exercicio da campetencia administrativa na Lei 40/2015, do 1 de outubro</t>
  </si>
  <si>
    <t>Os contratos do Sector Público</t>
  </si>
  <si>
    <t>Os contratos do Sector Público. (Proba de avaliación)</t>
  </si>
  <si>
    <t>Os novos fondos europeos COVID. Mecanismo de recuperación e resiliencia: execución e control</t>
  </si>
  <si>
    <t>Prestacións da Seguridade Social e cotizacións</t>
  </si>
  <si>
    <t>Prestacións da Seguridade Social e cotizacións. (Proba de avaliación)</t>
  </si>
  <si>
    <t>Redacción de documentos técnico-xurídicos en galego</t>
  </si>
  <si>
    <t>Reutilización da información do Sector Público</t>
  </si>
  <si>
    <t>Revisión dos actos en vía administrativa</t>
  </si>
  <si>
    <t>Réxime disciplinario do empregado público de Galicia (Proba de avaliación)</t>
  </si>
  <si>
    <t>Seguridade da información no ámbito das Universidades Públicas</t>
  </si>
  <si>
    <t>Sexting, sextorsión, violencia de xénero dixital</t>
  </si>
  <si>
    <t>Sistema Operativo, busca da información: Internet/Intranet e correo electrónico (GNU/Linux Debian 9 - Proba de avaliación)</t>
  </si>
  <si>
    <t>Sistema Operativo, busca da información: Internet/Intranet e correo electrónico (GNU/Linux Debian 9)</t>
  </si>
  <si>
    <t>Sistema Operativo, busca da información: Internet/Intranet e correo electrónico (Windows 10 - Proba de avaliación)</t>
  </si>
  <si>
    <t>Sistema Operativo, busca da información: Internet/Intranet e correo electrónico (Windows 10)</t>
  </si>
  <si>
    <t>Superior de linguaxe administrativa galega</t>
  </si>
  <si>
    <t>Técnicas elementais de arquivos. (Proba de avaliación)</t>
  </si>
  <si>
    <t>Técnicas para unha boa redacción dos documentos administrativos. (Proba de avaliación)</t>
  </si>
  <si>
    <t>Transparencia: Acceso á información pública e publicidade activa</t>
  </si>
  <si>
    <t>Uso avanzado de aplicacións informáticas de follas de cálculo (LibreOffice Calc - Proba de avaliación)</t>
  </si>
  <si>
    <t>Uso avanzado de aplicacións informáticas de tratamento de textos (LibreOffice Writer - Proba de avaliación)</t>
  </si>
  <si>
    <t>Violencia de xénero na adolescencia e xuventude</t>
  </si>
  <si>
    <t>Xestión de indemnizacións por razón de servizo na Administración Autonómica. (Proba de avaliación)</t>
  </si>
  <si>
    <t>Xestión de recursos humanos nas Universidades</t>
  </si>
  <si>
    <t>Xestión intelixente das redes sociais nas Administracións Públicas</t>
  </si>
  <si>
    <t>Introducción á Unión Europea e ao seu dereito</t>
  </si>
  <si>
    <t>Introducción á Unión Europea e ao seu dereito. (Proba de avaliación)</t>
  </si>
  <si>
    <t>Unidade de análises e programas</t>
  </si>
  <si>
    <t>Formación persoal docente e investigador 2021</t>
  </si>
  <si>
    <t>Fonte: Escola aberta de Formación Permanente</t>
  </si>
  <si>
    <t>Actividades organizadas pola Escola Aberta de Fomación Permanente</t>
  </si>
  <si>
    <t>Outras actividades recoñecidas como formación permanente do PDI</t>
  </si>
  <si>
    <t>CÓDIGO</t>
  </si>
  <si>
    <t>NOME</t>
  </si>
  <si>
    <t xml:space="preserve">CUSTO </t>
  </si>
  <si>
    <t>HORAS</t>
  </si>
  <si>
    <t>DATAS</t>
  </si>
  <si>
    <t>SUPERACIÓN</t>
  </si>
  <si>
    <t>AVALIACIÓN (1-5)</t>
  </si>
  <si>
    <t>ORGANIZACIÓN</t>
  </si>
  <si>
    <t>PFPPPROP201</t>
  </si>
  <si>
    <t>Propiedade intelectual e persoal docente universitario</t>
  </si>
  <si>
    <t>23/02-25/02</t>
  </si>
  <si>
    <t>GID RED-IS (Rede Educativa Docente- Innovar en Sociedade</t>
  </si>
  <si>
    <t>Ideas para usar Moovie e facer vídeos curtos</t>
  </si>
  <si>
    <t>10/09-01/10</t>
  </si>
  <si>
    <t>PFPPAL211</t>
  </si>
  <si>
    <t xml:space="preserve">Aulas virtuais en Moodle para uso docente-Nivel 1 </t>
  </si>
  <si>
    <t>08/03-23/04</t>
  </si>
  <si>
    <t>GID INNOVA-UVigo</t>
  </si>
  <si>
    <t>Xornada de Innovación Educativa: Mostra de boas prácticas do Grupo de Innovación Docente INNOVA-UVigo</t>
  </si>
  <si>
    <t>6.30</t>
  </si>
  <si>
    <t>14/07</t>
  </si>
  <si>
    <t xml:space="preserve">Aulas virtuais en Moodle para uso docente-Nivel 2 </t>
  </si>
  <si>
    <t>GID Dixitais</t>
  </si>
  <si>
    <t>Seminario de Alfabetización contra a Desinformación</t>
  </si>
  <si>
    <t>21/09-05/10</t>
  </si>
  <si>
    <t xml:space="preserve">Aulas virtuais en Moodle para uso docente-Nivel 3 </t>
  </si>
  <si>
    <t>Facultade de Educación e Traballo Social</t>
  </si>
  <si>
    <t>Do xiz ao teclado. Metodoloxías activas para o ensino en liña</t>
  </si>
  <si>
    <t>5/03/15/03</t>
  </si>
  <si>
    <t>OPIPROX211</t>
  </si>
  <si>
    <t>Formación en xestión e xustificación de proxectos europeos Erasmus+</t>
  </si>
  <si>
    <t>14/03-26/03</t>
  </si>
  <si>
    <t>Presente e futuro do practicum dos Graos de Educación Infantil e Primaria</t>
  </si>
  <si>
    <t>07/01-28/05</t>
  </si>
  <si>
    <t> PFPPLOPD211</t>
  </si>
  <si>
    <t>O dereito á protección de datos persoais no ámbito universitario</t>
  </si>
  <si>
    <t>12/04-14/04</t>
  </si>
  <si>
    <t>Posibilidades do Campus remoto para a participación do alumnado</t>
  </si>
  <si>
    <t>28/05-07/05</t>
  </si>
  <si>
    <t>PFPPAPS211</t>
  </si>
  <si>
    <t>A metodoloxía da Aprendizaxe-Servizo</t>
  </si>
  <si>
    <t>19/04-14/06</t>
  </si>
  <si>
    <t>Experiencias de innovación no Practicum do Grao de Educación Social durante a pandemia de Covid-19</t>
  </si>
  <si>
    <t>03/06-15/06</t>
  </si>
  <si>
    <t>PFPPBOTEM211</t>
  </si>
  <si>
    <t>Botiquín emocional para afrontar a docencia universitaria</t>
  </si>
  <si>
    <t>10/05-13/05</t>
  </si>
  <si>
    <t>Ferramentas para a docencia: pantalla táctil e PDI</t>
  </si>
  <si>
    <t>PFPPH5P211</t>
  </si>
  <si>
    <t>Interactividade nos contidos educativos con H5P (Nivel 1)</t>
  </si>
  <si>
    <t>11/05-20/05</t>
  </si>
  <si>
    <t>Explorando as posibilidades do Moodle (Moovi): para a interacción e colaboración do alumnado: obradoiro, H5P e PDF-Annotation</t>
  </si>
  <si>
    <t>26/05-30/07</t>
  </si>
  <si>
    <t>PFPPEMPRENDE211</t>
  </si>
  <si>
    <t>Competencias emprendedoras para o profesorado</t>
  </si>
  <si>
    <t>25/05-03/06</t>
  </si>
  <si>
    <t>Facultade de Dereito</t>
  </si>
  <si>
    <t>Deseño e xestión dunha materia en Moodle (Nivel 1)</t>
  </si>
  <si>
    <t>09/04-07/05</t>
  </si>
  <si>
    <t>PFPPCONFLIT211</t>
  </si>
  <si>
    <t>Promovendo a convivencia, xestionando os conflitos</t>
  </si>
  <si>
    <t>24/05-28/05</t>
  </si>
  <si>
    <t>Deseño e xestión dunha materia en Moodle (Nivel 2)</t>
  </si>
  <si>
    <t>14/05-11/06</t>
  </si>
  <si>
    <t>PFPPCESC211</t>
  </si>
  <si>
    <t>A comunicación escrita en contornas virtuais</t>
  </si>
  <si>
    <t>31/05-03/06</t>
  </si>
  <si>
    <t>Uso de la plataforma de teledocencia MOOVI para a docencia no Máster en Avogacía pola Universidade de Vigo</t>
  </si>
  <si>
    <t>06/10-13/10</t>
  </si>
  <si>
    <t> PFPPV21</t>
  </si>
  <si>
    <t>Formación do profesorado universitario na modalidade virtual (Grao en Dirección e Xestión Pública)</t>
  </si>
  <si>
    <t>07/06-22/07</t>
  </si>
  <si>
    <t>Escola de Enxeñaría de Telecomunicación </t>
  </si>
  <si>
    <t>Curso edición sinxela de vídeo, son e publicación web</t>
  </si>
  <si>
    <t>03/05-20/05</t>
  </si>
  <si>
    <t>PFPPPYTHONV21</t>
  </si>
  <si>
    <t>Introdución á linguaxe Python para o docente universitario/a</t>
  </si>
  <si>
    <t>07/06-16/07</t>
  </si>
  <si>
    <t>Curso edición avanzada de vídeo, son e publicación web</t>
  </si>
  <si>
    <t>24/05-02/06</t>
  </si>
  <si>
    <t> PFPPACC21</t>
  </si>
  <si>
    <t>Elaboración de documentos accesibles para alumnado cego</t>
  </si>
  <si>
    <t>14/06-18/06</t>
  </si>
  <si>
    <t>Python avanzado no ámbito da Enxeñaría de Telecomunicación</t>
  </si>
  <si>
    <t>08/06-20/06</t>
  </si>
  <si>
    <t>PFPPRRSS211</t>
  </si>
  <si>
    <t>Formación en redes sociais para o persoal docente universitario</t>
  </si>
  <si>
    <t>14/06-01/07</t>
  </si>
  <si>
    <t>Departamento da Teoría do Sinal e Comunicación</t>
  </si>
  <si>
    <t>Python para a docencia no ámbito da Enxeñaría de Telecomunicación (2ª edición)</t>
  </si>
  <si>
    <t>8/06-22/06</t>
  </si>
  <si>
    <t>PFPPMI21</t>
  </si>
  <si>
    <t>Formación básica de migración de Claroline a Moovi (OU)</t>
  </si>
  <si>
    <t>06/07</t>
  </si>
  <si>
    <t>Vicerreitoría de Responsabilidade Social, Internacionalización e Cooperación</t>
  </si>
  <si>
    <t>Formulación de proxectos de investigación para o desenvolvemento e cooperación exterior financiados pola Xunta de Galicia</t>
  </si>
  <si>
    <t>19/05-24/05</t>
  </si>
  <si>
    <t>Formación básica de migración de Claroline a Moovi (PON)</t>
  </si>
  <si>
    <t>20/07</t>
  </si>
  <si>
    <t>Transversalización dos ODS nas formulación de proxectos con perspectiva de xénero e captación de fondos europeos</t>
  </si>
  <si>
    <t>30/04-11/05</t>
  </si>
  <si>
    <t>Formación básica de migración de Claroline a Moovi (VI)</t>
  </si>
  <si>
    <t>07/07</t>
  </si>
  <si>
    <t>Formación básica de migración de Claroline a Moovi (VI2)</t>
  </si>
  <si>
    <t>20/09</t>
  </si>
  <si>
    <t>PFPPMO421</t>
  </si>
  <si>
    <t>Aulas virtuais en Moodle para uso docente (Nivel 4)</t>
  </si>
  <si>
    <t>14/06-16/07</t>
  </si>
  <si>
    <t>4,88</t>
  </si>
  <si>
    <t> PFPP21VI6</t>
  </si>
  <si>
    <t>Edición sinxela de vídeo, son e publicación e difusión web</t>
  </si>
  <si>
    <t>15/06-29/06</t>
  </si>
  <si>
    <t>Participación por sexo</t>
  </si>
  <si>
    <t>PFPPAT21VIR</t>
  </si>
  <si>
    <t>Análise de datos cualitativos con ATLAS.ti</t>
  </si>
  <si>
    <t>06/09-09/09</t>
  </si>
  <si>
    <t>PFPPPYTHONV211</t>
  </si>
  <si>
    <t>Introdución á linguaxe Python para a docencia universitaria</t>
  </si>
  <si>
    <t>15/09-15/10</t>
  </si>
  <si>
    <t>PFPPAT211VIR</t>
  </si>
  <si>
    <t>Análise de datos cualitativos con ATLAS.ti (II)</t>
  </si>
  <si>
    <t>08/11-10/11</t>
  </si>
  <si>
    <t>PFPPCOAC21</t>
  </si>
  <si>
    <t>Iniciación ao coaching educativo na universidade</t>
  </si>
  <si>
    <t>17/11-25/11</t>
  </si>
  <si>
    <t>PFPPPBL21</t>
  </si>
  <si>
    <t>Metodoloxías PBL e Design Thinking en materias orientadas a realizar proxectos</t>
  </si>
  <si>
    <t>23/09-30/09</t>
  </si>
  <si>
    <t>PFPPSC21</t>
  </si>
  <si>
    <t>Scrum: metodoloxías áxiles na docencia</t>
  </si>
  <si>
    <t>18/10-18/11</t>
  </si>
  <si>
    <t>PFPPML21</t>
  </si>
  <si>
    <t>Introdución á Machine Learning para a docencia</t>
  </si>
  <si>
    <t>22/11-26/11</t>
  </si>
  <si>
    <t>PFPPCOMP21</t>
  </si>
  <si>
    <t>Avaliación baseada en competencias</t>
  </si>
  <si>
    <t>04/11-30/11</t>
  </si>
  <si>
    <t>PFPOR21</t>
  </si>
  <si>
    <t>Oratoria e comunicación para docentes</t>
  </si>
  <si>
    <t>08/11-15/11</t>
  </si>
  <si>
    <t>PFPPRS21</t>
  </si>
  <si>
    <t>Axenda 2030: Teoría e prácticas transformadoras na Universidade</t>
  </si>
  <si>
    <t>01/11-15/12</t>
  </si>
  <si>
    <t>PFPPAR21</t>
  </si>
  <si>
    <t>A arte de conectar. Comunicación eficaz e liderado</t>
  </si>
  <si>
    <t>30/11-16/12</t>
  </si>
  <si>
    <t>PFPPINV21</t>
  </si>
  <si>
    <t>Creación de apps móbiles para Android con AppInventor e Thunkable</t>
  </si>
  <si>
    <t>18/11-16/12</t>
  </si>
  <si>
    <t>PFPPFOR2</t>
  </si>
  <si>
    <t>15/12-17/12</t>
  </si>
  <si>
    <t>PFPPAAP21</t>
  </si>
  <si>
    <t>Introdución ás analíticas de aprendizaxe</t>
  </si>
  <si>
    <t>13/12-20/12</t>
  </si>
  <si>
    <t>Horas impartidas</t>
  </si>
  <si>
    <t>Custo total</t>
  </si>
  <si>
    <t>Custo/hora</t>
  </si>
  <si>
    <t>Grupos de innovación docente 2021</t>
  </si>
  <si>
    <t>Grupos de Innovación Docente</t>
  </si>
  <si>
    <t>NOME DO GRUPO</t>
  </si>
  <si>
    <t>ALITES (Actualización en Literatura Española)</t>
  </si>
  <si>
    <t>Aprendizaxe manipulativa da física</t>
  </si>
  <si>
    <t>BIOS (Bioloxía, innovción, organización e síntese)</t>
  </si>
  <si>
    <t xml:space="preserve">Biotecnología, Tecnología Química y Medioambiental (BTQM) </t>
  </si>
  <si>
    <t>Calidade e seguridade alimentaria</t>
  </si>
  <si>
    <t>CFD aplicado a la docencia</t>
  </si>
  <si>
    <t>CoCreA (Creación colaborativa para a aprendizaxe e coñecemento)</t>
  </si>
  <si>
    <t>Colaboración coa contorna</t>
  </si>
  <si>
    <t>ComTecArt (Comunicación, Tecnoloxía e Arte en Contornas Virtuais)</t>
  </si>
  <si>
    <t>DESIRE (Design Thinking Innovation &amp; Research)</t>
  </si>
  <si>
    <t>DIVULTATIA</t>
  </si>
  <si>
    <t>Dixitais</t>
  </si>
  <si>
    <t>Docencia aberta_Open Teaching</t>
  </si>
  <si>
    <t>Docentia et mulier</t>
  </si>
  <si>
    <t>Economía Pública e Fiscalidade Aplicada</t>
  </si>
  <si>
    <t>Educación científica, sutentabilidade é xénero</t>
  </si>
  <si>
    <t>Educación transformadora: Ciencia, Comunicación e Sociedade</t>
  </si>
  <si>
    <t>EDU-INNO</t>
  </si>
  <si>
    <t>EvaFiCo</t>
  </si>
  <si>
    <t>GID M3C (Desarrollo del Laboratorio Mecátrónico LEGO_MINDSTORMS en casa)</t>
  </si>
  <si>
    <t>GID para la enseñanza de la Química analítica</t>
  </si>
  <si>
    <t>GIDAAQ (Grupo de Innovación Docente para a Aprendizaxe Activa en Química)</t>
  </si>
  <si>
    <t>GID-EIQ (Educando en Ingeniería Química)</t>
  </si>
  <si>
    <t>GIDEITT (Grupo de innovación docente para la enseñanza de la Ingeniería de Tecnologías de Telecomunicación)</t>
  </si>
  <si>
    <t>GIDEP (Grupo de Innovación Docente en EduAcción Patrimonial)</t>
  </si>
  <si>
    <t>GRETTEL- Grupo de Estudos de Traduccion, Tecnoloxías e Linguaxes</t>
  </si>
  <si>
    <t>Grupo de Estudos das Tecnoloxías da Tradución</t>
  </si>
  <si>
    <t>GTEyE (Grupo de tecnoloxía enerxética e educación)</t>
  </si>
  <si>
    <t>GTiCH Group for Teaching Innovation on Children's Literature</t>
  </si>
  <si>
    <t>HILDEGARD (Innovación en Sexualidade, Xénero e Saúde)</t>
  </si>
  <si>
    <t>HIPATIA</t>
  </si>
  <si>
    <t>I+I=C (Innovación máis investigación igual a Calidade)</t>
  </si>
  <si>
    <t>I2DH (Investigación e Innovación Docente en Historia)</t>
  </si>
  <si>
    <t>INDBIO (Innovación docente en Bioloxía)</t>
  </si>
  <si>
    <t>Info-Tec-Al</t>
  </si>
  <si>
    <t>INNOVA Derecho</t>
  </si>
  <si>
    <t>Innovación Docente en Empresa</t>
  </si>
  <si>
    <t>Innovación na docencia de Matemáticas na Enxeñaría Industrial</t>
  </si>
  <si>
    <t>INNOVA-UVigo</t>
  </si>
  <si>
    <t>IN-PROQUIBIO (Innovación docente en procesos de la industria química, petroquímica y biotecnológica)</t>
  </si>
  <si>
    <t xml:space="preserve">LINKTERPRETING. Enseñar desde los derechos humanos </t>
  </si>
  <si>
    <t>LIZGAIRO (Grupo de integración de metodoloxías áxiles na docencia)</t>
  </si>
  <si>
    <t>MaReMa (Materiais e Recursos en Matemáticas)</t>
  </si>
  <si>
    <t>Mundo Microbio</t>
  </si>
  <si>
    <t>O ensino da física nas enxeñarías industriais</t>
  </si>
  <si>
    <t>ODS Cities and Citizenship</t>
  </si>
  <si>
    <t>Pra&amp;Empr (Prácticas na Empresa)</t>
  </si>
  <si>
    <t>Publici Iuris</t>
  </si>
  <si>
    <t>QUIMIQUE (Química con un toque)</t>
  </si>
  <si>
    <t xml:space="preserve">Rede de docentes promotores do emprendemento </t>
  </si>
  <si>
    <t>RED-IS (Rede Educativa Docente-Innovar en Sociedade)</t>
  </si>
  <si>
    <t>Virtualia (Virtualización de materias na docencia universitaria)</t>
  </si>
  <si>
    <t>XEODA (Xeoloxía orientada á docencia)</t>
  </si>
  <si>
    <t>Cursos de galego organizados pola ANL para PAS e PDI</t>
  </si>
  <si>
    <r>
      <t xml:space="preserve">Fonte: </t>
    </r>
    <r>
      <rPr>
        <i/>
        <sz val="11"/>
        <color theme="1"/>
        <rFont val="Calibri"/>
        <family val="2"/>
        <scheme val="minor"/>
      </rPr>
      <t>Bubela</t>
    </r>
  </si>
  <si>
    <t>PARTICIPACIÓN POR COLECTIVO</t>
  </si>
  <si>
    <t>PAS</t>
  </si>
  <si>
    <t>PDI</t>
  </si>
  <si>
    <t>NOME DO CURSO</t>
  </si>
  <si>
    <t>Matrícula total</t>
  </si>
  <si>
    <t>Total PAS</t>
  </si>
  <si>
    <t>Total PDI</t>
  </si>
  <si>
    <t>Anatomizamos en galego</t>
  </si>
  <si>
    <t>Avanza co galego</t>
  </si>
  <si>
    <t>Como redactar e expoñer o teu TFG ou TFM</t>
  </si>
  <si>
    <t>Curso de extensión cultural</t>
  </si>
  <si>
    <t>Curso de redacción e estilo</t>
  </si>
  <si>
    <t>Formación en prevención de riscos laborais para PAS e PDI organizados polo SPRL</t>
  </si>
  <si>
    <t>Fonte: Bubela</t>
  </si>
  <si>
    <t>Claves para o manexo seguro de gases no entorno universitario</t>
  </si>
  <si>
    <t>Outra formación para PAS e PDI</t>
  </si>
  <si>
    <t>UNIDADE ORGANIZADORA</t>
  </si>
  <si>
    <t>OPI - Oficina de Proxectos Internacionais</t>
  </si>
  <si>
    <t>Curso de Formación en Xestión e Xustificación de Proxectos Europeos ERASMUS+</t>
  </si>
  <si>
    <t xml:space="preserve">Vicerreitoría de Responsabilidade Social, Internacionalización e Cooperación </t>
  </si>
  <si>
    <t>Axenda 2030. Axentes do cambio. Edición 2021</t>
  </si>
  <si>
    <t>Como elaborar un TFG/TFM en perspectiva da Axenda 2030 e Cooperación Universitaria ao Desenvolvemento</t>
  </si>
  <si>
    <t>Xornadas sODStendo o Planeta. Axenda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</si>
</sst>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i/>
      <sz val="11"/>
      <color theme="1"/>
      <name val="Calibri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10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</cellStyleXfs>
  <cellXfs count="179">
    <xf numFmtId="0" fontId="0" fillId="0" borderId="0" xfId="0"/>
    <xf numFmtId="0" fontId="5" fillId="0" borderId="1" xfId="2" applyFont="1" applyBorder="1" applyAlignment="1">
      <alignment vertical="center" wrapText="1"/>
    </xf>
    <xf numFmtId="0" fontId="5" fillId="0" borderId="1" xfId="2" applyFont="1" applyBorder="1"/>
    <xf numFmtId="0" fontId="5" fillId="0" borderId="1" xfId="2" applyFont="1" applyBorder="1" applyAlignment="1">
      <alignment horizontal="left" wrapText="1"/>
    </xf>
    <xf numFmtId="0" fontId="7" fillId="0" borderId="0" xfId="3" applyFont="1"/>
    <xf numFmtId="0" fontId="5" fillId="0" borderId="0" xfId="4" applyFont="1"/>
    <xf numFmtId="0" fontId="8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center" wrapText="1"/>
    </xf>
    <xf numFmtId="0" fontId="9" fillId="0" borderId="0" xfId="2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12" fillId="0" borderId="0" xfId="0" applyFont="1"/>
    <xf numFmtId="0" fontId="11" fillId="3" borderId="6" xfId="0" applyFont="1" applyFill="1" applyBorder="1"/>
    <xf numFmtId="0" fontId="11" fillId="3" borderId="6" xfId="0" applyFont="1" applyFill="1" applyBorder="1" applyAlignment="1">
      <alignment horizontal="center"/>
    </xf>
    <xf numFmtId="0" fontId="12" fillId="0" borderId="7" xfId="0" applyFont="1" applyBorder="1"/>
    <xf numFmtId="164" fontId="12" fillId="0" borderId="7" xfId="0" applyNumberFormat="1" applyFont="1" applyBorder="1"/>
    <xf numFmtId="0" fontId="12" fillId="0" borderId="5" xfId="0" applyFont="1" applyBorder="1"/>
    <xf numFmtId="164" fontId="12" fillId="0" borderId="5" xfId="0" applyNumberFormat="1" applyFont="1" applyBorder="1"/>
    <xf numFmtId="0" fontId="11" fillId="2" borderId="6" xfId="0" applyFont="1" applyFill="1" applyBorder="1"/>
    <xf numFmtId="164" fontId="11" fillId="2" borderId="6" xfId="0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10" fontId="12" fillId="0" borderId="7" xfId="1" applyNumberFormat="1" applyFont="1" applyBorder="1"/>
    <xf numFmtId="10" fontId="12" fillId="0" borderId="5" xfId="1" applyNumberFormat="1" applyFont="1" applyBorder="1"/>
    <xf numFmtId="10" fontId="11" fillId="2" borderId="6" xfId="1" applyNumberFormat="1" applyFont="1" applyFill="1" applyBorder="1"/>
    <xf numFmtId="2" fontId="12" fillId="0" borderId="7" xfId="0" applyNumberFormat="1" applyFont="1" applyBorder="1"/>
    <xf numFmtId="2" fontId="12" fillId="0" borderId="5" xfId="0" applyNumberFormat="1" applyFont="1" applyBorder="1"/>
    <xf numFmtId="2" fontId="11" fillId="2" borderId="6" xfId="0" applyNumberFormat="1" applyFont="1" applyFill="1" applyBorder="1"/>
    <xf numFmtId="0" fontId="12" fillId="0" borderId="5" xfId="0" applyFont="1" applyBorder="1" applyAlignment="1">
      <alignment horizontal="right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0" fontId="12" fillId="0" borderId="1" xfId="2" applyFont="1" applyBorder="1"/>
    <xf numFmtId="0" fontId="12" fillId="0" borderId="1" xfId="2" applyFont="1" applyBorder="1" applyAlignment="1">
      <alignment wrapText="1"/>
    </xf>
    <xf numFmtId="0" fontId="14" fillId="0" borderId="1" xfId="2" applyFont="1" applyBorder="1" applyAlignment="1">
      <alignment horizontal="left" wrapText="1"/>
    </xf>
    <xf numFmtId="0" fontId="15" fillId="0" borderId="1" xfId="5" applyFont="1" applyBorder="1"/>
    <xf numFmtId="0" fontId="15" fillId="0" borderId="0" xfId="5" applyFont="1"/>
    <xf numFmtId="0" fontId="13" fillId="0" borderId="0" xfId="2" applyFont="1" applyAlignment="1">
      <alignment vertical="center" wrapText="1"/>
    </xf>
    <xf numFmtId="0" fontId="12" fillId="0" borderId="0" xfId="2" applyFont="1"/>
    <xf numFmtId="0" fontId="12" fillId="0" borderId="0" xfId="2" applyFont="1" applyAlignment="1">
      <alignment wrapText="1"/>
    </xf>
    <xf numFmtId="0" fontId="14" fillId="0" borderId="0" xfId="2" applyFont="1" applyAlignment="1">
      <alignment horizontal="left" wrapText="1"/>
    </xf>
    <xf numFmtId="0" fontId="12" fillId="0" borderId="0" xfId="2" applyFont="1" applyAlignment="1">
      <alignment horizontal="center" wrapText="1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" fillId="0" borderId="0" xfId="6"/>
    <xf numFmtId="0" fontId="11" fillId="3" borderId="5" xfId="0" applyFont="1" applyFill="1" applyBorder="1" applyAlignment="1">
      <alignment horizontal="center" vertical="center"/>
    </xf>
    <xf numFmtId="44" fontId="12" fillId="0" borderId="5" xfId="7" applyFont="1" applyBorder="1"/>
    <xf numFmtId="0" fontId="11" fillId="2" borderId="5" xfId="0" applyFont="1" applyFill="1" applyBorder="1"/>
    <xf numFmtId="164" fontId="11" fillId="2" borderId="5" xfId="0" applyNumberFormat="1" applyFont="1" applyFill="1" applyBorder="1"/>
    <xf numFmtId="44" fontId="11" fillId="2" borderId="5" xfId="7" applyFont="1" applyFill="1" applyBorder="1"/>
    <xf numFmtId="0" fontId="11" fillId="2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4" fontId="12" fillId="0" borderId="5" xfId="0" applyNumberFormat="1" applyFont="1" applyBorder="1"/>
    <xf numFmtId="0" fontId="7" fillId="0" borderId="0" xfId="8" applyFont="1"/>
    <xf numFmtId="0" fontId="5" fillId="0" borderId="0" xfId="9" applyFont="1"/>
    <xf numFmtId="0" fontId="1" fillId="0" borderId="0" xfId="8"/>
    <xf numFmtId="0" fontId="3" fillId="4" borderId="6" xfId="8" applyFont="1" applyFill="1" applyBorder="1"/>
    <xf numFmtId="0" fontId="1" fillId="0" borderId="7" xfId="8" applyBorder="1"/>
    <xf numFmtId="0" fontId="1" fillId="0" borderId="5" xfId="8" applyBorder="1"/>
    <xf numFmtId="0" fontId="1" fillId="0" borderId="0" xfId="8" applyAlignment="1">
      <alignment horizontal="left"/>
    </xf>
    <xf numFmtId="0" fontId="1" fillId="0" borderId="0" xfId="8" applyAlignment="1">
      <alignment wrapText="1"/>
    </xf>
    <xf numFmtId="0" fontId="1" fillId="0" borderId="1" xfId="0" applyFont="1" applyBorder="1"/>
    <xf numFmtId="0" fontId="1" fillId="0" borderId="0" xfId="0" applyFont="1"/>
    <xf numFmtId="0" fontId="18" fillId="0" borderId="0" xfId="2" applyFont="1"/>
    <xf numFmtId="0" fontId="13" fillId="0" borderId="0" xfId="0" applyFont="1"/>
    <xf numFmtId="14" fontId="21" fillId="6" borderId="17" xfId="10" applyNumberFormat="1" applyFont="1" applyFill="1" applyBorder="1" applyAlignment="1">
      <alignment horizontal="center" vertical="center" wrapText="1"/>
    </xf>
    <xf numFmtId="14" fontId="21" fillId="6" borderId="17" xfId="0" applyNumberFormat="1" applyFont="1" applyFill="1" applyBorder="1" applyAlignment="1">
      <alignment horizontal="center" vertical="center" wrapText="1"/>
    </xf>
    <xf numFmtId="0" fontId="21" fillId="6" borderId="17" xfId="1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/>
    </xf>
    <xf numFmtId="165" fontId="23" fillId="7" borderId="5" xfId="10" applyNumberFormat="1" applyFont="1" applyFill="1" applyBorder="1" applyAlignment="1">
      <alignment horizontal="right" vertical="center" wrapText="1"/>
    </xf>
    <xf numFmtId="0" fontId="12" fillId="7" borderId="5" xfId="2" applyFont="1" applyFill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5" fontId="12" fillId="7" borderId="5" xfId="1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2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7" borderId="5" xfId="1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23" fillId="7" borderId="5" xfId="10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23" fillId="7" borderId="5" xfId="1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3" fontId="0" fillId="0" borderId="5" xfId="0" applyNumberFormat="1" applyBorder="1"/>
    <xf numFmtId="0" fontId="24" fillId="6" borderId="5" xfId="0" applyFont="1" applyFill="1" applyBorder="1"/>
    <xf numFmtId="3" fontId="24" fillId="6" borderId="5" xfId="0" applyNumberFormat="1" applyFont="1" applyFill="1" applyBorder="1"/>
    <xf numFmtId="0" fontId="12" fillId="0" borderId="5" xfId="11" applyFont="1" applyFill="1" applyBorder="1" applyAlignment="1">
      <alignment horizontal="left" vertical="center" wrapText="1"/>
    </xf>
    <xf numFmtId="0" fontId="12" fillId="0" borderId="5" xfId="12" applyFont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0" fontId="21" fillId="6" borderId="5" xfId="0" applyFont="1" applyFill="1" applyBorder="1" applyAlignment="1">
      <alignment horizontal="left"/>
    </xf>
    <xf numFmtId="0" fontId="21" fillId="6" borderId="5" xfId="0" applyFont="1" applyFill="1" applyBorder="1" applyAlignment="1">
      <alignment horizontal="center"/>
    </xf>
    <xf numFmtId="0" fontId="21" fillId="6" borderId="5" xfId="0" applyFont="1" applyFill="1" applyBorder="1"/>
    <xf numFmtId="0" fontId="1" fillId="0" borderId="1" xfId="8" applyBorder="1"/>
    <xf numFmtId="0" fontId="3" fillId="8" borderId="6" xfId="8" applyFont="1" applyFill="1" applyBorder="1" applyAlignment="1">
      <alignment horizontal="left" vertical="center"/>
    </xf>
    <xf numFmtId="0" fontId="3" fillId="8" borderId="6" xfId="8" applyFont="1" applyFill="1" applyBorder="1" applyAlignment="1">
      <alignment horizontal="center" vertical="center"/>
    </xf>
    <xf numFmtId="0" fontId="3" fillId="8" borderId="6" xfId="8" applyFont="1" applyFill="1" applyBorder="1"/>
    <xf numFmtId="0" fontId="13" fillId="0" borderId="0" xfId="8" applyFont="1"/>
    <xf numFmtId="0" fontId="3" fillId="9" borderId="6" xfId="8" applyFont="1" applyFill="1" applyBorder="1" applyAlignment="1">
      <alignment vertical="center"/>
    </xf>
    <xf numFmtId="0" fontId="3" fillId="9" borderId="6" xfId="8" applyFont="1" applyFill="1" applyBorder="1" applyAlignment="1">
      <alignment horizontal="center" vertical="center"/>
    </xf>
    <xf numFmtId="0" fontId="3" fillId="9" borderId="6" xfId="8" applyFont="1" applyFill="1" applyBorder="1" applyAlignment="1">
      <alignment horizontal="center"/>
    </xf>
    <xf numFmtId="0" fontId="3" fillId="9" borderId="6" xfId="8" applyFont="1" applyFill="1" applyBorder="1"/>
    <xf numFmtId="0" fontId="3" fillId="10" borderId="6" xfId="8" applyFont="1" applyFill="1" applyBorder="1" applyAlignment="1">
      <alignment vertical="center"/>
    </xf>
    <xf numFmtId="0" fontId="3" fillId="10" borderId="6" xfId="8" applyFont="1" applyFill="1" applyBorder="1" applyAlignment="1">
      <alignment horizontal="center" vertical="center" wrapText="1"/>
    </xf>
    <xf numFmtId="0" fontId="26" fillId="10" borderId="6" xfId="8" applyFont="1" applyFill="1" applyBorder="1"/>
    <xf numFmtId="0" fontId="3" fillId="10" borderId="14" xfId="8" applyFont="1" applyFill="1" applyBorder="1"/>
    <xf numFmtId="0" fontId="3" fillId="10" borderId="6" xfId="8" applyFont="1" applyFill="1" applyBorder="1"/>
    <xf numFmtId="0" fontId="1" fillId="0" borderId="8" xfId="8" applyBorder="1"/>
    <xf numFmtId="0" fontId="1" fillId="0" borderId="11" xfId="8" applyBorder="1"/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1" fillId="2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6" fillId="0" borderId="1" xfId="2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right" vertical="center" wrapText="1"/>
    </xf>
    <xf numFmtId="0" fontId="3" fillId="4" borderId="14" xfId="8" applyFont="1" applyFill="1" applyBorder="1" applyAlignment="1">
      <alignment horizontal="left"/>
    </xf>
    <xf numFmtId="0" fontId="3" fillId="4" borderId="15" xfId="8" applyFont="1" applyFill="1" applyBorder="1" applyAlignment="1">
      <alignment horizontal="left"/>
    </xf>
    <xf numFmtId="0" fontId="3" fillId="4" borderId="16" xfId="8" applyFont="1" applyFill="1" applyBorder="1" applyAlignment="1">
      <alignment horizontal="left"/>
    </xf>
    <xf numFmtId="0" fontId="3" fillId="4" borderId="14" xfId="8" applyFont="1" applyFill="1" applyBorder="1" applyAlignment="1">
      <alignment horizontal="center" vertical="center"/>
    </xf>
    <xf numFmtId="0" fontId="3" fillId="4" borderId="15" xfId="8" applyFont="1" applyFill="1" applyBorder="1" applyAlignment="1">
      <alignment horizontal="center" vertical="center"/>
    </xf>
    <xf numFmtId="0" fontId="1" fillId="0" borderId="5" xfId="8" applyBorder="1" applyAlignment="1">
      <alignment horizontal="left" wrapText="1"/>
    </xf>
    <xf numFmtId="0" fontId="1" fillId="0" borderId="5" xfId="8" applyBorder="1" applyAlignment="1">
      <alignment horizontal="center" vertical="center"/>
    </xf>
    <xf numFmtId="0" fontId="1" fillId="0" borderId="5" xfId="8" applyBorder="1" applyAlignment="1">
      <alignment horizontal="left"/>
    </xf>
    <xf numFmtId="0" fontId="3" fillId="4" borderId="6" xfId="8" applyFont="1" applyFill="1" applyBorder="1" applyAlignment="1">
      <alignment horizontal="left"/>
    </xf>
    <xf numFmtId="0" fontId="3" fillId="4" borderId="6" xfId="8" applyFont="1" applyFill="1" applyBorder="1" applyAlignment="1">
      <alignment horizontal="center" vertical="center"/>
    </xf>
    <xf numFmtId="0" fontId="1" fillId="0" borderId="7" xfId="8" applyBorder="1" applyAlignment="1">
      <alignment horizontal="left" wrapText="1"/>
    </xf>
    <xf numFmtId="0" fontId="3" fillId="4" borderId="5" xfId="8" applyFont="1" applyFill="1" applyBorder="1" applyAlignment="1">
      <alignment horizontal="left" vertical="center"/>
    </xf>
    <xf numFmtId="0" fontId="3" fillId="4" borderId="6" xfId="8" applyFont="1" applyFill="1" applyBorder="1" applyAlignment="1">
      <alignment horizontal="left" vertical="center"/>
    </xf>
    <xf numFmtId="0" fontId="3" fillId="4" borderId="5" xfId="8" applyFont="1" applyFill="1" applyBorder="1" applyAlignment="1">
      <alignment horizontal="center"/>
    </xf>
    <xf numFmtId="0" fontId="3" fillId="4" borderId="5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 vertical="center"/>
    </xf>
    <xf numFmtId="0" fontId="20" fillId="5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19" fillId="0" borderId="1" xfId="8" applyFont="1" applyBorder="1" applyAlignment="1">
      <alignment horizontal="right"/>
    </xf>
    <xf numFmtId="0" fontId="19" fillId="0" borderId="1" xfId="8" applyFont="1" applyBorder="1" applyAlignment="1">
      <alignment horizontal="right" vertical="center"/>
    </xf>
    <xf numFmtId="0" fontId="3" fillId="8" borderId="5" xfId="8" applyFont="1" applyFill="1" applyBorder="1" applyAlignment="1">
      <alignment horizontal="left" vertical="center"/>
    </xf>
    <xf numFmtId="0" fontId="3" fillId="8" borderId="6" xfId="8" applyFont="1" applyFill="1" applyBorder="1" applyAlignment="1">
      <alignment horizontal="left" vertical="center"/>
    </xf>
    <xf numFmtId="0" fontId="3" fillId="8" borderId="5" xfId="8" applyFont="1" applyFill="1" applyBorder="1" applyAlignment="1">
      <alignment horizontal="center"/>
    </xf>
    <xf numFmtId="0" fontId="3" fillId="8" borderId="5" xfId="8" applyFont="1" applyFill="1" applyBorder="1" applyAlignment="1">
      <alignment horizontal="center" wrapText="1"/>
    </xf>
    <xf numFmtId="0" fontId="3" fillId="8" borderId="6" xfId="8" applyFont="1" applyFill="1" applyBorder="1" applyAlignment="1">
      <alignment horizontal="center" wrapText="1"/>
    </xf>
    <xf numFmtId="0" fontId="3" fillId="9" borderId="5" xfId="8" applyFont="1" applyFill="1" applyBorder="1" applyAlignment="1">
      <alignment horizontal="left" vertical="center"/>
    </xf>
    <xf numFmtId="0" fontId="3" fillId="9" borderId="6" xfId="8" applyFont="1" applyFill="1" applyBorder="1" applyAlignment="1">
      <alignment horizontal="left" vertical="center"/>
    </xf>
    <xf numFmtId="0" fontId="3" fillId="9" borderId="5" xfId="8" applyFont="1" applyFill="1" applyBorder="1" applyAlignment="1">
      <alignment horizontal="center"/>
    </xf>
    <xf numFmtId="0" fontId="3" fillId="9" borderId="5" xfId="8" applyFont="1" applyFill="1" applyBorder="1" applyAlignment="1">
      <alignment horizontal="center" vertical="center"/>
    </xf>
    <xf numFmtId="0" fontId="3" fillId="9" borderId="6" xfId="8" applyFont="1" applyFill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3" fillId="10" borderId="5" xfId="8" applyFont="1" applyFill="1" applyBorder="1" applyAlignment="1">
      <alignment horizontal="left" vertical="center"/>
    </xf>
    <xf numFmtId="0" fontId="3" fillId="10" borderId="6" xfId="8" applyFont="1" applyFill="1" applyBorder="1" applyAlignment="1">
      <alignment horizontal="left" vertical="center"/>
    </xf>
    <xf numFmtId="0" fontId="3" fillId="10" borderId="5" xfId="8" applyFont="1" applyFill="1" applyBorder="1" applyAlignment="1">
      <alignment horizontal="center"/>
    </xf>
    <xf numFmtId="0" fontId="3" fillId="10" borderId="5" xfId="8" applyFont="1" applyFill="1" applyBorder="1" applyAlignment="1">
      <alignment horizontal="center" wrapText="1"/>
    </xf>
    <xf numFmtId="0" fontId="3" fillId="10" borderId="6" xfId="8" applyFont="1" applyFill="1" applyBorder="1" applyAlignment="1">
      <alignment horizontal="center" wrapText="1"/>
    </xf>
  </cellXfs>
  <cellStyles count="13">
    <cellStyle name="Hipervínculo 2" xfId="11" xr:uid="{6E1D05ED-DA3F-4473-A7B3-788865FD3F18}"/>
    <cellStyle name="Moneda 2" xfId="7" xr:uid="{9FA035B8-D6FC-4C9C-9D9C-36009ADE9ACF}"/>
    <cellStyle name="Normal" xfId="0" builtinId="0"/>
    <cellStyle name="Normal 2 2 2" xfId="3" xr:uid="{D6072682-F996-4699-80AE-DAC3E484FBFD}"/>
    <cellStyle name="Normal 2 2 2 2" xfId="8" xr:uid="{00A3DEFB-41AE-4448-89BB-C5754E9032A5}"/>
    <cellStyle name="Normal 2 3" xfId="2" xr:uid="{BE78C8AF-6E34-4AB4-979F-907DA1174191}"/>
    <cellStyle name="Normal 2 4" xfId="4" xr:uid="{24B5E646-7AE7-4CA3-B957-FD3D61CA7FC0}"/>
    <cellStyle name="Normal 2 4 2" xfId="5" xr:uid="{57A2FF09-590F-4E2C-BAFA-3485620A95B1}"/>
    <cellStyle name="Normal 2 4 3" xfId="9" xr:uid="{B800CC54-4E20-4CC6-A93A-1F7B115D9BCF}"/>
    <cellStyle name="Normal 3 2" xfId="12" xr:uid="{A9B7793F-D5F6-4D06-BD3F-48FA9513D6C7}"/>
    <cellStyle name="Normal 3 4" xfId="10" xr:uid="{C2DA376D-E2AA-4893-B8C2-E34772AEC03A}"/>
    <cellStyle name="Normal 4" xfId="6" xr:uid="{AE78F6ED-8896-4771-8597-BD473E7595B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campus/modalidade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802-4D48-A323-60D6FB646C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802-4D48-A323-60D6FB646C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802-4D48-A323-60D6FB646C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802-4D48-A323-60D6FB646C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802-4D48-A323-60D6FB646C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802-4D48-A323-60D6FB646C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'2021_Plan_formación_PAS'!$B$26:$B$31</c:f>
              <c:strCache>
                <c:ptCount val="6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Presencial</c:v>
                </c:pt>
                <c:pt idx="4">
                  <c:v>Semipresencial</c:v>
                </c:pt>
                <c:pt idx="5">
                  <c:v>Vigo</c:v>
                </c:pt>
              </c:strCache>
            </c:strRef>
          </c:cat>
          <c:val>
            <c:numRef>
              <c:f>'2021_Plan_formación_PAS'!$C$26:$C$31</c:f>
              <c:numCache>
                <c:formatCode>General</c:formatCode>
                <c:ptCount val="6"/>
                <c:pt idx="0">
                  <c:v>73</c:v>
                </c:pt>
                <c:pt idx="1">
                  <c:v>34</c:v>
                </c:pt>
                <c:pt idx="2">
                  <c:v>22</c:v>
                </c:pt>
                <c:pt idx="3">
                  <c:v>5</c:v>
                </c:pt>
                <c:pt idx="4">
                  <c:v>7</c:v>
                </c:pt>
                <c:pt idx="5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02-4D48-A323-60D6FB646C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8668284743975"/>
          <c:y val="0.35604458047527637"/>
          <c:w val="0.18179625396287827"/>
          <c:h val="0.3871290994123051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cap="none" baseline="0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77000"/>
                  <a:alpha val="90000"/>
                </a:schemeClr>
              </a:solidFill>
              <a:ln w="19050">
                <a:solidFill>
                  <a:schemeClr val="accent2">
                    <a:tint val="77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tint val="77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tint val="77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92-44A6-9077-0959A7DD8FB9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  <a:alpha val="90000"/>
                </a:schemeClr>
              </a:solidFill>
              <a:ln w="19050">
                <a:solidFill>
                  <a:schemeClr val="accent2">
                    <a:shade val="76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shade val="76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shade val="76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92-44A6-9077-0959A7DD8FB9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tint val="77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tint val="77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rgbClr val="ED7D31">
                          <a:shade val="76000"/>
                        </a:srgb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092-44A6-9077-0959A7DD8FB9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rgbClr val="ED7D31">
                          <a:shade val="76000"/>
                        </a:srgb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092-44A6-9077-0959A7DD8FB9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rgbClr val="ED7D31">
                        <a:shade val="76000"/>
                      </a:srgbClr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'2021_Formación_PDI'!$M$32:$M$33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'2021_Formación_PDI'!$N$32:$N$33</c:f>
              <c:numCache>
                <c:formatCode>#,##0</c:formatCode>
                <c:ptCount val="2"/>
                <c:pt idx="0">
                  <c:v>97</c:v>
                </c:pt>
                <c:pt idx="1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92-44A6-9077-0959A7DD8FB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49000">
          <a:schemeClr val="accent6">
            <a:lumMod val="5000"/>
            <a:lumOff val="95000"/>
          </a:schemeClr>
        </a:gs>
        <a:gs pos="93000">
          <a:srgbClr val="BEDCAA"/>
        </a:gs>
      </a:gsLst>
      <a:path path="circle">
        <a:fillToRect l="50000" t="50000" r="50000" b="5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'2021_Innovación_docente'!$A$64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tint val="77000"/>
                  <a:alpha val="90000"/>
                </a:schemeClr>
              </a:solidFill>
              <a:ln w="19050">
                <a:solidFill>
                  <a:schemeClr val="accent2">
                    <a:tint val="77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tint val="77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tint val="77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5FC-4E48-BCAB-1B7A35218529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  <a:alpha val="90000"/>
                </a:schemeClr>
              </a:solidFill>
              <a:ln w="19050">
                <a:solidFill>
                  <a:schemeClr val="accent2">
                    <a:shade val="76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shade val="76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shade val="76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5FC-4E48-BCAB-1B7A35218529}"/>
              </c:ext>
            </c:extLst>
          </c:dPt>
          <c:dLbls>
            <c:dLbl>
              <c:idx val="0"/>
              <c:tx>
                <c:rich>
                  <a:bodyPr rot="0" spcFirstLastPara="1" vertOverflow="clip" horzOverflow="clip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00" b="0" i="0" u="none" strike="noStrike" kern="1200" baseline="0">
                        <a:solidFill>
                          <a:srgbClr val="ED7D31">
                            <a:shade val="76000"/>
                          </a:srgbClr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0" i="0" u="none" strike="noStrike" kern="1200" baseline="0">
                        <a:solidFill>
                          <a:srgbClr val="ED7D31">
                            <a:shade val="76000"/>
                          </a:srgbClr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a:t>Homes
</a:t>
                    </a:r>
                    <a:fld id="{435AFDF7-80F6-4338-B87D-BD8163768EFB}" type="PERCENTAGE">
                      <a:rPr lang="en-US" sz="1000" b="0" i="0" u="none" strike="noStrike" kern="1200" baseline="0">
                        <a:solidFill>
                          <a:srgbClr val="ED7D31">
                            <a:shade val="76000"/>
                          </a:srgbClr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>
                          <a:solidFill>
                            <a:srgbClr val="ED7D31">
                              <a:shade val="76000"/>
                            </a:srgbClr>
                          </a:solidFill>
                        </a:defRPr>
                      </a:pPr>
                      <a:t>[PORCENTAJE]</a:t>
                    </a:fld>
                    <a:endParaRPr lang="en-US" sz="1000" b="0" i="0" u="none" strike="noStrike" kern="1200" baseline="0">
                      <a:solidFill>
                        <a:srgbClr val="ED7D31">
                          <a:shade val="76000"/>
                        </a:srgbClr>
                      </a:solidFill>
                      <a:effectLst/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tint val="77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tint val="77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rgbClr val="ED7D31">
                          <a:shade val="76000"/>
                        </a:srgb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FC-4E48-BCAB-1B7A35218529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2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Mulleres
</a:t>
                    </a:r>
                    <a:fld id="{F493F718-C49C-476C-B1F5-FC8BE7C8492D}" type="PERCENTAGE">
                      <a:rPr lang="en-US" baseline="0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FC-4E48-BCAB-1B7A35218529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'2021_Innovación_docente'!$B$64:$C$64</c:f>
              <c:numCache>
                <c:formatCode>General</c:formatCode>
                <c:ptCount val="2"/>
                <c:pt idx="0">
                  <c:v>195</c:v>
                </c:pt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FC-4E48-BCAB-1B7A3521852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49000">
          <a:schemeClr val="accent6">
            <a:lumMod val="5000"/>
            <a:lumOff val="95000"/>
          </a:schemeClr>
        </a:gs>
        <a:gs pos="93000">
          <a:srgbClr val="BEDCAA"/>
        </a:gs>
      </a:gsLst>
      <a:path path="circle">
        <a:fillToRect l="50000" t="50000" r="50000" b="50000"/>
      </a:path>
    </a:gradFill>
    <a:ln w="952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5"/>
          <c:order val="5"/>
          <c:tx>
            <c:strRef>
              <c:f>ANL!$A$16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tint val="77000"/>
                  <a:alpha val="90000"/>
                </a:schemeClr>
              </a:solidFill>
              <a:ln w="19050">
                <a:solidFill>
                  <a:schemeClr val="accent2">
                    <a:tint val="77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tint val="77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tint val="77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A9-44AE-B616-E822D6BB1EF0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  <a:alpha val="90000"/>
                </a:schemeClr>
              </a:solidFill>
              <a:ln w="19050">
                <a:solidFill>
                  <a:schemeClr val="accent2">
                    <a:shade val="76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shade val="76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shade val="76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A9-44AE-B616-E822D6BB1EF0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tint val="77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tint val="77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7A9-44AE-B616-E822D6BB1EF0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7A9-44AE-B616-E822D6BB1EF0}"/>
                </c:ext>
              </c:extLst>
            </c:dLbl>
            <c:spPr>
              <a:scene3d>
                <a:camera prst="orthographicFront"/>
                <a:lightRig rig="threePt" dir="t"/>
              </a:scene3d>
              <a:sp3d prstMaterial="powder"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ANL!$B$10:$D$10</c15:sqref>
                  </c15:fullRef>
                </c:ext>
              </c:extLst>
              <c:f>ANL!$B$10:$C$10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ANL!$B$16:$D$16</c15:sqref>
                  </c15:fullRef>
                </c:ext>
              </c:extLst>
              <c:f>ANL!$B$16:$C$16</c:f>
              <c:numCache>
                <c:formatCode>General</c:formatCode>
                <c:ptCount val="2"/>
                <c:pt idx="0">
                  <c:v>63</c:v>
                </c:pt>
                <c:pt idx="1">
                  <c:v>179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F7A9-44AE-B616-E822D6BB1EF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ANL!$A$12</c15:sqref>
                        </c15:formulaRef>
                      </c:ext>
                    </c:extLst>
                    <c:strCache>
                      <c:ptCount val="1"/>
                      <c:pt idx="0">
                        <c:v>Avanza co galego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tint val="77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F7A9-44AE-B616-E822D6BB1E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F7A9-44AE-B616-E822D6BB1EF0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tint val="77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tint val="77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tint val="77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6-F7A9-44AE-B616-E822D6BB1EF0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8-F7A9-44AE-B616-E822D6BB1EF0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ED7D31">
                          <a:tint val="7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ED7D31">
                          <a:tint val="7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ANL!$B$10:$D$10</c15:sqref>
                        </c15:fullRef>
                        <c15:formulaRef>
                          <c15:sqref>ANL!$B$10:$C$10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ANL!$B$12:$D$12</c15:sqref>
                        </c15:fullRef>
                        <c15:formulaRef>
                          <c15:sqref>ANL!$B$12:$C$12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12</c:v>
                      </c:pt>
                      <c:pt idx="1">
                        <c:v>45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F7A9-44AE-B616-E822D6BB1EF0}"/>
                  </c:ext>
                </c:extLst>
              </c15:ser>
            </c15:filteredPieSeries>
            <c15:filteredPie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ANL!$A$11</c15:sqref>
                        </c15:formulaRef>
                      </c:ext>
                    </c:extLst>
                    <c:strCache>
                      <c:ptCount val="1"/>
                      <c:pt idx="0">
                        <c:v>Anatomizamos en galego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F7A9-44AE-B616-E822D6BB1E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shade val="76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F7A9-44AE-B616-E822D6BB1EF0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tint val="77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tint val="77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tint val="77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B-F7A9-44AE-B616-E822D6BB1EF0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D-F7A9-44AE-B616-E822D6BB1EF0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ED7D31">
                          <a:tint val="5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ED7D31">
                          <a:tint val="5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ANL!$B$10:$D$10</c15:sqref>
                        </c15:fullRef>
                        <c15:formulaRef>
                          <c15:sqref>ANL!$B$10:$C$10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ANL!$B$11:$D$11</c15:sqref>
                        </c15:fullRef>
                        <c15:formulaRef>
                          <c15:sqref>ANL!$B$11:$C$11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11</c:v>
                      </c:pt>
                      <c:pt idx="1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F7A9-44AE-B616-E822D6BB1EF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ANL!$A$13</c15:sqref>
                        </c15:formulaRef>
                      </c:ext>
                    </c:extLst>
                    <c:strCache>
                      <c:ptCount val="1"/>
                      <c:pt idx="0">
                        <c:v>Como redactar e expoñer o teu TFG ou TFM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F7A9-44AE-B616-E822D6BB1E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shade val="76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F7A9-44AE-B616-E822D6BB1EF0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tint val="77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tint val="77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tint val="77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0-F7A9-44AE-B616-E822D6BB1EF0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2-F7A9-44AE-B616-E822D6BB1EF0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ED7D31">
                          <a:tint val="9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ED7D31">
                          <a:tint val="9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ANL!$B$10:$D$10</c15:sqref>
                        </c15:fullRef>
                        <c15:formulaRef>
                          <c15:sqref>ANL!$B$10:$C$10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ANL!$B$13:$D$13</c15:sqref>
                        </c15:fullRef>
                        <c15:formulaRef>
                          <c15:sqref>ANL!$B$13:$C$13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16</c:v>
                      </c:pt>
                      <c:pt idx="1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3-F7A9-44AE-B616-E822D6BB1EF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ANL!$A$14</c15:sqref>
                        </c15:formulaRef>
                      </c:ext>
                    </c:extLst>
                    <c:strCache>
                      <c:ptCount val="1"/>
                      <c:pt idx="0">
                        <c:v>Curso de extensión cultural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F7A9-44AE-B616-E822D6BB1E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shade val="76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F7A9-44AE-B616-E822D6BB1EF0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tint val="77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tint val="77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tint val="77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F7A9-44AE-B616-E822D6BB1EF0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F7A9-44AE-B616-E822D6BB1EF0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ED7D31">
                          <a:shade val="9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ED7D31">
                          <a:shade val="9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ANL!$B$10:$D$10</c15:sqref>
                        </c15:fullRef>
                        <c15:formulaRef>
                          <c15:sqref>ANL!$B$10:$C$10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ANL!$B$14:$D$14</c15:sqref>
                        </c15:fullRef>
                        <c15:formulaRef>
                          <c15:sqref>ANL!$B$14:$C$14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10</c:v>
                      </c:pt>
                      <c:pt idx="1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8-F7A9-44AE-B616-E822D6BB1EF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ANL!$A$15</c15:sqref>
                        </c15:formulaRef>
                      </c:ext>
                    </c:extLst>
                    <c:strCache>
                      <c:ptCount val="1"/>
                      <c:pt idx="0">
                        <c:v>Curso de redacción e estilo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F7A9-44AE-B616-E822D6BB1E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2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shade val="76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F7A9-44AE-B616-E822D6BB1EF0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tint val="77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tint val="77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tint val="77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A-F7A9-44AE-B616-E822D6BB1EF0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C-F7A9-44AE-B616-E822D6BB1EF0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ED7D31">
                          <a:shade val="7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ED7D31">
                          <a:shade val="7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ANL!$B$10:$D$10</c15:sqref>
                        </c15:fullRef>
                        <c15:formulaRef>
                          <c15:sqref>ANL!$B$10:$C$10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ANL!$B$15:$D$15</c15:sqref>
                        </c15:fullRef>
                        <c15:formulaRef>
                          <c15:sqref>ANL!$B$15:$C$15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14</c:v>
                      </c:pt>
                      <c:pt idx="1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D-F7A9-44AE-B616-E822D6BB1EF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rgbClr val="DDDDDD">
            <a:shade val="30000"/>
            <a:satMod val="115000"/>
          </a:srgbClr>
        </a:gs>
        <a:gs pos="50000">
          <a:srgbClr val="DDDDDD">
            <a:shade val="67500"/>
            <a:satMod val="115000"/>
          </a:srgbClr>
        </a:gs>
        <a:gs pos="100000">
          <a:srgbClr val="DDDDDD">
            <a:shade val="100000"/>
            <a:satMod val="115000"/>
          </a:srgbClr>
        </a:gs>
      </a:gsLst>
      <a:lin ang="162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SPRL!$A$11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tint val="77000"/>
                  <a:alpha val="90000"/>
                </a:schemeClr>
              </a:solidFill>
              <a:ln w="19050">
                <a:solidFill>
                  <a:schemeClr val="accent6">
                    <a:tint val="77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tint val="77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tint val="77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0B-43F3-BF62-4C0015ECA4A8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  <a:alpha val="90000"/>
                </a:schemeClr>
              </a:solidFill>
              <a:ln w="19050">
                <a:solidFill>
                  <a:schemeClr val="accent6">
                    <a:shade val="76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shade val="76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shade val="76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0B-43F3-BF62-4C0015ECA4A8}"/>
              </c:ext>
            </c:extLst>
          </c:dPt>
          <c:dLbls>
            <c:dLbl>
              <c:idx val="0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6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FF7F1F33-B975-4037-B8AA-A2D45302A4E0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6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00CADD16-23DF-4BFF-BF25-013A2C3DB990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6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bg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tint val="77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tint val="77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50B-43F3-BF62-4C0015ECA4A8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6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B1E259A6-FD3E-4FA1-B704-CDBB7ACFCC8D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6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967BA81F-BA96-4D0D-AB72-58B70D120F2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6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chemeClr val="bg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0B-43F3-BF62-4C0015ECA4A8}"/>
                </c:ext>
              </c:extLst>
            </c:dLbl>
            <c:spPr>
              <a:solidFill>
                <a:schemeClr val="bg1">
                  <a:alpha val="90000"/>
                </a:schemeClr>
              </a:solidFill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SPRL!$B$9:$D$9</c15:sqref>
                  </c15:fullRef>
                </c:ext>
              </c:extLst>
              <c:f>SPRL!$B$9:$C$9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SPRL!$B$11:$D$11</c15:sqref>
                  </c15:fullRef>
                </c:ext>
              </c:extLst>
              <c:f>SPRL!$B$11:$C$11</c:f>
              <c:numCache>
                <c:formatCode>General</c:formatCode>
                <c:ptCount val="2"/>
                <c:pt idx="0">
                  <c:v>51</c:v>
                </c:pt>
                <c:pt idx="1">
                  <c:v>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C50B-43F3-BF62-4C0015ECA4A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SPRL!$A$10</c15:sqref>
                        </c15:formulaRef>
                      </c:ext>
                    </c:extLst>
                    <c:strCache>
                      <c:ptCount val="1"/>
                      <c:pt idx="0">
                        <c:v>Claves para o manexo seguro de gases no entorno universitario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6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6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6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6">
                          <a:tint val="77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C50B-43F3-BF62-4C0015ECA4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6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6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6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C50B-43F3-BF62-4C0015ECA4A8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bg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6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6">
                            <a:tint val="77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ctr">
                          <a:defRPr lang="en-US" sz="1000" b="0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06-C50B-43F3-BF62-4C0015ECA4A8}"/>
                      </c:ext>
                    </c:extLst>
                  </c:dLbl>
                  <c:dLbl>
                    <c:idx val="1"/>
                    <c:spPr>
                      <a:solidFill>
                        <a:schemeClr val="bg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6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6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ctr">
                          <a:defRPr lang="en-US" sz="1000" b="0" i="0" u="none" strike="noStrike" kern="1200" baseline="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08-C50B-43F3-BF62-4C0015ECA4A8}"/>
                      </c:ext>
                    </c:extLst>
                  </c:dLbl>
                  <c:spPr>
                    <a:solidFill>
                      <a:schemeClr val="bg1">
                        <a:alpha val="90000"/>
                      </a:schemeClr>
                    </a:solidFill>
                    <a:ln>
                      <a:solidFill>
                        <a:schemeClr val="accent6"/>
                      </a:solidFill>
                    </a:ln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SPRL!$B$9:$D$9</c15:sqref>
                        </c15:fullRef>
                        <c15:formulaRef>
                          <c15:sqref>SPRL!$B$9:$C$9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SPRL!$B$10:$D$10</c15:sqref>
                        </c15:fullRef>
                        <c15:formulaRef>
                          <c15:sqref>SPRL!$B$10:$C$10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51</c:v>
                      </c:pt>
                      <c:pt idx="1">
                        <c:v>91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C50B-43F3-BF62-4C0015ECA4A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rgbClr val="DDDDDD">
            <a:shade val="30000"/>
            <a:satMod val="115000"/>
          </a:srgbClr>
        </a:gs>
        <a:gs pos="50000">
          <a:srgbClr val="DDDDDD">
            <a:shade val="67500"/>
            <a:satMod val="115000"/>
          </a:srgbClr>
        </a:gs>
        <a:gs pos="100000">
          <a:srgbClr val="DDDDDD">
            <a:shade val="100000"/>
            <a:satMod val="115000"/>
          </a:srgbClr>
        </a:gs>
      </a:gsLst>
      <a:lin ang="162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5"/>
          <c:order val="5"/>
          <c:tx>
            <c:strRef>
              <c:f>Outros!$A$14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tint val="77000"/>
                  <a:alpha val="90000"/>
                </a:schemeClr>
              </a:solidFill>
              <a:ln w="19050">
                <a:solidFill>
                  <a:schemeClr val="accent1">
                    <a:tint val="77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tint val="77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tint val="77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EE-4E2B-9D43-24493AE4AFEA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  <a:alpha val="90000"/>
                </a:schemeClr>
              </a:solidFill>
              <a:ln w="19050">
                <a:solidFill>
                  <a:schemeClr val="accent1">
                    <a:shade val="76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shade val="76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shade val="76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FEE-4E2B-9D43-24493AE4AFEA}"/>
              </c:ext>
            </c:extLst>
          </c:dPt>
          <c:dLbls>
            <c:dLbl>
              <c:idx val="0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4D6D825D-225E-489C-A582-2501C1196165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94194D1A-AE19-400C-B687-75E176DE23AD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EE-4E2B-9D43-24493AE4AFEA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B790B83-1806-46BF-8DA4-185F2B2AD750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0FA0F881-7B70-401D-AC47-01FB1DD54E3D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EE-4E2B-9D43-24493AE4AFEA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5B9BD5">
                    <a:shade val="50000"/>
                    <a:lumMod val="75000"/>
                    <a:alpha val="40000"/>
                  </a:srgbClr>
                </a:outerShdw>
              </a:effectLst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Outros!$B$8:$E$8</c15:sqref>
                  </c15:fullRef>
                </c:ext>
              </c:extLst>
              <c:f>Outros!$C$8:$D$8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Outros!$B$14:$E$14</c15:sqref>
                  </c15:fullRef>
                </c:ext>
              </c:extLst>
              <c:f>Outros!$C$14:$D$14</c:f>
              <c:numCache>
                <c:formatCode>General</c:formatCode>
                <c:ptCount val="2"/>
                <c:pt idx="0">
                  <c:v>22</c:v>
                </c:pt>
                <c:pt idx="1">
                  <c:v>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7FEE-4E2B-9D43-24493AE4AFE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Outros!$A$9</c15:sqref>
                        </c15:formulaRef>
                      </c:ext>
                    </c:extLst>
                    <c:strCache>
                      <c:ptCount val="1"/>
                      <c:pt idx="0">
                        <c:v>OPI - Oficina de Proxectos Internacionais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tint val="77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7FEE-4E2B-9D43-24493AE4AF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7FEE-4E2B-9D43-24493AE4AFEA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6-7FEE-4E2B-9D43-24493AE4AFEA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8-7FEE-4E2B-9D43-24493AE4AFEA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5B9BD5">
                          <a:tint val="5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5B9BD5">
                          <a:tint val="5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Outros!$B$8:$E$8</c15:sqref>
                        </c15:fullRef>
                        <c15:formulaRef>
                          <c15:sqref>Outros!$C$8:$D$8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Outros!$B$9:$E$9</c15:sqref>
                        </c15:fullRef>
                        <c15:formulaRef>
                          <c15:sqref>Outros!$C$9:$D$9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14</c:v>
                      </c:pt>
                      <c:pt idx="1">
                        <c:v>26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7FEE-4E2B-9D43-24493AE4AFE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Outros!$A$10</c15:sqref>
                        </c15:formulaRef>
                      </c:ext>
                    </c:extLst>
                    <c:strCache>
                      <c:ptCount val="1"/>
                      <c:pt idx="0">
                        <c:v>Vicerreitoría de Responsabilidade Social, Internacionalización e Cooperación 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7FEE-4E2B-9D43-24493AE4AF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7FEE-4E2B-9D43-24493AE4AFEA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B-7FEE-4E2B-9D43-24493AE4AFEA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D-7FEE-4E2B-9D43-24493AE4AFEA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5B9BD5">
                          <a:tint val="7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5B9BD5">
                          <a:tint val="7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Outros!$B$8:$E$8</c15:sqref>
                        </c15:fullRef>
                        <c15:formulaRef>
                          <c15:sqref>Outros!$C$8:$D$8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Outros!$B$10:$E$10</c15:sqref>
                        </c15:fullRef>
                        <c15:formulaRef>
                          <c15:sqref>Outros!$C$10:$D$10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</c:v>
                      </c:pt>
                      <c:pt idx="1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7FEE-4E2B-9D43-24493AE4AFE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Outros!$A$11</c15:sqref>
                        </c15:formulaRef>
                      </c:ext>
                    </c:extLst>
                    <c:strCache>
                      <c:ptCount val="1"/>
                      <c:pt idx="0">
                        <c:v>Vicerreitoría de Responsabilidade Social, Internacionalización e Cooperación 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7FEE-4E2B-9D43-24493AE4AF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7FEE-4E2B-9D43-24493AE4AFEA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0-7FEE-4E2B-9D43-24493AE4AFEA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2-7FEE-4E2B-9D43-24493AE4AFEA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5B9BD5">
                          <a:tint val="9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5B9BD5">
                          <a:tint val="9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Outros!$B$8:$E$8</c15:sqref>
                        </c15:fullRef>
                        <c15:formulaRef>
                          <c15:sqref>Outros!$C$8:$D$8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Outros!$B$11:$E$11</c15:sqref>
                        </c15:fullRef>
                        <c15:formulaRef>
                          <c15:sqref>Outros!$C$11:$D$11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3-7FEE-4E2B-9D43-24493AE4AFEA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Outros!$A$12</c15:sqref>
                        </c15:formulaRef>
                      </c:ext>
                    </c:extLst>
                    <c:strCache>
                      <c:ptCount val="1"/>
                      <c:pt idx="0">
                        <c:v>Vicerreitoría de Responsabilidade Social, Internacionalización e Cooperación 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7FEE-4E2B-9D43-24493AE4AF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7-7FEE-4E2B-9D43-24493AE4AFEA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7FEE-4E2B-9D43-24493AE4AFEA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7FEE-4E2B-9D43-24493AE4AFEA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5B9BD5">
                          <a:shade val="9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5B9BD5">
                          <a:shade val="9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Outros!$B$8:$E$8</c15:sqref>
                        </c15:fullRef>
                        <c15:formulaRef>
                          <c15:sqref>Outros!$C$8:$D$8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Outros!$B$12:$E$12</c15:sqref>
                        </c15:fullRef>
                        <c15:formulaRef>
                          <c15:sqref>Outros!$C$12:$D$12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</c:v>
                      </c:pt>
                      <c:pt idx="1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8-7FEE-4E2B-9D43-24493AE4AFE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Outros!$A$13</c15:sqref>
                        </c15:formulaRef>
                      </c:ext>
                    </c:extLst>
                    <c:strCache>
                      <c:ptCount val="1"/>
                      <c:pt idx="0">
                        <c:v>Vicerreitoría de Responsabilidade Social, Internacionalización e Cooperación 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tint val="77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tint val="77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tint val="77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tint val="77000"/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7FEE-4E2B-9D43-24493AE4AF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shade val="76000"/>
                        <a:alpha val="90000"/>
                      </a:schemeClr>
                    </a:solidFill>
                    <a:ln w="19050">
                      <a:solidFill>
                        <a:schemeClr val="accent1">
                          <a:shade val="76000"/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shade val="76000"/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shade val="76000"/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7FEE-4E2B-9D43-24493AE4AFEA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A-7FEE-4E2B-9D43-24493AE4AFEA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>
                            <a:shade val="76000"/>
                          </a:schemeClr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shade val="76000"/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>
                                <a:shade val="76000"/>
                              </a:schemeClr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in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C-7FEE-4E2B-9D43-24493AE4AFEA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5B9BD5">
                          <a:shade val="70000"/>
                        </a:srgbClr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5B9BD5">
                          <a:shade val="70000"/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Outros!$B$8:$E$8</c15:sqref>
                        </c15:fullRef>
                        <c15:formulaRef>
                          <c15:sqref>Outros!$C$8:$D$8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Outros!$B$13:$E$13</c15:sqref>
                        </c15:fullRef>
                        <c15:formulaRef>
                          <c15:sqref>Outros!$C$13:$D$13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5</c:v>
                      </c:pt>
                      <c:pt idx="1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D-7FEE-4E2B-9D43-24493AE4AFEA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rgbClr val="DDDDDD">
            <a:shade val="30000"/>
            <a:satMod val="115000"/>
          </a:srgbClr>
        </a:gs>
        <a:gs pos="50000">
          <a:srgbClr val="DDDDDD">
            <a:shade val="67500"/>
            <a:satMod val="115000"/>
          </a:srgbClr>
        </a:gs>
        <a:gs pos="100000">
          <a:srgbClr val="DDDDDD">
            <a:shade val="100000"/>
            <a:satMod val="115000"/>
          </a:srgbClr>
        </a:gs>
      </a:gsLst>
      <a:lin ang="162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Horas formación/persoa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'2021_Plan_formación_PAS'!$B$43:$B$48</c:f>
              <c:strCache>
                <c:ptCount val="6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Presencial</c:v>
                </c:pt>
                <c:pt idx="4">
                  <c:v>Semipresencial</c:v>
                </c:pt>
                <c:pt idx="5">
                  <c:v>Vigo</c:v>
                </c:pt>
              </c:strCache>
            </c:strRef>
          </c:cat>
          <c:val>
            <c:numRef>
              <c:f>'2021_Plan_formación_PAS'!$E$43:$E$48</c:f>
              <c:numCache>
                <c:formatCode>0.00</c:formatCode>
                <c:ptCount val="6"/>
                <c:pt idx="0">
                  <c:v>4.6849315068493151</c:v>
                </c:pt>
                <c:pt idx="1">
                  <c:v>0.17647058823529413</c:v>
                </c:pt>
                <c:pt idx="2">
                  <c:v>0.13636363636363635</c:v>
                </c:pt>
                <c:pt idx="3">
                  <c:v>3.5</c:v>
                </c:pt>
                <c:pt idx="4">
                  <c:v>2.8571428571428572</c:v>
                </c:pt>
                <c:pt idx="5">
                  <c:v>0.25163398692810457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8-42F9-B89A-AC4BB076D2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32589088"/>
        <c:axId val="932593664"/>
        <c:axId val="0"/>
      </c:bar3DChart>
      <c:catAx>
        <c:axId val="9325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2593664"/>
        <c:crosses val="autoZero"/>
        <c:auto val="1"/>
        <c:lblAlgn val="ctr"/>
        <c:lblOffset val="100"/>
        <c:noMultiLvlLbl val="0"/>
      </c:catAx>
      <c:valAx>
        <c:axId val="93259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258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cursos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740957966764418E-2"/>
          <c:y val="0.30538221784776903"/>
          <c:w val="0.61958266946836926"/>
          <c:h val="0.63211778215223102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0C9-4F93-B792-0AD4330945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0C9-4F93-B792-0AD4330945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0C9-4F93-B792-0AD43309450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'2021_Plan_formación_PAS'!$B$63:$B$65</c:f>
              <c:strCache>
                <c:ptCount val="3"/>
                <c:pt idx="0">
                  <c:v>Habilidades</c:v>
                </c:pt>
                <c:pt idx="1">
                  <c:v>Ofimática</c:v>
                </c:pt>
                <c:pt idx="2">
                  <c:v>Xurídico Procedimental</c:v>
                </c:pt>
              </c:strCache>
            </c:strRef>
          </c:cat>
          <c:val>
            <c:numRef>
              <c:f>'2021_Plan_formación_PAS'!$C$63:$C$65</c:f>
              <c:numCache>
                <c:formatCode>General</c:formatCode>
                <c:ptCount val="3"/>
                <c:pt idx="0">
                  <c:v>1</c:v>
                </c:pt>
                <c:pt idx="1">
                  <c:v>14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C9-4F93-B792-0AD4330945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2021 Plan</a:t>
            </a:r>
            <a:r>
              <a:rPr lang="es-ES" sz="1400" baseline="0"/>
              <a:t> de formación externa PAS</a:t>
            </a:r>
          </a:p>
          <a:p>
            <a:pPr>
              <a:defRPr/>
            </a:pPr>
            <a:r>
              <a:rPr lang="es-ES" sz="1400" baseline="0"/>
              <a:t>% custo por área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40B-4E76-8CD5-53A6AB635F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40B-4E76-8CD5-53A6AB635F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40B-4E76-8CD5-53A6AB635F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40B-4E76-8CD5-53A6AB635F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40B-4E76-8CD5-53A6AB635F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40B-4E76-8CD5-53A6AB635F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40B-4E76-8CD5-53A6AB635F6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'2021_Formación_Externa_PAS'!$B$11:$B$17</c:f>
              <c:strCache>
                <c:ptCount val="7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Investigación</c:v>
                </c:pt>
                <c:pt idx="4">
                  <c:v>Laboratorio</c:v>
                </c:pt>
                <c:pt idx="5">
                  <c:v>Ofimática</c:v>
                </c:pt>
                <c:pt idx="6">
                  <c:v>Xurídico procedimental</c:v>
                </c:pt>
              </c:strCache>
            </c:strRef>
          </c:cat>
          <c:val>
            <c:numRef>
              <c:f>'2021_Formación_Externa_PAS'!$H$11:$H$17</c:f>
              <c:numCache>
                <c:formatCode>_("€"* #,##0.00_);_("€"* \(#,##0.00\);_("€"* "-"??_);_(@_)</c:formatCode>
                <c:ptCount val="7"/>
                <c:pt idx="0">
                  <c:v>280</c:v>
                </c:pt>
                <c:pt idx="1">
                  <c:v>2917.41</c:v>
                </c:pt>
                <c:pt idx="2">
                  <c:v>2627</c:v>
                </c:pt>
                <c:pt idx="3">
                  <c:v>3016.58</c:v>
                </c:pt>
                <c:pt idx="4">
                  <c:v>7983.96</c:v>
                </c:pt>
                <c:pt idx="5">
                  <c:v>2898.3099999999995</c:v>
                </c:pt>
                <c:pt idx="6">
                  <c:v>4858.1799999999994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0B-4E76-8CD5-53A6AB635F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2021</a:t>
            </a:r>
            <a:r>
              <a:rPr lang="es-ES" sz="1400" baseline="0"/>
              <a:t> Plan de formación externa PAS</a:t>
            </a:r>
          </a:p>
          <a:p>
            <a:pPr>
              <a:defRPr/>
            </a:pPr>
            <a:r>
              <a:rPr lang="es-ES" sz="1400" baseline="0"/>
              <a:t>% cursos por área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CF-4B8C-AA87-7DE3AD2614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CF-4B8C-AA87-7DE3AD2614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9CF-4B8C-AA87-7DE3AD2614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9CF-4B8C-AA87-7DE3AD2614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9CF-4B8C-AA87-7DE3AD2614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9CF-4B8C-AA87-7DE3AD2614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9CF-4B8C-AA87-7DE3AD26140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'2021_Formación_Externa_PAS'!$B$11:$B$17</c:f>
              <c:strCache>
                <c:ptCount val="7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Investigación</c:v>
                </c:pt>
                <c:pt idx="4">
                  <c:v>Laboratorio</c:v>
                </c:pt>
                <c:pt idx="5">
                  <c:v>Ofimática</c:v>
                </c:pt>
                <c:pt idx="6">
                  <c:v>Xurídico procedimental</c:v>
                </c:pt>
              </c:strCache>
            </c:strRef>
          </c:cat>
          <c:val>
            <c:numRef>
              <c:f>'2021_Formación_Externa_PAS'!$G$11:$G$17</c:f>
              <c:numCache>
                <c:formatCode>General</c:formatCode>
                <c:ptCount val="7"/>
                <c:pt idx="0">
                  <c:v>3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29</c:v>
                </c:pt>
                <c:pt idx="5">
                  <c:v>12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CF-4B8C-AA87-7DE3AD26140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 Plan de formación externa PAS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[1]DIN_formExterna!$A$34</c:f>
              <c:strCache>
                <c:ptCount val="1"/>
                <c:pt idx="0">
                  <c:v>Biblioteca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[1]DIN_formExterna!$B$34:$D$34</c:f>
              <c:numCache>
                <c:formatCode>General</c:formatCode>
                <c:ptCount val="3"/>
                <c:pt idx="0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6-4043-A79E-6EAE71E823F2}"/>
            </c:ext>
          </c:extLst>
        </c:ser>
        <c:ser>
          <c:idx val="1"/>
          <c:order val="1"/>
          <c:tx>
            <c:strRef>
              <c:f>[1]DIN_formExterna!$A$35</c:f>
              <c:strCache>
                <c:ptCount val="1"/>
                <c:pt idx="0">
                  <c:v>Habilidades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[1]DIN_formExterna!$B$35:$D$35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6-4043-A79E-6EAE71E823F2}"/>
            </c:ext>
          </c:extLst>
        </c:ser>
        <c:ser>
          <c:idx val="2"/>
          <c:order val="2"/>
          <c:tx>
            <c:strRef>
              <c:f>[1]DIN_formExterna!$A$36</c:f>
              <c:strCache>
                <c:ptCount val="1"/>
                <c:pt idx="0">
                  <c:v>Idiomas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[1]DIN_formExterna!$B$36:$D$36</c:f>
              <c:numCache>
                <c:formatCode>General</c:formatCode>
                <c:ptCount val="3"/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6-4043-A79E-6EAE71E823F2}"/>
            </c:ext>
          </c:extLst>
        </c:ser>
        <c:ser>
          <c:idx val="3"/>
          <c:order val="3"/>
          <c:tx>
            <c:strRef>
              <c:f>[1]DIN_formExterna!$A$37</c:f>
              <c:strCache>
                <c:ptCount val="1"/>
                <c:pt idx="0">
                  <c:v>Investigación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[1]DIN_formExterna!$B$37:$D$37</c:f>
              <c:numCache>
                <c:formatCode>General</c:formatCode>
                <c:ptCount val="3"/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B6-4043-A79E-6EAE71E823F2}"/>
            </c:ext>
          </c:extLst>
        </c:ser>
        <c:ser>
          <c:idx val="4"/>
          <c:order val="4"/>
          <c:tx>
            <c:strRef>
              <c:f>[1]DIN_formExterna!$A$38</c:f>
              <c:strCache>
                <c:ptCount val="1"/>
                <c:pt idx="0">
                  <c:v>Laboratorio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[1]DIN_formExterna!$B$38:$D$38</c:f>
              <c:numCache>
                <c:formatCode>General</c:formatCode>
                <c:ptCount val="3"/>
                <c:pt idx="0">
                  <c:v>2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B6-4043-A79E-6EAE71E823F2}"/>
            </c:ext>
          </c:extLst>
        </c:ser>
        <c:ser>
          <c:idx val="5"/>
          <c:order val="5"/>
          <c:tx>
            <c:strRef>
              <c:f>[1]DIN_formExterna!$A$39</c:f>
              <c:strCache>
                <c:ptCount val="1"/>
                <c:pt idx="0">
                  <c:v>Ofimática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[1]DIN_formExterna!$B$39:$D$39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B6-4043-A79E-6EAE71E823F2}"/>
            </c:ext>
          </c:extLst>
        </c:ser>
        <c:ser>
          <c:idx val="6"/>
          <c:order val="6"/>
          <c:tx>
            <c:strRef>
              <c:f>[1]DIN_formExterna!$A$40</c:f>
              <c:strCache>
                <c:ptCount val="1"/>
                <c:pt idx="0">
                  <c:v>Xurídico procedimental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[1]DIN_formExterna!$B$33:$D$33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[1]DIN_formExterna!$B$40:$D$40</c:f>
              <c:numCache>
                <c:formatCode>General</c:formatCode>
                <c:ptCount val="3"/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B6-4043-A79E-6EAE71E823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68849600"/>
        <c:axId val="1968852512"/>
        <c:axId val="0"/>
      </c:bar3DChart>
      <c:catAx>
        <c:axId val="196884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8852512"/>
        <c:crosses val="autoZero"/>
        <c:auto val="1"/>
        <c:lblAlgn val="ctr"/>
        <c:lblOffset val="100"/>
        <c:noMultiLvlLbl val="0"/>
      </c:catAx>
      <c:valAx>
        <c:axId val="196885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884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 por áreas</a:t>
            </a:r>
          </a:p>
        </c:rich>
      </c:tx>
      <c:layout>
        <c:manualLayout>
          <c:xMode val="edge"/>
          <c:yMode val="edge"/>
          <c:x val="0.1061779116164602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'2021_Formación_Externa_PAS_EGAP'!$D$9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631-4922-B79F-107BC4073F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631-4922-B79F-107BC4073F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631-4922-B79F-107BC4073F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631-4922-B79F-107BC4073F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631-4922-B79F-107BC4073F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631-4922-B79F-107BC4073F2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631-4922-B79F-107BC4073F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'2021_Formación_Externa_PAS_EGAP'!$A$10:$A$16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f>'2021_Formación_Externa_PAS_EGAP'!$D$10:$D$16</c:f>
              <c:numCache>
                <c:formatCode>General</c:formatCode>
                <c:ptCount val="7"/>
                <c:pt idx="0">
                  <c:v>26</c:v>
                </c:pt>
                <c:pt idx="1">
                  <c:v>46</c:v>
                </c:pt>
                <c:pt idx="2">
                  <c:v>41</c:v>
                </c:pt>
                <c:pt idx="3">
                  <c:v>6</c:v>
                </c:pt>
                <c:pt idx="4">
                  <c:v>200</c:v>
                </c:pt>
                <c:pt idx="5">
                  <c:v>3</c:v>
                </c:pt>
                <c:pt idx="6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631-4922-B79F-107BC4073F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48093382945224"/>
          <c:y val="7.97998687664042E-2"/>
          <c:w val="0.36425886975176258"/>
          <c:h val="0.881951006124234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Participación</a:t>
            </a:r>
            <a:r>
              <a:rPr lang="es-ES" baseline="0"/>
              <a:t> por campus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'2021_Formación_Externa_PAS_EGAP'!$B$26</c:f>
              <c:strCache>
                <c:ptCount val="1"/>
                <c:pt idx="0">
                  <c:v>Ourense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'2021_Formación_Externa_PAS_EGAP'!$A$27:$A$34</c15:sqref>
                  </c15:fullRef>
                </c:ext>
              </c:extLst>
              <c:f>'2021_Formación_Externa_PAS_EGAP'!$A$28:$A$34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'2021_Formación_Externa_PAS_EGAP'!$B$27:$B$34</c15:sqref>
                  </c15:fullRef>
                </c:ext>
              </c:extLst>
              <c:f>'2021_Formación_Externa_PAS_EGAP'!$B$28:$B$34</c:f>
              <c:numCache>
                <c:formatCode>General</c:formatCode>
                <c:ptCount val="7"/>
                <c:pt idx="2">
                  <c:v>4</c:v>
                </c:pt>
                <c:pt idx="4">
                  <c:v>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E-485A-B7FC-036CE683AC2B}"/>
            </c:ext>
          </c:extLst>
        </c:ser>
        <c:ser>
          <c:idx val="3"/>
          <c:order val="3"/>
          <c:tx>
            <c:strRef>
              <c:f>'2021_Formación_Externa_PAS_EGAP'!$E$26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'2021_Formación_Externa_PAS_EGAP'!$A$27:$A$34</c15:sqref>
                  </c15:fullRef>
                </c:ext>
              </c:extLst>
              <c:f>'2021_Formación_Externa_PAS_EGAP'!$A$28:$A$34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'2021_Formación_Externa_PAS_EGAP'!$E$27:$E$34</c15:sqref>
                  </c15:fullRef>
                </c:ext>
              </c:extLst>
              <c:f>'2021_Formación_Externa_PAS_EGAP'!$E$28:$E$34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E-485A-B7FC-036CE683AC2B}"/>
            </c:ext>
          </c:extLst>
        </c:ser>
        <c:ser>
          <c:idx val="6"/>
          <c:order val="6"/>
          <c:tx>
            <c:strRef>
              <c:f>'2021_Formación_Externa_PAS_EGAP'!$H$26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'2021_Formación_Externa_PAS_EGAP'!$A$27:$A$34</c15:sqref>
                  </c15:fullRef>
                </c:ext>
              </c:extLst>
              <c:f>'2021_Formación_Externa_PAS_EGAP'!$A$28:$A$34</c:f>
              <c:strCache>
                <c:ptCount val="7"/>
                <c:pt idx="0">
                  <c:v>Comunicación e mellora das habilidades</c:v>
                </c:pt>
                <c:pt idx="1">
                  <c:v>Idiomas</c:v>
                </c:pt>
                <c:pt idx="2">
                  <c:v>Igualdade e violencia de xénero</c:v>
                </c:pt>
                <c:pt idx="3">
                  <c:v>Lingua galega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'2021_Formación_Externa_PAS_EGAP'!$H$27:$H$34</c15:sqref>
                  </c15:fullRef>
                </c:ext>
              </c:extLst>
              <c:f>'2021_Formación_Externa_PAS_EGAP'!$H$28:$H$34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1</c:v>
                </c:pt>
                <c:pt idx="4">
                  <c:v>30</c:v>
                </c:pt>
                <c:pt idx="5">
                  <c:v>2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E-485A-B7FC-036CE683AC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310865360"/>
        <c:axId val="1534268464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'2021_Formación_Externa_PAS_EGAP'!$C$26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'2021_Formación_Externa_PAS_EGAP'!$C$27:$C$34</c15:sqref>
                        </c15:fullRef>
                        <c15:formulaRef>
                          <c15:sqref>'2021_Formación_Externa_PAS_EGAP'!$C$28:$C$34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</c:v>
                      </c:pt>
                      <c:pt idx="2">
                        <c:v>2</c:v>
                      </c:pt>
                      <c:pt idx="4">
                        <c:v>6</c:v>
                      </c:pt>
                      <c:pt idx="6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F0E-485A-B7FC-036CE683AC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'2021_Formación_Externa_PAS_EGAP'!$D$26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'2021_Formación_Externa_PAS_EGAP'!$D$27:$D$34</c15:sqref>
                        </c15:fullRef>
                        <c15:formulaRef>
                          <c15:sqref>'2021_Formación_Externa_PAS_EGAP'!$D$28:$D$34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</c:v>
                      </c:pt>
                      <c:pt idx="2">
                        <c:v>6</c:v>
                      </c:pt>
                      <c:pt idx="4">
                        <c:v>12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F0E-485A-B7FC-036CE683AC2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'2021_Formación_Externa_PAS_EGAP'!$F$26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'2021_Formación_Externa_PAS_EGAP'!$F$27:$F$34</c15:sqref>
                        </c15:fullRef>
                        <c15:formulaRef>
                          <c15:sqref>'2021_Formación_Externa_PAS_EGAP'!$F$28:$F$34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17</c:v>
                      </c:pt>
                      <c:pt idx="6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F0E-485A-B7FC-036CE683AC2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'2021_Formación_Externa_PAS_EGAP'!$G$26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'2021_Formación_Externa_PAS_EGAP'!$G$27:$G$34</c15:sqref>
                        </c15:fullRef>
                        <c15:formulaRef>
                          <c15:sqref>'2021_Formación_Externa_PAS_EGAP'!$G$28:$G$34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</c:v>
                      </c:pt>
                      <c:pt idx="1">
                        <c:v>12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23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F0E-485A-B7FC-036CE683AC2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'2021_Formación_Externa_PAS_EGAP'!$I$26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'2021_Formación_Externa_PAS_EGAP'!$I$27:$I$34</c15:sqref>
                        </c15:fullRef>
                        <c15:formulaRef>
                          <c15:sqref>'2021_Formación_Externa_PAS_EGAP'!$I$28:$I$34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23</c:v>
                      </c:pt>
                      <c:pt idx="2">
                        <c:v>26</c:v>
                      </c:pt>
                      <c:pt idx="3">
                        <c:v>4</c:v>
                      </c:pt>
                      <c:pt idx="4">
                        <c:v>135</c:v>
                      </c:pt>
                      <c:pt idx="5">
                        <c:v>1</c:v>
                      </c:pt>
                      <c:pt idx="6">
                        <c:v>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F0E-485A-B7FC-036CE683AC2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'2021_Formación_Externa_PAS_EGAP'!$J$26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'2021_Formación_Externa_PAS_EGAP'!$J$27:$J$34</c15:sqref>
                        </c15:fullRef>
                        <c15:formulaRef>
                          <c15:sqref>'2021_Formación_Externa_PAS_EGAP'!$J$28:$J$34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32</c:v>
                      </c:pt>
                      <c:pt idx="2">
                        <c:v>32</c:v>
                      </c:pt>
                      <c:pt idx="3">
                        <c:v>5</c:v>
                      </c:pt>
                      <c:pt idx="4">
                        <c:v>165</c:v>
                      </c:pt>
                      <c:pt idx="5">
                        <c:v>3</c:v>
                      </c:pt>
                      <c:pt idx="6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F0E-485A-B7FC-036CE683AC2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'2021_Formación_Externa_PAS_EGAP'!$K$26</c15:sqref>
                        </c15:formulaRef>
                      </c:ext>
                    </c:extLst>
                    <c:strCache>
                      <c:ptCount val="1"/>
                      <c:pt idx="0">
                        <c:v>Total xeral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'2021_Formación_Externa_PAS_EGAP'!$A$27:$A$34</c15:sqref>
                        </c15:fullRef>
                        <c15:formulaRef>
                          <c15:sqref>'2021_Formación_Externa_PAS_EGAP'!$A$28:$A$34</c15:sqref>
                        </c15:formulaRef>
                      </c:ext>
                    </c:extLst>
                    <c:strCache>
                      <c:ptCount val="7"/>
                      <c:pt idx="0">
                        <c:v>Comunicación e mellora das habilidades</c:v>
                      </c:pt>
                      <c:pt idx="1">
                        <c:v>Idiomas</c:v>
                      </c:pt>
                      <c:pt idx="2">
                        <c:v>Igualdade e violencia de xénero</c:v>
                      </c:pt>
                      <c:pt idx="3">
                        <c:v>Lingua galega</c:v>
                      </c:pt>
                      <c:pt idx="4">
                        <c:v>Ofimática</c:v>
                      </c:pt>
                      <c:pt idx="5">
                        <c:v>Prevención de riscos laborais</c:v>
                      </c:pt>
                      <c:pt idx="6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'2021_Formación_Externa_PAS_EGAP'!$K$27:$K$34</c15:sqref>
                        </c15:fullRef>
                        <c15:formulaRef>
                          <c15:sqref>'2021_Formación_Externa_PAS_EGAP'!$K$28:$K$34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26</c:v>
                      </c:pt>
                      <c:pt idx="1">
                        <c:v>46</c:v>
                      </c:pt>
                      <c:pt idx="2">
                        <c:v>41</c:v>
                      </c:pt>
                      <c:pt idx="3">
                        <c:v>6</c:v>
                      </c:pt>
                      <c:pt idx="4">
                        <c:v>200</c:v>
                      </c:pt>
                      <c:pt idx="5">
                        <c:v>3</c:v>
                      </c:pt>
                      <c:pt idx="6">
                        <c:v>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F0E-485A-B7FC-036CE683AC2B}"/>
                  </c:ext>
                </c:extLst>
              </c15:ser>
            </c15:filteredBarSeries>
          </c:ext>
        </c:extLst>
      </c:bar3DChart>
      <c:catAx>
        <c:axId val="31086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4268464"/>
        <c:crosses val="autoZero"/>
        <c:auto val="1"/>
        <c:lblAlgn val="ctr"/>
        <c:lblOffset val="100"/>
        <c:noMultiLvlLbl val="0"/>
      </c:catAx>
      <c:valAx>
        <c:axId val="153426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086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bg1"/>
        </a:gs>
        <a:gs pos="73000">
          <a:srgbClr val="B2B2B2"/>
        </a:gs>
        <a:gs pos="87000">
          <a:srgbClr val="B2B2B2"/>
        </a:gs>
        <a:gs pos="100000">
          <a:srgbClr val="B2B2B2"/>
        </a:gs>
      </a:gsLst>
      <a:lin ang="108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cap="none" baseline="0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80384432436448E-2"/>
          <c:y val="0.15650052261468145"/>
          <c:w val="0.83069464665089365"/>
          <c:h val="0.807360517543154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77000"/>
                  <a:alpha val="90000"/>
                </a:schemeClr>
              </a:solidFill>
              <a:ln w="19050">
                <a:solidFill>
                  <a:schemeClr val="accent2">
                    <a:tint val="77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tint val="77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tint val="77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7F-432A-AC1A-F63E9B462679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  <a:alpha val="90000"/>
                </a:schemeClr>
              </a:solidFill>
              <a:ln w="19050">
                <a:solidFill>
                  <a:schemeClr val="accent2">
                    <a:shade val="76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shade val="76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shade val="76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7F-432A-AC1A-F63E9B462679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shade val="76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C7F-432A-AC1A-F63E9B462679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shade val="76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shade val="76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shade val="76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C7F-432A-AC1A-F63E9B462679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'2021_Formación_PDI'!$E$49:$E$52</c15:sqref>
                  </c15:fullRef>
                </c:ext>
              </c:extLst>
              <c:f>'2021_Formación_PDI'!$E$50:$E$51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'2021_Formación_PDI'!$F$49:$F$52</c15:sqref>
                  </c15:fullRef>
                </c:ext>
              </c:extLst>
              <c:f>'2021_Formación_PDI'!$F$50:$F$51</c:f>
              <c:numCache>
                <c:formatCode>#,##0</c:formatCode>
                <c:ptCount val="2"/>
                <c:pt idx="0">
                  <c:v>420</c:v>
                </c:pt>
                <c:pt idx="1">
                  <c:v>613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AC7F-432A-AC1A-F63E9B46267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49000">
          <a:schemeClr val="accent6">
            <a:lumMod val="5000"/>
            <a:lumOff val="95000"/>
          </a:schemeClr>
        </a:gs>
        <a:gs pos="93000">
          <a:srgbClr val="BEDCAA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11</xdr:row>
      <xdr:rowOff>9525</xdr:rowOff>
    </xdr:from>
    <xdr:to>
      <xdr:col>13</xdr:col>
      <xdr:colOff>0</xdr:colOff>
      <xdr:row>31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8F8AFB-983E-4950-8905-789BE25F5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41</xdr:row>
      <xdr:rowOff>14286</xdr:rowOff>
    </xdr:from>
    <xdr:to>
      <xdr:col>13</xdr:col>
      <xdr:colOff>0</xdr:colOff>
      <xdr:row>54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6269AA-D811-47DD-8CB1-CC0AAB24D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60</xdr:row>
      <xdr:rowOff>152401</xdr:rowOff>
    </xdr:from>
    <xdr:to>
      <xdr:col>10</xdr:col>
      <xdr:colOff>723901</xdr:colOff>
      <xdr:row>71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C3F524-CC07-4EA0-ABC1-D584CBFFD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95250</xdr:rowOff>
    </xdr:from>
    <xdr:to>
      <xdr:col>1</xdr:col>
      <xdr:colOff>1676400</xdr:colOff>
      <xdr:row>0</xdr:row>
      <xdr:rowOff>495299</xdr:rowOff>
    </xdr:to>
    <xdr:pic>
      <xdr:nvPicPr>
        <xdr:cNvPr id="5" name="_x0037__x0020_Imagen" descr="Descripción: logotipo.jpg">
          <a:extLst>
            <a:ext uri="{FF2B5EF4-FFF2-40B4-BE49-F238E27FC236}">
              <a16:creationId xmlns:a16="http://schemas.microsoft.com/office/drawing/2014/main" id="{FB30A6C5-C4B8-4EB2-A7DC-5E455B2C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95250"/>
          <a:ext cx="2628899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419099</xdr:colOff>
      <xdr:row>8</xdr:row>
      <xdr:rowOff>4762</xdr:rowOff>
    </xdr:from>
    <xdr:to>
      <xdr:col>17</xdr:col>
      <xdr:colOff>9524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5458E6-1D0F-42B2-A45E-915A4B61E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27</xdr:row>
      <xdr:rowOff>157162</xdr:rowOff>
    </xdr:from>
    <xdr:to>
      <xdr:col>17</xdr:col>
      <xdr:colOff>1</xdr:colOff>
      <xdr:row>43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BE0259-5044-4D67-9165-4139DF063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49</xdr:row>
      <xdr:rowOff>9525</xdr:rowOff>
    </xdr:from>
    <xdr:to>
      <xdr:col>16</xdr:col>
      <xdr:colOff>752475</xdr:colOff>
      <xdr:row>66</xdr:row>
      <xdr:rowOff>61913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D6CF87-B494-4153-A8DB-AE3A6C40F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0</xdr:row>
      <xdr:rowOff>57150</xdr:rowOff>
    </xdr:from>
    <xdr:to>
      <xdr:col>2</xdr:col>
      <xdr:colOff>447675</xdr:colOff>
      <xdr:row>0</xdr:row>
      <xdr:rowOff>485776</xdr:rowOff>
    </xdr:to>
    <xdr:pic>
      <xdr:nvPicPr>
        <xdr:cNvPr id="5" name="_x0037__x0020_Imagen" descr="Descripción: logotipo.jpg">
          <a:extLst>
            <a:ext uri="{FF2B5EF4-FFF2-40B4-BE49-F238E27FC236}">
              <a16:creationId xmlns:a16="http://schemas.microsoft.com/office/drawing/2014/main" id="{0721F6CE-5FA7-4004-8B6C-1D7E6A95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05075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7</xdr:row>
      <xdr:rowOff>180975</xdr:rowOff>
    </xdr:from>
    <xdr:to>
      <xdr:col>12</xdr:col>
      <xdr:colOff>409575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EA007A-659E-4C7E-9095-528DAB35A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41</xdr:row>
      <xdr:rowOff>9525</xdr:rowOff>
    </xdr:from>
    <xdr:to>
      <xdr:col>10</xdr:col>
      <xdr:colOff>142875</xdr:colOff>
      <xdr:row>59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1B64FF-516F-46BB-8B85-BE7614587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76202</xdr:colOff>
      <xdr:row>0</xdr:row>
      <xdr:rowOff>95250</xdr:rowOff>
    </xdr:from>
    <xdr:to>
      <xdr:col>0</xdr:col>
      <xdr:colOff>2219326</xdr:colOff>
      <xdr:row>0</xdr:row>
      <xdr:rowOff>495299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FBE80F0A-B1B0-4F9A-AE7D-46B78065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95250"/>
          <a:ext cx="2143124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85725</xdr:rowOff>
    </xdr:from>
    <xdr:to>
      <xdr:col>1</xdr:col>
      <xdr:colOff>1638300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DC17722-E4D1-436A-A302-3A6C5FEC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85725"/>
          <a:ext cx="272415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1085850</xdr:colOff>
      <xdr:row>47</xdr:row>
      <xdr:rowOff>157160</xdr:rowOff>
    </xdr:from>
    <xdr:to>
      <xdr:col>2</xdr:col>
      <xdr:colOff>9526</xdr:colOff>
      <xdr:row>67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8CF8CE-608C-49FF-ADAE-A26DE5703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1828799</xdr:colOff>
      <xdr:row>29</xdr:row>
      <xdr:rowOff>47624</xdr:rowOff>
    </xdr:from>
    <xdr:to>
      <xdr:col>10</xdr:col>
      <xdr:colOff>757236</xdr:colOff>
      <xdr:row>46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7B4171-4A19-4101-BC3B-600AAEA7A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8</xdr:row>
      <xdr:rowOff>157162</xdr:rowOff>
    </xdr:from>
    <xdr:to>
      <xdr:col>9</xdr:col>
      <xdr:colOff>752474</xdr:colOff>
      <xdr:row>26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3293C8-0F18-4BDB-93A1-5F84E7064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66676</xdr:rowOff>
    </xdr:from>
    <xdr:to>
      <xdr:col>0</xdr:col>
      <xdr:colOff>3124201</xdr:colOff>
      <xdr:row>0</xdr:row>
      <xdr:rowOff>428625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3C3F14EE-7411-403A-8169-F9E32392C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6"/>
          <a:ext cx="3019426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114300</xdr:rowOff>
    </xdr:from>
    <xdr:to>
      <xdr:col>2</xdr:col>
      <xdr:colOff>180976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6675F14-4701-440D-8007-E1AFB3C2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14300"/>
          <a:ext cx="3200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</xdr:row>
      <xdr:rowOff>9525</xdr:rowOff>
    </xdr:from>
    <xdr:to>
      <xdr:col>7</xdr:col>
      <xdr:colOff>504825</xdr:colOff>
      <xdr:row>31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2A9197-E82A-4623-9CB8-0F753D5C2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85725</xdr:rowOff>
    </xdr:from>
    <xdr:to>
      <xdr:col>0</xdr:col>
      <xdr:colOff>3114675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9FC3CD7-EECE-4DA8-BBB9-DB588EE4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5725"/>
          <a:ext cx="30289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12</xdr:row>
      <xdr:rowOff>9525</xdr:rowOff>
    </xdr:from>
    <xdr:to>
      <xdr:col>5</xdr:col>
      <xdr:colOff>3819525</xdr:colOff>
      <xdr:row>26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79B616-B0F2-493B-9B84-89212415C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9524</xdr:rowOff>
    </xdr:from>
    <xdr:to>
      <xdr:col>1</xdr:col>
      <xdr:colOff>4581525</xdr:colOff>
      <xdr:row>41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68CE50-9279-4ABF-9376-FBC0AE07C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104777</xdr:colOff>
      <xdr:row>0</xdr:row>
      <xdr:rowOff>66675</xdr:rowOff>
    </xdr:from>
    <xdr:to>
      <xdr:col>0</xdr:col>
      <xdr:colOff>3295651</xdr:colOff>
      <xdr:row>0</xdr:row>
      <xdr:rowOff>523875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2534A019-325D-4B87-A2E4-C005F102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66675"/>
          <a:ext cx="31908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PERSOAL/TRABALLO/2021_Formaci&#243;n_PA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sos UVIGO"/>
      <sheetName val="FormaciónExternaTRABALLO"/>
      <sheetName val="Estadisticas 2021"/>
      <sheetName val="Estatísticas2021_TRABALLO"/>
      <sheetName val="Asistentes"/>
      <sheetName val="DIN_listadoCursosExterno"/>
      <sheetName val="DIN_formExterna"/>
      <sheetName val="DIN_estatísticas"/>
      <sheetName val="INDICADOR_Estatísticas"/>
      <sheetName val="INDICADOR_FormExterna"/>
      <sheetName val="IndicadorActividades"/>
    </sheetNames>
    <sheetDataSet>
      <sheetData sheetId="0"/>
      <sheetData sheetId="1"/>
      <sheetData sheetId="2"/>
      <sheetData sheetId="3"/>
      <sheetData sheetId="4"/>
      <sheetData sheetId="5"/>
      <sheetData sheetId="6">
        <row r="33">
          <cell r="B33" t="str">
            <v>Ourense</v>
          </cell>
          <cell r="C33" t="str">
            <v>Pontevedra</v>
          </cell>
          <cell r="D33" t="str">
            <v>Vigo</v>
          </cell>
        </row>
        <row r="34">
          <cell r="A34" t="str">
            <v>Biblioteca</v>
          </cell>
          <cell r="B34">
            <v>1</v>
          </cell>
          <cell r="C34"/>
          <cell r="D34">
            <v>2</v>
          </cell>
        </row>
        <row r="35">
          <cell r="A35" t="str">
            <v>Habilidades</v>
          </cell>
          <cell r="B35"/>
          <cell r="C35"/>
          <cell r="D35">
            <v>15</v>
          </cell>
        </row>
        <row r="36">
          <cell r="A36" t="str">
            <v>Idiomas</v>
          </cell>
          <cell r="B36"/>
          <cell r="C36">
            <v>1</v>
          </cell>
          <cell r="D36">
            <v>9</v>
          </cell>
        </row>
        <row r="37">
          <cell r="A37" t="str">
            <v>Investigación</v>
          </cell>
          <cell r="B37"/>
          <cell r="C37"/>
          <cell r="D37">
            <v>10</v>
          </cell>
        </row>
        <row r="38">
          <cell r="A38" t="str">
            <v>Laboratorio</v>
          </cell>
          <cell r="B38">
            <v>2</v>
          </cell>
          <cell r="C38"/>
          <cell r="D38">
            <v>27</v>
          </cell>
        </row>
        <row r="39">
          <cell r="A39" t="str">
            <v>Ofimática</v>
          </cell>
          <cell r="B39">
            <v>1</v>
          </cell>
          <cell r="C39">
            <v>1</v>
          </cell>
          <cell r="D39">
            <v>10</v>
          </cell>
        </row>
        <row r="40">
          <cell r="A40" t="str">
            <v>Xurídico procedimental</v>
          </cell>
          <cell r="B40"/>
          <cell r="C40"/>
          <cell r="D40">
            <v>17</v>
          </cell>
        </row>
      </sheetData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E473-7D38-420E-89F2-A29DA04DB669}">
  <dimension ref="A1:N108"/>
  <sheetViews>
    <sheetView tabSelected="1" workbookViewId="0">
      <selection activeCell="E19" sqref="E19"/>
    </sheetView>
  </sheetViews>
  <sheetFormatPr baseColWidth="10" defaultRowHeight="12.75" x14ac:dyDescent="0.2"/>
  <cols>
    <col min="1" max="1" width="19.140625" customWidth="1"/>
    <col min="2" max="2" width="21.42578125" customWidth="1"/>
    <col min="3" max="3" width="17.28515625" customWidth="1"/>
    <col min="4" max="4" width="21.140625" customWidth="1"/>
    <col min="5" max="5" width="16.140625" customWidth="1"/>
  </cols>
  <sheetData>
    <row r="1" spans="1:13" s="4" customFormat="1" ht="45" customHeight="1" thickBot="1" x14ac:dyDescent="0.3">
      <c r="A1" s="1"/>
      <c r="B1" s="2"/>
      <c r="C1" s="2"/>
      <c r="D1" s="2"/>
      <c r="E1" s="3"/>
      <c r="F1" s="3"/>
      <c r="G1" s="3"/>
      <c r="H1" s="3"/>
      <c r="I1" s="124" t="s">
        <v>0</v>
      </c>
      <c r="J1" s="124"/>
      <c r="K1" s="124"/>
      <c r="L1" s="124"/>
      <c r="M1" s="124"/>
    </row>
    <row r="2" spans="1:13" s="5" customFormat="1" ht="15" x14ac:dyDescent="0.25"/>
    <row r="3" spans="1:13" s="4" customFormat="1" ht="38.25" customHeight="1" x14ac:dyDescent="0.25">
      <c r="A3" s="6" t="s">
        <v>1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9"/>
    </row>
    <row r="4" spans="1:13" s="4" customFormat="1" ht="19.5" customHeight="1" x14ac:dyDescent="0.25">
      <c r="A4" s="10" t="s">
        <v>2</v>
      </c>
      <c r="B4" s="7"/>
      <c r="C4" s="7"/>
      <c r="D4" s="7"/>
      <c r="E4" s="8"/>
      <c r="F4" s="8"/>
      <c r="G4" s="8"/>
      <c r="H4" s="8"/>
      <c r="I4" s="9"/>
      <c r="J4" s="9"/>
      <c r="K4" s="9"/>
      <c r="L4" s="9"/>
      <c r="M4" s="9"/>
    </row>
    <row r="5" spans="1:13" s="5" customFormat="1" ht="15" x14ac:dyDescent="0.25">
      <c r="A5" s="11" t="s">
        <v>3</v>
      </c>
    </row>
    <row r="9" spans="1:13" ht="13.5" thickBot="1" x14ac:dyDescent="0.25"/>
    <row r="10" spans="1:13" ht="13.5" thickBot="1" x14ac:dyDescent="0.25">
      <c r="A10" s="125" t="s">
        <v>4</v>
      </c>
      <c r="B10" s="126"/>
      <c r="C10" s="126"/>
      <c r="D10" s="126"/>
      <c r="E10" s="126"/>
      <c r="F10" s="127"/>
    </row>
    <row r="11" spans="1:13" x14ac:dyDescent="0.2">
      <c r="A11" s="12"/>
      <c r="B11" s="12"/>
      <c r="C11" s="12"/>
      <c r="D11" s="12"/>
      <c r="E11" s="12"/>
      <c r="F11" s="12"/>
    </row>
    <row r="12" spans="1:13" x14ac:dyDescent="0.2">
      <c r="A12" s="12"/>
      <c r="B12" s="128" t="s">
        <v>5</v>
      </c>
      <c r="C12" s="128"/>
      <c r="D12" s="12"/>
      <c r="E12" s="12"/>
      <c r="F12" s="12"/>
    </row>
    <row r="13" spans="1:13" ht="13.5" thickBot="1" x14ac:dyDescent="0.25">
      <c r="A13" s="12"/>
      <c r="B13" s="13" t="s">
        <v>6</v>
      </c>
      <c r="C13" s="14" t="s">
        <v>7</v>
      </c>
      <c r="D13" s="12"/>
      <c r="E13" s="12"/>
      <c r="F13" s="12"/>
    </row>
    <row r="14" spans="1:13" ht="13.5" thickTop="1" x14ac:dyDescent="0.2">
      <c r="A14" s="12"/>
      <c r="B14" s="15" t="s">
        <v>8</v>
      </c>
      <c r="C14" s="16">
        <v>288.48</v>
      </c>
      <c r="D14" s="12"/>
      <c r="E14" s="12"/>
      <c r="F14" s="12"/>
    </row>
    <row r="15" spans="1:13" x14ac:dyDescent="0.2">
      <c r="A15" s="12"/>
      <c r="B15" s="17" t="s">
        <v>9</v>
      </c>
      <c r="C15" s="18">
        <v>432.72</v>
      </c>
      <c r="D15" s="12"/>
      <c r="E15" s="12"/>
      <c r="F15" s="12"/>
    </row>
    <row r="16" spans="1:13" x14ac:dyDescent="0.2">
      <c r="A16" s="12"/>
      <c r="B16" s="17" t="s">
        <v>10</v>
      </c>
      <c r="C16" s="18">
        <v>216.36</v>
      </c>
      <c r="D16" s="12"/>
      <c r="E16" s="12"/>
      <c r="F16" s="12"/>
    </row>
    <row r="17" spans="1:6" x14ac:dyDescent="0.2">
      <c r="A17" s="12"/>
      <c r="B17" s="17" t="s">
        <v>11</v>
      </c>
      <c r="C17" s="18">
        <v>540.9</v>
      </c>
      <c r="D17" s="12"/>
      <c r="E17" s="12"/>
      <c r="F17" s="12"/>
    </row>
    <row r="18" spans="1:6" x14ac:dyDescent="0.2">
      <c r="A18" s="12"/>
      <c r="B18" s="17" t="s">
        <v>12</v>
      </c>
      <c r="C18" s="18">
        <v>299.57</v>
      </c>
      <c r="D18" s="12"/>
      <c r="E18" s="12"/>
      <c r="F18" s="12"/>
    </row>
    <row r="19" spans="1:6" x14ac:dyDescent="0.2">
      <c r="A19" s="12"/>
      <c r="B19" s="17" t="s">
        <v>13</v>
      </c>
      <c r="C19" s="18">
        <v>2343.9</v>
      </c>
      <c r="D19" s="12"/>
      <c r="E19" s="12"/>
      <c r="F19" s="12"/>
    </row>
    <row r="20" spans="1:6" ht="13.5" thickBot="1" x14ac:dyDescent="0.25">
      <c r="A20" s="12"/>
      <c r="B20" s="19" t="s">
        <v>14</v>
      </c>
      <c r="C20" s="20">
        <v>4121.93</v>
      </c>
      <c r="D20" s="12"/>
      <c r="E20" s="12"/>
      <c r="F20" s="12"/>
    </row>
    <row r="21" spans="1:6" ht="13.5" thickTop="1" x14ac:dyDescent="0.2">
      <c r="A21" s="12"/>
      <c r="B21" s="12"/>
      <c r="C21" s="12"/>
      <c r="D21" s="12"/>
      <c r="E21" s="12"/>
      <c r="F21" s="12"/>
    </row>
    <row r="22" spans="1:6" x14ac:dyDescent="0.2">
      <c r="A22" s="12"/>
      <c r="B22" s="12"/>
      <c r="C22" s="12"/>
      <c r="D22" s="12"/>
      <c r="E22" s="12"/>
      <c r="F22" s="12"/>
    </row>
    <row r="23" spans="1:6" x14ac:dyDescent="0.2">
      <c r="A23" s="12"/>
      <c r="B23" s="12"/>
      <c r="C23" s="12"/>
      <c r="D23" s="12"/>
      <c r="E23" s="12"/>
      <c r="F23" s="12"/>
    </row>
    <row r="24" spans="1:6" x14ac:dyDescent="0.2">
      <c r="A24" s="12"/>
      <c r="B24" s="12"/>
      <c r="C24" s="12"/>
      <c r="D24" s="12"/>
      <c r="E24" s="12"/>
      <c r="F24" s="12"/>
    </row>
    <row r="25" spans="1:6" ht="13.5" thickBot="1" x14ac:dyDescent="0.25">
      <c r="A25" s="12"/>
      <c r="B25" s="21" t="s">
        <v>15</v>
      </c>
      <c r="C25" s="22" t="s">
        <v>16</v>
      </c>
      <c r="D25" s="22" t="s">
        <v>17</v>
      </c>
      <c r="E25" s="22" t="s">
        <v>18</v>
      </c>
      <c r="F25" s="12"/>
    </row>
    <row r="26" spans="1:6" ht="13.5" thickTop="1" x14ac:dyDescent="0.2">
      <c r="A26" s="12"/>
      <c r="B26" s="15" t="s">
        <v>8</v>
      </c>
      <c r="C26" s="15">
        <v>73</v>
      </c>
      <c r="D26" s="15">
        <v>32</v>
      </c>
      <c r="E26" s="23">
        <f t="shared" ref="E26:E32" si="0">D26/C26</f>
        <v>0.43835616438356162</v>
      </c>
      <c r="F26" s="12"/>
    </row>
    <row r="27" spans="1:6" x14ac:dyDescent="0.2">
      <c r="A27" s="12"/>
      <c r="B27" s="17" t="s">
        <v>9</v>
      </c>
      <c r="C27" s="17">
        <v>34</v>
      </c>
      <c r="D27" s="17">
        <v>27</v>
      </c>
      <c r="E27" s="24">
        <f t="shared" si="0"/>
        <v>0.79411764705882348</v>
      </c>
      <c r="F27" s="12"/>
    </row>
    <row r="28" spans="1:6" x14ac:dyDescent="0.2">
      <c r="A28" s="12"/>
      <c r="B28" s="17" t="s">
        <v>10</v>
      </c>
      <c r="C28" s="17">
        <v>22</v>
      </c>
      <c r="D28" s="17">
        <v>15</v>
      </c>
      <c r="E28" s="24">
        <f t="shared" si="0"/>
        <v>0.68181818181818177</v>
      </c>
      <c r="F28" s="12"/>
    </row>
    <row r="29" spans="1:6" x14ac:dyDescent="0.2">
      <c r="A29" s="12"/>
      <c r="B29" s="17" t="s">
        <v>11</v>
      </c>
      <c r="C29" s="17">
        <v>5</v>
      </c>
      <c r="D29" s="17">
        <v>3</v>
      </c>
      <c r="E29" s="24">
        <f t="shared" si="0"/>
        <v>0.6</v>
      </c>
      <c r="F29" s="12"/>
    </row>
    <row r="30" spans="1:6" x14ac:dyDescent="0.2">
      <c r="A30" s="12"/>
      <c r="B30" s="17" t="s">
        <v>12</v>
      </c>
      <c r="C30" s="17">
        <v>7</v>
      </c>
      <c r="D30" s="17">
        <v>5</v>
      </c>
      <c r="E30" s="24">
        <f t="shared" si="0"/>
        <v>0.7142857142857143</v>
      </c>
      <c r="F30" s="12"/>
    </row>
    <row r="31" spans="1:6" x14ac:dyDescent="0.2">
      <c r="A31" s="12"/>
      <c r="B31" s="17" t="s">
        <v>13</v>
      </c>
      <c r="C31" s="17">
        <v>153</v>
      </c>
      <c r="D31" s="17">
        <v>122</v>
      </c>
      <c r="E31" s="24">
        <f t="shared" si="0"/>
        <v>0.79738562091503273</v>
      </c>
      <c r="F31" s="12"/>
    </row>
    <row r="32" spans="1:6" ht="13.5" thickBot="1" x14ac:dyDescent="0.25">
      <c r="A32" s="12"/>
      <c r="B32" s="19" t="s">
        <v>14</v>
      </c>
      <c r="C32" s="19">
        <v>294</v>
      </c>
      <c r="D32" s="19">
        <v>204</v>
      </c>
      <c r="E32" s="25">
        <f t="shared" si="0"/>
        <v>0.69387755102040816</v>
      </c>
      <c r="F32" s="12"/>
    </row>
    <row r="33" spans="1:6" ht="13.5" thickTop="1" x14ac:dyDescent="0.2"/>
    <row r="39" spans="1:6" ht="13.5" thickBot="1" x14ac:dyDescent="0.25"/>
    <row r="40" spans="1:6" ht="13.5" thickBot="1" x14ac:dyDescent="0.25">
      <c r="A40" s="125" t="s">
        <v>19</v>
      </c>
      <c r="B40" s="126"/>
      <c r="C40" s="126"/>
      <c r="D40" s="126"/>
      <c r="E40" s="126"/>
      <c r="F40" s="127"/>
    </row>
    <row r="41" spans="1:6" x14ac:dyDescent="0.2">
      <c r="A41" s="12"/>
      <c r="B41" s="12"/>
      <c r="C41" s="12"/>
      <c r="D41" s="12"/>
      <c r="E41" s="12"/>
      <c r="F41" s="12"/>
    </row>
    <row r="42" spans="1:6" ht="13.5" thickBot="1" x14ac:dyDescent="0.25">
      <c r="A42" s="12"/>
      <c r="B42" s="19" t="s">
        <v>15</v>
      </c>
      <c r="C42" s="22" t="s">
        <v>16</v>
      </c>
      <c r="D42" s="22" t="s">
        <v>20</v>
      </c>
      <c r="E42" s="22" t="s">
        <v>21</v>
      </c>
      <c r="F42" s="12"/>
    </row>
    <row r="43" spans="1:6" ht="13.5" thickTop="1" x14ac:dyDescent="0.2">
      <c r="A43" s="12"/>
      <c r="B43" s="15" t="s">
        <v>8</v>
      </c>
      <c r="C43" s="15">
        <v>73</v>
      </c>
      <c r="D43" s="15">
        <v>342</v>
      </c>
      <c r="E43" s="26">
        <f t="shared" ref="E43:E49" si="1">D43/C43</f>
        <v>4.6849315068493151</v>
      </c>
      <c r="F43" s="12"/>
    </row>
    <row r="44" spans="1:6" x14ac:dyDescent="0.2">
      <c r="A44" s="12"/>
      <c r="B44" s="17" t="s">
        <v>9</v>
      </c>
      <c r="C44" s="17">
        <v>34</v>
      </c>
      <c r="D44" s="17">
        <v>6</v>
      </c>
      <c r="E44" s="27">
        <f t="shared" si="1"/>
        <v>0.17647058823529413</v>
      </c>
      <c r="F44" s="12"/>
    </row>
    <row r="45" spans="1:6" x14ac:dyDescent="0.2">
      <c r="A45" s="12"/>
      <c r="B45" s="17" t="s">
        <v>10</v>
      </c>
      <c r="C45" s="17">
        <v>22</v>
      </c>
      <c r="D45" s="17">
        <v>3</v>
      </c>
      <c r="E45" s="27">
        <f t="shared" si="1"/>
        <v>0.13636363636363635</v>
      </c>
      <c r="F45" s="12"/>
    </row>
    <row r="46" spans="1:6" x14ac:dyDescent="0.2">
      <c r="A46" s="12"/>
      <c r="B46" s="17" t="s">
        <v>11</v>
      </c>
      <c r="C46" s="17">
        <v>5</v>
      </c>
      <c r="D46" s="17">
        <v>17.5</v>
      </c>
      <c r="E46" s="27">
        <f t="shared" si="1"/>
        <v>3.5</v>
      </c>
      <c r="F46" s="12"/>
    </row>
    <row r="47" spans="1:6" x14ac:dyDescent="0.2">
      <c r="A47" s="12"/>
      <c r="B47" s="17" t="s">
        <v>12</v>
      </c>
      <c r="C47" s="17">
        <v>7</v>
      </c>
      <c r="D47" s="17">
        <v>20</v>
      </c>
      <c r="E47" s="27">
        <f t="shared" si="1"/>
        <v>2.8571428571428572</v>
      </c>
      <c r="F47" s="12"/>
    </row>
    <row r="48" spans="1:6" x14ac:dyDescent="0.2">
      <c r="A48" s="12"/>
      <c r="B48" s="17" t="s">
        <v>13</v>
      </c>
      <c r="C48" s="17">
        <v>153</v>
      </c>
      <c r="D48" s="17">
        <v>38.5</v>
      </c>
      <c r="E48" s="27">
        <f t="shared" si="1"/>
        <v>0.25163398692810457</v>
      </c>
      <c r="F48" s="12"/>
    </row>
    <row r="49" spans="1:6" ht="13.5" thickBot="1" x14ac:dyDescent="0.25">
      <c r="A49" s="12"/>
      <c r="B49" s="19" t="s">
        <v>14</v>
      </c>
      <c r="C49" s="19">
        <v>294</v>
      </c>
      <c r="D49" s="19">
        <v>427</v>
      </c>
      <c r="E49" s="28">
        <f t="shared" si="1"/>
        <v>1.4523809523809523</v>
      </c>
      <c r="F49" s="12"/>
    </row>
    <row r="50" spans="1:6" ht="13.5" thickTop="1" x14ac:dyDescent="0.2"/>
    <row r="59" spans="1:6" ht="13.5" thickBot="1" x14ac:dyDescent="0.25"/>
    <row r="60" spans="1:6" ht="13.5" thickBot="1" x14ac:dyDescent="0.25">
      <c r="A60" s="125" t="s">
        <v>22</v>
      </c>
      <c r="B60" s="126"/>
      <c r="C60" s="126"/>
      <c r="D60" s="126"/>
      <c r="E60" s="126"/>
      <c r="F60" s="127"/>
    </row>
    <row r="61" spans="1:6" x14ac:dyDescent="0.2">
      <c r="A61" s="12"/>
      <c r="B61" s="12"/>
      <c r="C61" s="12"/>
      <c r="D61" s="12"/>
      <c r="E61" s="12"/>
      <c r="F61" s="12"/>
    </row>
    <row r="62" spans="1:6" ht="13.5" thickBot="1" x14ac:dyDescent="0.25">
      <c r="A62" s="12"/>
      <c r="B62" s="19" t="s">
        <v>23</v>
      </c>
      <c r="C62" s="19" t="s">
        <v>24</v>
      </c>
      <c r="D62" s="12"/>
      <c r="E62" s="12"/>
      <c r="F62" s="12"/>
    </row>
    <row r="63" spans="1:6" ht="13.5" thickTop="1" x14ac:dyDescent="0.2">
      <c r="A63" s="12"/>
      <c r="B63" s="15" t="s">
        <v>25</v>
      </c>
      <c r="C63" s="15">
        <v>1</v>
      </c>
      <c r="D63" s="12"/>
      <c r="E63" s="12"/>
      <c r="F63" s="12"/>
    </row>
    <row r="64" spans="1:6" x14ac:dyDescent="0.2">
      <c r="A64" s="12"/>
      <c r="B64" s="17" t="s">
        <v>26</v>
      </c>
      <c r="C64" s="17">
        <v>14</v>
      </c>
      <c r="D64" s="12"/>
      <c r="E64" s="12"/>
      <c r="F64" s="12"/>
    </row>
    <row r="65" spans="1:6" x14ac:dyDescent="0.2">
      <c r="A65" s="12"/>
      <c r="B65" s="17" t="s">
        <v>27</v>
      </c>
      <c r="C65" s="17">
        <v>7</v>
      </c>
      <c r="D65" s="12"/>
      <c r="E65" s="12"/>
      <c r="F65" s="12"/>
    </row>
    <row r="66" spans="1:6" ht="13.5" thickBot="1" x14ac:dyDescent="0.25">
      <c r="A66" s="12"/>
      <c r="B66" s="19" t="s">
        <v>14</v>
      </c>
      <c r="C66" s="19">
        <v>22</v>
      </c>
      <c r="D66" s="12"/>
      <c r="E66" s="12"/>
      <c r="F66" s="12"/>
    </row>
    <row r="67" spans="1:6" ht="13.5" thickTop="1" x14ac:dyDescent="0.2">
      <c r="A67" s="12"/>
      <c r="B67" s="12"/>
      <c r="C67" s="12"/>
      <c r="D67" s="12"/>
      <c r="E67" s="12"/>
      <c r="F67" s="12"/>
    </row>
    <row r="68" spans="1:6" x14ac:dyDescent="0.2">
      <c r="A68" s="12"/>
      <c r="B68" s="12"/>
      <c r="C68" s="12"/>
      <c r="D68" s="12"/>
      <c r="E68" s="12"/>
      <c r="F68" s="12"/>
    </row>
    <row r="69" spans="1:6" x14ac:dyDescent="0.2">
      <c r="A69" s="12"/>
      <c r="B69" s="12"/>
      <c r="C69" s="12"/>
      <c r="D69" s="12"/>
      <c r="E69" s="12"/>
      <c r="F69" s="12"/>
    </row>
    <row r="70" spans="1:6" x14ac:dyDescent="0.2">
      <c r="A70" s="12"/>
      <c r="B70" s="12"/>
      <c r="C70" s="12"/>
      <c r="D70" s="12"/>
      <c r="E70" s="12"/>
      <c r="F70" s="12"/>
    </row>
    <row r="71" spans="1:6" ht="13.5" thickBot="1" x14ac:dyDescent="0.25">
      <c r="A71" s="12"/>
      <c r="B71" s="12"/>
      <c r="C71" s="12"/>
      <c r="D71" s="12"/>
      <c r="E71" s="12"/>
      <c r="F71" s="12"/>
    </row>
    <row r="72" spans="1:6" ht="13.5" thickBot="1" x14ac:dyDescent="0.25">
      <c r="A72" s="125" t="s">
        <v>28</v>
      </c>
      <c r="B72" s="126"/>
      <c r="C72" s="126"/>
      <c r="D72" s="126"/>
      <c r="E72" s="126"/>
      <c r="F72" s="127"/>
    </row>
    <row r="73" spans="1:6" x14ac:dyDescent="0.2">
      <c r="A73" s="12"/>
      <c r="B73" s="12"/>
      <c r="C73" s="12"/>
      <c r="D73" s="12"/>
      <c r="E73" s="12"/>
      <c r="F73" s="12"/>
    </row>
    <row r="74" spans="1:6" ht="13.5" thickBot="1" x14ac:dyDescent="0.25">
      <c r="A74" s="12"/>
      <c r="B74" s="19" t="s">
        <v>23</v>
      </c>
      <c r="C74" s="22" t="s">
        <v>29</v>
      </c>
      <c r="D74" s="12"/>
      <c r="E74" s="12"/>
      <c r="F74" s="12"/>
    </row>
    <row r="75" spans="1:6" ht="13.5" thickTop="1" x14ac:dyDescent="0.2">
      <c r="A75" s="12"/>
      <c r="B75" s="15" t="s">
        <v>25</v>
      </c>
      <c r="C75" s="15">
        <v>4.25</v>
      </c>
      <c r="D75" s="12"/>
      <c r="E75" s="12"/>
      <c r="F75" s="12"/>
    </row>
    <row r="76" spans="1:6" x14ac:dyDescent="0.2">
      <c r="A76" s="12"/>
      <c r="B76" s="17" t="s">
        <v>26</v>
      </c>
      <c r="C76" s="29" t="s">
        <v>30</v>
      </c>
      <c r="D76" s="12"/>
      <c r="E76" s="12"/>
      <c r="F76" s="12"/>
    </row>
    <row r="77" spans="1:6" x14ac:dyDescent="0.2">
      <c r="A77" s="12"/>
      <c r="B77" s="17" t="s">
        <v>27</v>
      </c>
      <c r="C77" s="17">
        <v>4.3099999999999996</v>
      </c>
      <c r="D77" s="12"/>
      <c r="E77" s="12"/>
      <c r="F77" s="12"/>
    </row>
    <row r="78" spans="1:6" ht="13.5" thickBot="1" x14ac:dyDescent="0.25">
      <c r="A78" s="12"/>
      <c r="B78" s="19" t="s">
        <v>31</v>
      </c>
      <c r="C78" s="19">
        <v>4.3</v>
      </c>
      <c r="D78" s="12"/>
      <c r="E78" s="12"/>
      <c r="F78" s="12"/>
    </row>
    <row r="79" spans="1:6" ht="13.5" thickTop="1" x14ac:dyDescent="0.2"/>
    <row r="86" spans="1:14" ht="39" thickBot="1" x14ac:dyDescent="0.25">
      <c r="A86" s="30" t="s">
        <v>23</v>
      </c>
      <c r="B86" s="120" t="s">
        <v>32</v>
      </c>
      <c r="C86" s="120"/>
      <c r="D86" s="120"/>
      <c r="E86" s="30" t="s">
        <v>6</v>
      </c>
      <c r="F86" s="31" t="s">
        <v>33</v>
      </c>
      <c r="G86" s="30" t="s">
        <v>16</v>
      </c>
      <c r="H86" s="30" t="s">
        <v>34</v>
      </c>
      <c r="I86" s="31" t="s">
        <v>35</v>
      </c>
      <c r="J86" s="31" t="s">
        <v>36</v>
      </c>
      <c r="K86" s="31" t="s">
        <v>37</v>
      </c>
      <c r="L86" s="31" t="s">
        <v>38</v>
      </c>
      <c r="M86" s="31" t="s">
        <v>39</v>
      </c>
      <c r="N86" s="30" t="s">
        <v>7</v>
      </c>
    </row>
    <row r="87" spans="1:14" ht="13.5" thickTop="1" x14ac:dyDescent="0.2">
      <c r="A87" s="15" t="s">
        <v>26</v>
      </c>
      <c r="B87" s="121" t="s">
        <v>40</v>
      </c>
      <c r="C87" s="122"/>
      <c r="D87" s="123"/>
      <c r="E87" s="15" t="s">
        <v>8</v>
      </c>
      <c r="F87" s="15"/>
      <c r="G87" s="15">
        <v>5</v>
      </c>
      <c r="H87" s="15">
        <v>4</v>
      </c>
      <c r="I87" s="116" t="s">
        <v>41</v>
      </c>
      <c r="J87" s="15"/>
      <c r="K87" s="15">
        <v>20</v>
      </c>
      <c r="L87" s="15">
        <v>100</v>
      </c>
      <c r="M87" s="15">
        <v>20</v>
      </c>
      <c r="N87" s="16">
        <v>0</v>
      </c>
    </row>
    <row r="88" spans="1:14" x14ac:dyDescent="0.2">
      <c r="A88" s="17" t="s">
        <v>26</v>
      </c>
      <c r="B88" s="117" t="s">
        <v>42</v>
      </c>
      <c r="C88" s="118"/>
      <c r="D88" s="119"/>
      <c r="E88" s="17" t="s">
        <v>8</v>
      </c>
      <c r="F88" s="17"/>
      <c r="G88" s="17">
        <v>6</v>
      </c>
      <c r="H88" s="17">
        <v>4</v>
      </c>
      <c r="I88" s="115" t="s">
        <v>41</v>
      </c>
      <c r="J88" s="17"/>
      <c r="K88" s="17">
        <v>20</v>
      </c>
      <c r="L88" s="17">
        <v>120</v>
      </c>
      <c r="M88" s="17">
        <v>20</v>
      </c>
      <c r="N88" s="18">
        <v>0</v>
      </c>
    </row>
    <row r="89" spans="1:14" x14ac:dyDescent="0.2">
      <c r="A89" s="17" t="s">
        <v>27</v>
      </c>
      <c r="B89" s="117" t="s">
        <v>43</v>
      </c>
      <c r="C89" s="118"/>
      <c r="D89" s="119"/>
      <c r="E89" s="17" t="s">
        <v>8</v>
      </c>
      <c r="F89" s="17"/>
      <c r="G89" s="17">
        <v>10</v>
      </c>
      <c r="H89" s="17">
        <v>7</v>
      </c>
      <c r="I89" s="115" t="s">
        <v>41</v>
      </c>
      <c r="J89" s="17"/>
      <c r="K89" s="17">
        <v>5</v>
      </c>
      <c r="L89" s="17">
        <v>50</v>
      </c>
      <c r="M89" s="17">
        <v>5</v>
      </c>
      <c r="N89" s="18">
        <v>288.48</v>
      </c>
    </row>
    <row r="90" spans="1:14" x14ac:dyDescent="0.2">
      <c r="A90" s="17" t="s">
        <v>25</v>
      </c>
      <c r="B90" s="117" t="s">
        <v>44</v>
      </c>
      <c r="C90" s="118"/>
      <c r="D90" s="119"/>
      <c r="E90" s="17" t="s">
        <v>12</v>
      </c>
      <c r="F90" s="17"/>
      <c r="G90" s="17">
        <v>7</v>
      </c>
      <c r="H90" s="17">
        <v>5</v>
      </c>
      <c r="I90" s="17">
        <v>4.25</v>
      </c>
      <c r="J90" s="17">
        <v>4</v>
      </c>
      <c r="K90" s="17">
        <v>20</v>
      </c>
      <c r="L90" s="17">
        <v>140</v>
      </c>
      <c r="M90" s="17">
        <v>20</v>
      </c>
      <c r="N90" s="18">
        <v>299.57</v>
      </c>
    </row>
    <row r="91" spans="1:14" x14ac:dyDescent="0.2">
      <c r="A91" s="17" t="s">
        <v>26</v>
      </c>
      <c r="B91" s="117" t="s">
        <v>45</v>
      </c>
      <c r="C91" s="118"/>
      <c r="D91" s="119"/>
      <c r="E91" s="17" t="s">
        <v>8</v>
      </c>
      <c r="F91" s="17"/>
      <c r="G91" s="17">
        <v>2</v>
      </c>
      <c r="H91" s="17">
        <v>0</v>
      </c>
      <c r="I91" s="115" t="s">
        <v>41</v>
      </c>
      <c r="J91" s="17"/>
      <c r="K91" s="17">
        <v>20</v>
      </c>
      <c r="L91" s="17">
        <v>40</v>
      </c>
      <c r="M91" s="17">
        <v>20</v>
      </c>
      <c r="N91" s="18">
        <v>0</v>
      </c>
    </row>
    <row r="92" spans="1:14" x14ac:dyDescent="0.2">
      <c r="A92" s="17" t="s">
        <v>26</v>
      </c>
      <c r="B92" s="117" t="s">
        <v>46</v>
      </c>
      <c r="C92" s="118"/>
      <c r="D92" s="119"/>
      <c r="E92" s="17" t="s">
        <v>8</v>
      </c>
      <c r="F92" s="17"/>
      <c r="G92" s="17">
        <v>6</v>
      </c>
      <c r="H92" s="17">
        <v>3</v>
      </c>
      <c r="I92" s="115" t="s">
        <v>41</v>
      </c>
      <c r="J92" s="17"/>
      <c r="K92" s="17">
        <v>20</v>
      </c>
      <c r="L92" s="17">
        <v>120</v>
      </c>
      <c r="M92" s="17">
        <v>20</v>
      </c>
      <c r="N92" s="18">
        <v>0</v>
      </c>
    </row>
    <row r="93" spans="1:14" x14ac:dyDescent="0.2">
      <c r="A93" s="17" t="s">
        <v>26</v>
      </c>
      <c r="B93" s="117" t="s">
        <v>47</v>
      </c>
      <c r="C93" s="118"/>
      <c r="D93" s="119"/>
      <c r="E93" s="17" t="s">
        <v>8</v>
      </c>
      <c r="F93" s="17"/>
      <c r="G93" s="17">
        <v>3</v>
      </c>
      <c r="H93" s="17">
        <v>2</v>
      </c>
      <c r="I93" s="115" t="s">
        <v>41</v>
      </c>
      <c r="J93" s="17"/>
      <c r="K93" s="17">
        <v>20</v>
      </c>
      <c r="L93" s="17">
        <v>60</v>
      </c>
      <c r="M93" s="17">
        <v>20</v>
      </c>
      <c r="N93" s="18">
        <v>0</v>
      </c>
    </row>
    <row r="94" spans="1:14" x14ac:dyDescent="0.2">
      <c r="A94" s="17" t="s">
        <v>26</v>
      </c>
      <c r="B94" s="117" t="s">
        <v>48</v>
      </c>
      <c r="C94" s="118"/>
      <c r="D94" s="119"/>
      <c r="E94" s="17" t="s">
        <v>8</v>
      </c>
      <c r="F94" s="17"/>
      <c r="G94" s="17">
        <v>2</v>
      </c>
      <c r="H94" s="17">
        <v>1</v>
      </c>
      <c r="I94" s="115" t="s">
        <v>41</v>
      </c>
      <c r="J94" s="17"/>
      <c r="K94" s="17">
        <v>20</v>
      </c>
      <c r="L94" s="17">
        <v>40</v>
      </c>
      <c r="M94" s="17">
        <v>20</v>
      </c>
      <c r="N94" s="18">
        <v>0</v>
      </c>
    </row>
    <row r="95" spans="1:14" x14ac:dyDescent="0.2">
      <c r="A95" s="17" t="s">
        <v>26</v>
      </c>
      <c r="B95" s="117" t="s">
        <v>49</v>
      </c>
      <c r="C95" s="118"/>
      <c r="D95" s="119"/>
      <c r="E95" s="17" t="s">
        <v>11</v>
      </c>
      <c r="F95" s="17"/>
      <c r="G95" s="17">
        <v>5</v>
      </c>
      <c r="H95" s="17">
        <v>3</v>
      </c>
      <c r="I95" s="115" t="s">
        <v>41</v>
      </c>
      <c r="J95" s="17"/>
      <c r="K95" s="17">
        <v>17.5</v>
      </c>
      <c r="L95" s="17">
        <v>87.5</v>
      </c>
      <c r="M95" s="17">
        <v>17.5</v>
      </c>
      <c r="N95" s="18">
        <v>540.9</v>
      </c>
    </row>
    <row r="96" spans="1:14" x14ac:dyDescent="0.2">
      <c r="A96" s="17" t="s">
        <v>26</v>
      </c>
      <c r="B96" s="117" t="s">
        <v>50</v>
      </c>
      <c r="C96" s="118"/>
      <c r="D96" s="119"/>
      <c r="E96" s="17" t="s">
        <v>8</v>
      </c>
      <c r="F96" s="17"/>
      <c r="G96" s="17">
        <v>4</v>
      </c>
      <c r="H96" s="17">
        <v>0</v>
      </c>
      <c r="I96" s="115" t="s">
        <v>41</v>
      </c>
      <c r="J96" s="17"/>
      <c r="K96" s="17">
        <v>60</v>
      </c>
      <c r="L96" s="17">
        <v>240</v>
      </c>
      <c r="M96" s="17">
        <v>60</v>
      </c>
      <c r="N96" s="18">
        <v>0</v>
      </c>
    </row>
    <row r="97" spans="1:14" x14ac:dyDescent="0.2">
      <c r="A97" s="17" t="s">
        <v>26</v>
      </c>
      <c r="B97" s="117" t="s">
        <v>51</v>
      </c>
      <c r="C97" s="118"/>
      <c r="D97" s="119"/>
      <c r="E97" s="17" t="s">
        <v>8</v>
      </c>
      <c r="F97" s="17"/>
      <c r="G97" s="17">
        <v>0</v>
      </c>
      <c r="H97" s="17">
        <v>0</v>
      </c>
      <c r="I97" s="115" t="s">
        <v>41</v>
      </c>
      <c r="J97" s="17"/>
      <c r="K97" s="17">
        <v>60</v>
      </c>
      <c r="L97" s="17">
        <v>0</v>
      </c>
      <c r="M97" s="17">
        <v>60</v>
      </c>
      <c r="N97" s="18">
        <v>0</v>
      </c>
    </row>
    <row r="98" spans="1:14" x14ac:dyDescent="0.2">
      <c r="A98" s="17" t="s">
        <v>26</v>
      </c>
      <c r="B98" s="117" t="s">
        <v>40</v>
      </c>
      <c r="C98" s="118"/>
      <c r="D98" s="119"/>
      <c r="E98" s="17" t="s">
        <v>8</v>
      </c>
      <c r="F98" s="17"/>
      <c r="G98" s="17">
        <v>3</v>
      </c>
      <c r="H98" s="17">
        <v>0</v>
      </c>
      <c r="I98" s="115" t="s">
        <v>41</v>
      </c>
      <c r="J98" s="17"/>
      <c r="K98" s="17">
        <v>20</v>
      </c>
      <c r="L98" s="17">
        <v>60</v>
      </c>
      <c r="M98" s="17">
        <v>20</v>
      </c>
      <c r="N98" s="18">
        <v>0</v>
      </c>
    </row>
    <row r="99" spans="1:14" x14ac:dyDescent="0.2">
      <c r="A99" s="17" t="s">
        <v>26</v>
      </c>
      <c r="B99" s="117" t="s">
        <v>46</v>
      </c>
      <c r="C99" s="118"/>
      <c r="D99" s="119"/>
      <c r="E99" s="17" t="s">
        <v>8</v>
      </c>
      <c r="F99" s="17"/>
      <c r="G99" s="17">
        <v>5</v>
      </c>
      <c r="H99" s="17">
        <v>4</v>
      </c>
      <c r="I99" s="115" t="s">
        <v>41</v>
      </c>
      <c r="J99" s="17"/>
      <c r="K99" s="17">
        <v>20</v>
      </c>
      <c r="L99" s="17">
        <v>100</v>
      </c>
      <c r="M99" s="17">
        <v>20</v>
      </c>
      <c r="N99" s="18">
        <v>0</v>
      </c>
    </row>
    <row r="100" spans="1:14" x14ac:dyDescent="0.2">
      <c r="A100" s="17" t="s">
        <v>26</v>
      </c>
      <c r="B100" s="117" t="s">
        <v>52</v>
      </c>
      <c r="C100" s="118"/>
      <c r="D100" s="119"/>
      <c r="E100" s="17" t="s">
        <v>8</v>
      </c>
      <c r="F100" s="17"/>
      <c r="G100" s="17">
        <v>9</v>
      </c>
      <c r="H100" s="17">
        <v>0</v>
      </c>
      <c r="I100" s="115" t="s">
        <v>41</v>
      </c>
      <c r="J100" s="17"/>
      <c r="K100" s="17">
        <v>15</v>
      </c>
      <c r="L100" s="17">
        <v>135</v>
      </c>
      <c r="M100" s="17">
        <v>15</v>
      </c>
      <c r="N100" s="18">
        <v>0</v>
      </c>
    </row>
    <row r="101" spans="1:14" x14ac:dyDescent="0.2">
      <c r="A101" s="17" t="s">
        <v>27</v>
      </c>
      <c r="B101" s="117" t="s">
        <v>53</v>
      </c>
      <c r="C101" s="118"/>
      <c r="D101" s="119"/>
      <c r="E101" s="17" t="s">
        <v>13</v>
      </c>
      <c r="F101" s="17"/>
      <c r="G101" s="17">
        <v>72</v>
      </c>
      <c r="H101" s="17">
        <v>58</v>
      </c>
      <c r="I101" s="17">
        <v>4.84</v>
      </c>
      <c r="J101" s="17">
        <v>19</v>
      </c>
      <c r="K101" s="17">
        <v>9</v>
      </c>
      <c r="L101" s="17">
        <v>648</v>
      </c>
      <c r="M101" s="17">
        <v>9</v>
      </c>
      <c r="N101" s="18">
        <v>649.08000000000004</v>
      </c>
    </row>
    <row r="102" spans="1:14" x14ac:dyDescent="0.2">
      <c r="A102" s="17" t="s">
        <v>27</v>
      </c>
      <c r="B102" s="117" t="s">
        <v>53</v>
      </c>
      <c r="C102" s="118"/>
      <c r="D102" s="119"/>
      <c r="E102" s="17" t="s">
        <v>9</v>
      </c>
      <c r="F102" s="17"/>
      <c r="G102" s="17">
        <v>34</v>
      </c>
      <c r="H102" s="17">
        <v>27</v>
      </c>
      <c r="I102" s="17">
        <v>4.38</v>
      </c>
      <c r="J102" s="17">
        <v>8</v>
      </c>
      <c r="K102" s="17">
        <v>6</v>
      </c>
      <c r="L102" s="17">
        <v>204</v>
      </c>
      <c r="M102" s="17">
        <v>6</v>
      </c>
      <c r="N102" s="18">
        <v>432.72</v>
      </c>
    </row>
    <row r="103" spans="1:14" x14ac:dyDescent="0.2">
      <c r="A103" s="17" t="s">
        <v>27</v>
      </c>
      <c r="B103" s="117" t="s">
        <v>53</v>
      </c>
      <c r="C103" s="118"/>
      <c r="D103" s="119"/>
      <c r="E103" s="17" t="s">
        <v>10</v>
      </c>
      <c r="F103" s="17"/>
      <c r="G103" s="17">
        <v>22</v>
      </c>
      <c r="H103" s="17">
        <v>15</v>
      </c>
      <c r="I103" s="17">
        <v>4</v>
      </c>
      <c r="J103" s="17">
        <v>3</v>
      </c>
      <c r="K103" s="17">
        <v>3</v>
      </c>
      <c r="L103" s="17">
        <v>66</v>
      </c>
      <c r="M103" s="17">
        <v>3</v>
      </c>
      <c r="N103" s="18">
        <v>216.36</v>
      </c>
    </row>
    <row r="104" spans="1:14" x14ac:dyDescent="0.2">
      <c r="A104" s="17" t="s">
        <v>27</v>
      </c>
      <c r="B104" s="117" t="s">
        <v>54</v>
      </c>
      <c r="C104" s="118"/>
      <c r="D104" s="119"/>
      <c r="E104" s="17" t="s">
        <v>13</v>
      </c>
      <c r="F104" s="17"/>
      <c r="G104" s="17">
        <v>57</v>
      </c>
      <c r="H104" s="17">
        <v>45</v>
      </c>
      <c r="I104" s="17">
        <v>4.83</v>
      </c>
      <c r="J104" s="17">
        <v>6</v>
      </c>
      <c r="K104" s="17">
        <v>6</v>
      </c>
      <c r="L104" s="17">
        <v>342</v>
      </c>
      <c r="M104" s="17">
        <v>6</v>
      </c>
      <c r="N104" s="18">
        <v>432.72</v>
      </c>
    </row>
    <row r="105" spans="1:14" x14ac:dyDescent="0.2">
      <c r="A105" s="17" t="s">
        <v>27</v>
      </c>
      <c r="B105" s="117" t="s">
        <v>55</v>
      </c>
      <c r="C105" s="118"/>
      <c r="D105" s="119"/>
      <c r="E105" s="17" t="s">
        <v>13</v>
      </c>
      <c r="F105" s="17"/>
      <c r="G105" s="17">
        <v>19</v>
      </c>
      <c r="H105" s="17">
        <v>16</v>
      </c>
      <c r="I105" s="17">
        <v>3.5</v>
      </c>
      <c r="J105" s="17">
        <v>2</v>
      </c>
      <c r="K105" s="17">
        <v>6</v>
      </c>
      <c r="L105" s="17">
        <v>114</v>
      </c>
      <c r="M105" s="17">
        <v>6</v>
      </c>
      <c r="N105" s="18">
        <v>0</v>
      </c>
    </row>
    <row r="106" spans="1:14" x14ac:dyDescent="0.2">
      <c r="A106" s="17" t="s">
        <v>26</v>
      </c>
      <c r="B106" s="117" t="s">
        <v>56</v>
      </c>
      <c r="C106" s="118"/>
      <c r="D106" s="119"/>
      <c r="E106" s="17" t="s">
        <v>13</v>
      </c>
      <c r="F106" s="17"/>
      <c r="G106" s="17">
        <v>5</v>
      </c>
      <c r="H106" s="17">
        <v>3</v>
      </c>
      <c r="I106" s="115" t="s">
        <v>41</v>
      </c>
      <c r="J106" s="17"/>
      <c r="K106" s="17">
        <v>17.5</v>
      </c>
      <c r="L106" s="17">
        <v>87.5</v>
      </c>
      <c r="M106" s="17">
        <v>0</v>
      </c>
      <c r="N106" s="18">
        <v>1262.0999999999999</v>
      </c>
    </row>
    <row r="107" spans="1:14" x14ac:dyDescent="0.2">
      <c r="A107" s="17" t="s">
        <v>26</v>
      </c>
      <c r="B107" s="117" t="s">
        <v>57</v>
      </c>
      <c r="C107" s="118"/>
      <c r="D107" s="119"/>
      <c r="E107" s="17" t="s">
        <v>8</v>
      </c>
      <c r="F107" s="17"/>
      <c r="G107" s="17">
        <v>10</v>
      </c>
      <c r="H107" s="17">
        <v>0</v>
      </c>
      <c r="I107" s="115" t="s">
        <v>41</v>
      </c>
      <c r="J107" s="17"/>
      <c r="K107" s="17">
        <v>27</v>
      </c>
      <c r="L107" s="17">
        <v>270</v>
      </c>
      <c r="M107" s="17">
        <v>27</v>
      </c>
      <c r="N107" s="18">
        <v>0</v>
      </c>
    </row>
    <row r="108" spans="1:14" x14ac:dyDescent="0.2">
      <c r="A108" s="17" t="s">
        <v>27</v>
      </c>
      <c r="B108" s="117" t="s">
        <v>58</v>
      </c>
      <c r="C108" s="118"/>
      <c r="D108" s="119"/>
      <c r="E108" s="17" t="s">
        <v>8</v>
      </c>
      <c r="F108" s="17"/>
      <c r="G108" s="17">
        <v>8</v>
      </c>
      <c r="H108" s="17">
        <v>7</v>
      </c>
      <c r="I108" s="115" t="s">
        <v>41</v>
      </c>
      <c r="J108" s="17"/>
      <c r="K108" s="17">
        <v>20</v>
      </c>
      <c r="L108" s="17">
        <v>160</v>
      </c>
      <c r="M108" s="17">
        <v>20</v>
      </c>
      <c r="N108" s="18">
        <v>0</v>
      </c>
    </row>
  </sheetData>
  <mergeCells count="29">
    <mergeCell ref="B91:D91"/>
    <mergeCell ref="I1:M1"/>
    <mergeCell ref="A10:F10"/>
    <mergeCell ref="B12:C12"/>
    <mergeCell ref="A40:F40"/>
    <mergeCell ref="A60:F60"/>
    <mergeCell ref="A72:F72"/>
    <mergeCell ref="B86:D86"/>
    <mergeCell ref="B87:D87"/>
    <mergeCell ref="B88:D88"/>
    <mergeCell ref="B89:D89"/>
    <mergeCell ref="B90:D90"/>
    <mergeCell ref="B103:D103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4:D104"/>
    <mergeCell ref="B105:D105"/>
    <mergeCell ref="B106:D106"/>
    <mergeCell ref="B107:D107"/>
    <mergeCell ref="B108:D10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D81D-A5AC-43AB-BEB9-9B293D4B16A8}">
  <dimension ref="A1:Q121"/>
  <sheetViews>
    <sheetView workbookViewId="0">
      <selection activeCell="B52" sqref="B52:D52"/>
    </sheetView>
  </sheetViews>
  <sheetFormatPr baseColWidth="10" defaultRowHeight="12.75" x14ac:dyDescent="0.2"/>
  <cols>
    <col min="2" max="2" width="20.140625" customWidth="1"/>
  </cols>
  <sheetData>
    <row r="1" spans="1:17" s="37" customFormat="1" ht="48" customHeight="1" thickBot="1" x14ac:dyDescent="0.3">
      <c r="A1" s="32"/>
      <c r="B1" s="33"/>
      <c r="C1" s="33"/>
      <c r="D1" s="34"/>
      <c r="E1" s="35"/>
      <c r="F1" s="35"/>
      <c r="G1" s="35"/>
      <c r="H1" s="35"/>
      <c r="I1" s="36"/>
      <c r="J1" s="36"/>
      <c r="K1" s="36"/>
      <c r="L1" s="36"/>
      <c r="M1" s="141" t="s">
        <v>0</v>
      </c>
      <c r="N1" s="141"/>
      <c r="O1" s="141"/>
      <c r="P1" s="141"/>
      <c r="Q1" s="141"/>
    </row>
    <row r="2" spans="1:17" s="37" customFormat="1" ht="22.5" customHeight="1" x14ac:dyDescent="0.25">
      <c r="A2" s="38"/>
      <c r="B2" s="39"/>
      <c r="C2" s="39"/>
      <c r="D2" s="40"/>
      <c r="E2" s="41"/>
      <c r="F2" s="41"/>
      <c r="G2" s="41"/>
      <c r="H2" s="41"/>
      <c r="I2" s="42"/>
      <c r="J2" s="42"/>
      <c r="K2" s="42"/>
      <c r="L2" s="42"/>
      <c r="M2" s="42"/>
    </row>
    <row r="3" spans="1:17" s="37" customFormat="1" ht="36" customHeight="1" x14ac:dyDescent="0.25">
      <c r="A3" s="43" t="s">
        <v>59</v>
      </c>
      <c r="B3" s="39"/>
      <c r="C3" s="39"/>
      <c r="D3" s="40"/>
      <c r="E3" s="41"/>
      <c r="F3" s="41"/>
      <c r="G3" s="41"/>
      <c r="H3" s="41"/>
      <c r="I3" s="42"/>
      <c r="J3" s="42"/>
      <c r="K3" s="42"/>
      <c r="L3" s="42"/>
      <c r="M3" s="42"/>
    </row>
    <row r="4" spans="1:17" s="37" customFormat="1" ht="21.75" customHeight="1" x14ac:dyDescent="0.25">
      <c r="A4" s="44" t="s">
        <v>2</v>
      </c>
      <c r="G4" s="41"/>
      <c r="H4" s="41"/>
      <c r="I4" s="42"/>
      <c r="J4" s="42"/>
      <c r="K4" s="42"/>
      <c r="L4" s="42"/>
      <c r="M4" s="42"/>
    </row>
    <row r="5" spans="1:17" s="45" customFormat="1" ht="15" x14ac:dyDescent="0.25">
      <c r="A5" s="45" t="s">
        <v>60</v>
      </c>
    </row>
    <row r="6" spans="1:17" s="45" customFormat="1" ht="15.75" thickBot="1" x14ac:dyDescent="0.3"/>
    <row r="7" spans="1:17" ht="13.5" thickBot="1" x14ac:dyDescent="0.25">
      <c r="B7" s="135" t="s">
        <v>61</v>
      </c>
      <c r="C7" s="136"/>
      <c r="D7" s="136"/>
      <c r="E7" s="136"/>
      <c r="F7" s="136"/>
      <c r="G7" s="136"/>
      <c r="H7" s="136"/>
      <c r="I7" s="136"/>
      <c r="J7" s="136"/>
      <c r="K7" s="137"/>
    </row>
    <row r="9" spans="1:17" x14ac:dyDescent="0.2">
      <c r="B9" s="138" t="s">
        <v>62</v>
      </c>
      <c r="C9" s="138" t="s">
        <v>63</v>
      </c>
      <c r="D9" s="138"/>
      <c r="E9" s="138" t="s">
        <v>17</v>
      </c>
      <c r="F9" s="138"/>
      <c r="G9" s="139" t="s">
        <v>64</v>
      </c>
      <c r="H9" s="138" t="s">
        <v>65</v>
      </c>
    </row>
    <row r="10" spans="1:17" x14ac:dyDescent="0.2">
      <c r="B10" s="138"/>
      <c r="C10" s="46" t="s">
        <v>66</v>
      </c>
      <c r="D10" s="46" t="s">
        <v>7</v>
      </c>
      <c r="E10" s="46" t="s">
        <v>66</v>
      </c>
      <c r="F10" s="46" t="s">
        <v>7</v>
      </c>
      <c r="G10" s="139"/>
      <c r="H10" s="138"/>
    </row>
    <row r="11" spans="1:17" x14ac:dyDescent="0.2">
      <c r="B11" s="17" t="s">
        <v>67</v>
      </c>
      <c r="C11" s="17"/>
      <c r="D11" s="18"/>
      <c r="E11" s="17">
        <v>3</v>
      </c>
      <c r="F11" s="47">
        <v>280</v>
      </c>
      <c r="G11" s="17">
        <v>3</v>
      </c>
      <c r="H11" s="47">
        <v>280</v>
      </c>
    </row>
    <row r="12" spans="1:17" x14ac:dyDescent="0.2">
      <c r="B12" s="17" t="s">
        <v>25</v>
      </c>
      <c r="C12" s="17">
        <v>3</v>
      </c>
      <c r="D12" s="18">
        <v>370</v>
      </c>
      <c r="E12" s="17">
        <v>12</v>
      </c>
      <c r="F12" s="47">
        <v>2547.41</v>
      </c>
      <c r="G12" s="17">
        <v>15</v>
      </c>
      <c r="H12" s="47">
        <v>2917.41</v>
      </c>
    </row>
    <row r="13" spans="1:17" x14ac:dyDescent="0.2">
      <c r="B13" s="17" t="s">
        <v>68</v>
      </c>
      <c r="C13" s="17">
        <v>2</v>
      </c>
      <c r="D13" s="18">
        <v>510</v>
      </c>
      <c r="E13" s="17">
        <v>8</v>
      </c>
      <c r="F13" s="47">
        <v>2117</v>
      </c>
      <c r="G13" s="17">
        <v>10</v>
      </c>
      <c r="H13" s="47">
        <v>2627</v>
      </c>
    </row>
    <row r="14" spans="1:17" x14ac:dyDescent="0.2">
      <c r="B14" s="17" t="s">
        <v>69</v>
      </c>
      <c r="C14" s="17">
        <v>3</v>
      </c>
      <c r="D14" s="18">
        <v>1910.58</v>
      </c>
      <c r="E14" s="17">
        <v>7</v>
      </c>
      <c r="F14" s="47">
        <v>1106</v>
      </c>
      <c r="G14" s="17">
        <v>10</v>
      </c>
      <c r="H14" s="47">
        <v>3016.58</v>
      </c>
    </row>
    <row r="15" spans="1:17" x14ac:dyDescent="0.2">
      <c r="B15" s="17" t="s">
        <v>70</v>
      </c>
      <c r="C15" s="17">
        <v>9</v>
      </c>
      <c r="D15" s="18">
        <v>3342.19</v>
      </c>
      <c r="E15" s="17">
        <v>20</v>
      </c>
      <c r="F15" s="47">
        <v>4641.7699999999995</v>
      </c>
      <c r="G15" s="17">
        <v>29</v>
      </c>
      <c r="H15" s="47">
        <v>7983.96</v>
      </c>
    </row>
    <row r="16" spans="1:17" x14ac:dyDescent="0.2">
      <c r="B16" s="17" t="s">
        <v>26</v>
      </c>
      <c r="C16" s="17">
        <v>6</v>
      </c>
      <c r="D16" s="18">
        <v>1992.61</v>
      </c>
      <c r="E16" s="17">
        <v>6</v>
      </c>
      <c r="F16" s="47">
        <v>905.7</v>
      </c>
      <c r="G16" s="17">
        <v>12</v>
      </c>
      <c r="H16" s="47">
        <v>2898.3099999999995</v>
      </c>
    </row>
    <row r="17" spans="2:11" x14ac:dyDescent="0.2">
      <c r="B17" s="17" t="s">
        <v>71</v>
      </c>
      <c r="C17" s="17">
        <v>4</v>
      </c>
      <c r="D17" s="18">
        <v>1686.367619047619</v>
      </c>
      <c r="E17" s="17">
        <v>13</v>
      </c>
      <c r="F17" s="47">
        <v>3171.8123809523809</v>
      </c>
      <c r="G17" s="17">
        <v>17</v>
      </c>
      <c r="H17" s="47">
        <v>4858.1799999999994</v>
      </c>
    </row>
    <row r="18" spans="2:11" x14ac:dyDescent="0.2">
      <c r="B18" s="48" t="s">
        <v>72</v>
      </c>
      <c r="C18" s="48">
        <v>27</v>
      </c>
      <c r="D18" s="49">
        <v>9811.7476190476191</v>
      </c>
      <c r="E18" s="48">
        <v>69</v>
      </c>
      <c r="F18" s="50">
        <v>14769.692380952381</v>
      </c>
      <c r="G18" s="48">
        <v>96</v>
      </c>
      <c r="H18" s="50">
        <v>24581.440000000002</v>
      </c>
    </row>
    <row r="26" spans="2:11" ht="13.5" thickBot="1" x14ac:dyDescent="0.25"/>
    <row r="27" spans="2:11" ht="13.5" thickBot="1" x14ac:dyDescent="0.25">
      <c r="B27" s="135" t="s">
        <v>73</v>
      </c>
      <c r="C27" s="136"/>
      <c r="D27" s="136"/>
      <c r="E27" s="136"/>
      <c r="F27" s="136"/>
      <c r="G27" s="136"/>
      <c r="H27" s="136"/>
      <c r="I27" s="136"/>
      <c r="J27" s="136"/>
      <c r="K27" s="137"/>
    </row>
    <row r="28" spans="2:1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">
      <c r="B29" s="138" t="s">
        <v>62</v>
      </c>
      <c r="C29" s="138" t="s">
        <v>9</v>
      </c>
      <c r="D29" s="138"/>
      <c r="E29" s="139" t="s">
        <v>74</v>
      </c>
      <c r="F29" s="51" t="s">
        <v>10</v>
      </c>
      <c r="G29" s="139" t="s">
        <v>75</v>
      </c>
      <c r="H29" s="138" t="s">
        <v>13</v>
      </c>
      <c r="I29" s="138"/>
      <c r="J29" s="139" t="s">
        <v>76</v>
      </c>
      <c r="K29" s="139" t="s">
        <v>72</v>
      </c>
    </row>
    <row r="30" spans="2:11" ht="13.5" thickBot="1" x14ac:dyDescent="0.25">
      <c r="B30" s="120"/>
      <c r="C30" s="52" t="s">
        <v>63</v>
      </c>
      <c r="D30" s="52" t="s">
        <v>17</v>
      </c>
      <c r="E30" s="140"/>
      <c r="F30" s="52" t="s">
        <v>17</v>
      </c>
      <c r="G30" s="140"/>
      <c r="H30" s="52" t="s">
        <v>63</v>
      </c>
      <c r="I30" s="52" t="s">
        <v>17</v>
      </c>
      <c r="J30" s="140"/>
      <c r="K30" s="140"/>
    </row>
    <row r="31" spans="2:11" ht="13.5" thickTop="1" x14ac:dyDescent="0.2">
      <c r="B31" s="15" t="s">
        <v>67</v>
      </c>
      <c r="C31" s="15"/>
      <c r="D31" s="15">
        <v>1</v>
      </c>
      <c r="E31" s="15">
        <v>1</v>
      </c>
      <c r="F31" s="15"/>
      <c r="G31" s="15"/>
      <c r="H31" s="15"/>
      <c r="I31" s="15">
        <v>2</v>
      </c>
      <c r="J31" s="15">
        <v>2</v>
      </c>
      <c r="K31" s="15">
        <v>3</v>
      </c>
    </row>
    <row r="32" spans="2:11" x14ac:dyDescent="0.2">
      <c r="B32" s="17" t="s">
        <v>25</v>
      </c>
      <c r="C32" s="17"/>
      <c r="D32" s="17"/>
      <c r="E32" s="17"/>
      <c r="F32" s="17"/>
      <c r="G32" s="17"/>
      <c r="H32" s="17">
        <v>3</v>
      </c>
      <c r="I32" s="17">
        <v>12</v>
      </c>
      <c r="J32" s="17">
        <v>15</v>
      </c>
      <c r="K32" s="17">
        <v>15</v>
      </c>
    </row>
    <row r="33" spans="2:11" x14ac:dyDescent="0.2">
      <c r="B33" s="17" t="s">
        <v>68</v>
      </c>
      <c r="C33" s="17"/>
      <c r="D33" s="17"/>
      <c r="E33" s="17"/>
      <c r="F33" s="17">
        <v>1</v>
      </c>
      <c r="G33" s="17">
        <v>1</v>
      </c>
      <c r="H33" s="17">
        <v>2</v>
      </c>
      <c r="I33" s="17">
        <v>7</v>
      </c>
      <c r="J33" s="17">
        <v>9</v>
      </c>
      <c r="K33" s="17">
        <v>10</v>
      </c>
    </row>
    <row r="34" spans="2:11" x14ac:dyDescent="0.2">
      <c r="B34" s="17" t="s">
        <v>69</v>
      </c>
      <c r="C34" s="17"/>
      <c r="D34" s="17"/>
      <c r="E34" s="17"/>
      <c r="F34" s="17"/>
      <c r="G34" s="17"/>
      <c r="H34" s="17">
        <v>3</v>
      </c>
      <c r="I34" s="17">
        <v>7</v>
      </c>
      <c r="J34" s="17">
        <v>10</v>
      </c>
      <c r="K34" s="17">
        <v>10</v>
      </c>
    </row>
    <row r="35" spans="2:11" x14ac:dyDescent="0.2">
      <c r="B35" s="17" t="s">
        <v>70</v>
      </c>
      <c r="C35" s="17"/>
      <c r="D35" s="17">
        <v>2</v>
      </c>
      <c r="E35" s="17">
        <v>2</v>
      </c>
      <c r="F35" s="17"/>
      <c r="G35" s="17"/>
      <c r="H35" s="17">
        <v>9</v>
      </c>
      <c r="I35" s="17">
        <v>18</v>
      </c>
      <c r="J35" s="17">
        <v>27</v>
      </c>
      <c r="K35" s="17">
        <v>29</v>
      </c>
    </row>
    <row r="36" spans="2:11" x14ac:dyDescent="0.2">
      <c r="B36" s="17" t="s">
        <v>26</v>
      </c>
      <c r="C36" s="17">
        <v>1</v>
      </c>
      <c r="D36" s="17"/>
      <c r="E36" s="17">
        <v>1</v>
      </c>
      <c r="F36" s="17">
        <v>1</v>
      </c>
      <c r="G36" s="17">
        <v>1</v>
      </c>
      <c r="H36" s="17">
        <v>5</v>
      </c>
      <c r="I36" s="17">
        <v>5</v>
      </c>
      <c r="J36" s="17">
        <v>10</v>
      </c>
      <c r="K36" s="17">
        <v>12</v>
      </c>
    </row>
    <row r="37" spans="2:11" x14ac:dyDescent="0.2">
      <c r="B37" s="17" t="s">
        <v>71</v>
      </c>
      <c r="C37" s="17"/>
      <c r="D37" s="17"/>
      <c r="E37" s="17"/>
      <c r="F37" s="17"/>
      <c r="G37" s="17"/>
      <c r="H37" s="17">
        <v>4</v>
      </c>
      <c r="I37" s="17">
        <v>13</v>
      </c>
      <c r="J37" s="17">
        <v>17</v>
      </c>
      <c r="K37" s="17">
        <v>17</v>
      </c>
    </row>
    <row r="38" spans="2:11" ht="13.5" thickBot="1" x14ac:dyDescent="0.25">
      <c r="B38" s="19" t="s">
        <v>72</v>
      </c>
      <c r="C38" s="19">
        <v>1</v>
      </c>
      <c r="D38" s="19">
        <v>3</v>
      </c>
      <c r="E38" s="19">
        <v>4</v>
      </c>
      <c r="F38" s="19">
        <v>2</v>
      </c>
      <c r="G38" s="19">
        <v>2</v>
      </c>
      <c r="H38" s="19">
        <v>26</v>
      </c>
      <c r="I38" s="19">
        <v>64</v>
      </c>
      <c r="J38" s="19">
        <v>90</v>
      </c>
      <c r="K38" s="19">
        <v>96</v>
      </c>
    </row>
    <row r="39" spans="2:11" ht="13.5" thickTop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50" spans="2:8" ht="13.5" thickBot="1" x14ac:dyDescent="0.25">
      <c r="B50" s="132" t="s">
        <v>77</v>
      </c>
      <c r="C50" s="133"/>
      <c r="D50" s="134"/>
      <c r="E50" s="19" t="s">
        <v>78</v>
      </c>
      <c r="F50" s="19" t="s">
        <v>79</v>
      </c>
      <c r="G50" s="19" t="s">
        <v>80</v>
      </c>
      <c r="H50" s="19" t="s">
        <v>16</v>
      </c>
    </row>
    <row r="51" spans="2:8" ht="13.5" thickTop="1" x14ac:dyDescent="0.2">
      <c r="B51" s="121" t="s">
        <v>81</v>
      </c>
      <c r="C51" s="122"/>
      <c r="D51" s="123"/>
      <c r="E51" s="15" t="s">
        <v>82</v>
      </c>
      <c r="F51" s="15" t="s">
        <v>83</v>
      </c>
      <c r="G51" s="15" t="s">
        <v>84</v>
      </c>
      <c r="H51" s="15">
        <v>1</v>
      </c>
    </row>
    <row r="52" spans="2:8" x14ac:dyDescent="0.2">
      <c r="B52" s="117" t="s">
        <v>85</v>
      </c>
      <c r="C52" s="118"/>
      <c r="D52" s="119"/>
      <c r="E52" s="17" t="s">
        <v>82</v>
      </c>
      <c r="F52" s="17" t="s">
        <v>86</v>
      </c>
      <c r="G52" s="17" t="s">
        <v>87</v>
      </c>
      <c r="H52" s="17">
        <v>5</v>
      </c>
    </row>
    <row r="53" spans="2:8" x14ac:dyDescent="0.2">
      <c r="B53" s="117" t="s">
        <v>88</v>
      </c>
      <c r="C53" s="118"/>
      <c r="D53" s="119"/>
      <c r="E53" s="17" t="s">
        <v>89</v>
      </c>
      <c r="F53" s="17" t="s">
        <v>90</v>
      </c>
      <c r="G53" s="17" t="s">
        <v>91</v>
      </c>
      <c r="H53" s="17">
        <v>2</v>
      </c>
    </row>
    <row r="54" spans="2:8" x14ac:dyDescent="0.2">
      <c r="B54" s="117" t="s">
        <v>92</v>
      </c>
      <c r="C54" s="118"/>
      <c r="D54" s="119"/>
      <c r="E54" s="17" t="s">
        <v>82</v>
      </c>
      <c r="F54" s="17" t="s">
        <v>93</v>
      </c>
      <c r="G54" s="17" t="s">
        <v>94</v>
      </c>
      <c r="H54" s="17">
        <v>1</v>
      </c>
    </row>
    <row r="55" spans="2:8" x14ac:dyDescent="0.2">
      <c r="B55" s="117" t="s">
        <v>95</v>
      </c>
      <c r="C55" s="118"/>
      <c r="D55" s="119"/>
      <c r="E55" s="17" t="s">
        <v>82</v>
      </c>
      <c r="F55" s="17" t="s">
        <v>96</v>
      </c>
      <c r="G55" s="17" t="s">
        <v>97</v>
      </c>
      <c r="H55" s="17">
        <v>1</v>
      </c>
    </row>
    <row r="56" spans="2:8" x14ac:dyDescent="0.2">
      <c r="B56" s="117" t="s">
        <v>98</v>
      </c>
      <c r="C56" s="118"/>
      <c r="D56" s="119"/>
      <c r="E56" s="17" t="s">
        <v>82</v>
      </c>
      <c r="F56" s="17" t="s">
        <v>99</v>
      </c>
      <c r="G56" s="17" t="s">
        <v>100</v>
      </c>
      <c r="H56" s="17">
        <v>1</v>
      </c>
    </row>
    <row r="57" spans="2:8" x14ac:dyDescent="0.2">
      <c r="B57" s="117" t="s">
        <v>101</v>
      </c>
      <c r="C57" s="118"/>
      <c r="D57" s="119"/>
      <c r="E57" s="17" t="s">
        <v>102</v>
      </c>
      <c r="F57" s="17" t="s">
        <v>103</v>
      </c>
      <c r="G57" s="17" t="s">
        <v>104</v>
      </c>
      <c r="H57" s="17">
        <v>2</v>
      </c>
    </row>
    <row r="58" spans="2:8" x14ac:dyDescent="0.2">
      <c r="B58" s="117" t="s">
        <v>105</v>
      </c>
      <c r="C58" s="118"/>
      <c r="D58" s="119"/>
      <c r="E58" s="17" t="s">
        <v>106</v>
      </c>
      <c r="F58" s="17" t="s">
        <v>107</v>
      </c>
      <c r="G58" s="17" t="s">
        <v>108</v>
      </c>
      <c r="H58" s="17">
        <v>1</v>
      </c>
    </row>
    <row r="59" spans="2:8" x14ac:dyDescent="0.2">
      <c r="B59" s="117" t="s">
        <v>109</v>
      </c>
      <c r="C59" s="118"/>
      <c r="D59" s="119"/>
      <c r="E59" s="17" t="s">
        <v>82</v>
      </c>
      <c r="F59" s="17" t="s">
        <v>110</v>
      </c>
      <c r="G59" s="17" t="s">
        <v>111</v>
      </c>
      <c r="H59" s="17">
        <v>1</v>
      </c>
    </row>
    <row r="60" spans="2:8" x14ac:dyDescent="0.2">
      <c r="B60" s="117" t="s">
        <v>112</v>
      </c>
      <c r="C60" s="118"/>
      <c r="D60" s="119"/>
      <c r="E60" s="17" t="s">
        <v>82</v>
      </c>
      <c r="F60" s="17" t="s">
        <v>113</v>
      </c>
      <c r="G60" s="17" t="s">
        <v>114</v>
      </c>
      <c r="H60" s="17">
        <v>1</v>
      </c>
    </row>
    <row r="61" spans="2:8" x14ac:dyDescent="0.2">
      <c r="B61" s="117" t="s">
        <v>115</v>
      </c>
      <c r="C61" s="118"/>
      <c r="D61" s="119"/>
      <c r="E61" s="17" t="s">
        <v>82</v>
      </c>
      <c r="F61" s="17" t="s">
        <v>116</v>
      </c>
      <c r="G61" s="17" t="s">
        <v>117</v>
      </c>
      <c r="H61" s="17">
        <v>1</v>
      </c>
    </row>
    <row r="62" spans="2:8" x14ac:dyDescent="0.2">
      <c r="B62" s="117" t="s">
        <v>118</v>
      </c>
      <c r="C62" s="118"/>
      <c r="D62" s="119"/>
      <c r="E62" s="17" t="s">
        <v>9</v>
      </c>
      <c r="F62" s="17" t="s">
        <v>119</v>
      </c>
      <c r="G62" s="17" t="s">
        <v>120</v>
      </c>
      <c r="H62" s="17">
        <v>3</v>
      </c>
    </row>
    <row r="63" spans="2:8" x14ac:dyDescent="0.2">
      <c r="B63" s="117" t="s">
        <v>121</v>
      </c>
      <c r="C63" s="118"/>
      <c r="D63" s="119"/>
      <c r="E63" s="17" t="s">
        <v>82</v>
      </c>
      <c r="F63" s="17" t="s">
        <v>122</v>
      </c>
      <c r="G63" s="53">
        <v>44359</v>
      </c>
      <c r="H63" s="17">
        <v>1</v>
      </c>
    </row>
    <row r="64" spans="2:8" x14ac:dyDescent="0.2">
      <c r="B64" s="117" t="s">
        <v>123</v>
      </c>
      <c r="C64" s="118"/>
      <c r="D64" s="119"/>
      <c r="E64" s="17" t="s">
        <v>82</v>
      </c>
      <c r="F64" s="17" t="s">
        <v>124</v>
      </c>
      <c r="G64" s="17" t="s">
        <v>125</v>
      </c>
      <c r="H64" s="17">
        <v>1</v>
      </c>
    </row>
    <row r="65" spans="2:8" x14ac:dyDescent="0.2">
      <c r="B65" s="117" t="s">
        <v>126</v>
      </c>
      <c r="C65" s="118"/>
      <c r="D65" s="119"/>
      <c r="E65" s="17" t="s">
        <v>82</v>
      </c>
      <c r="F65" s="17" t="s">
        <v>127</v>
      </c>
      <c r="G65" s="17" t="s">
        <v>128</v>
      </c>
      <c r="H65" s="17">
        <v>1</v>
      </c>
    </row>
    <row r="66" spans="2:8" x14ac:dyDescent="0.2">
      <c r="B66" s="117" t="s">
        <v>129</v>
      </c>
      <c r="C66" s="118"/>
      <c r="D66" s="119"/>
      <c r="E66" s="17" t="s">
        <v>82</v>
      </c>
      <c r="F66" s="17" t="s">
        <v>130</v>
      </c>
      <c r="G66" s="17" t="s">
        <v>131</v>
      </c>
      <c r="H66" s="17">
        <v>1</v>
      </c>
    </row>
    <row r="67" spans="2:8" x14ac:dyDescent="0.2">
      <c r="B67" s="117" t="s">
        <v>132</v>
      </c>
      <c r="C67" s="118"/>
      <c r="D67" s="119"/>
      <c r="E67" s="17" t="s">
        <v>82</v>
      </c>
      <c r="F67" s="17" t="s">
        <v>130</v>
      </c>
      <c r="G67" s="17" t="s">
        <v>131</v>
      </c>
      <c r="H67" s="17">
        <v>1</v>
      </c>
    </row>
    <row r="68" spans="2:8" x14ac:dyDescent="0.2">
      <c r="B68" s="117" t="s">
        <v>133</v>
      </c>
      <c r="C68" s="118"/>
      <c r="D68" s="119"/>
      <c r="E68" s="17" t="s">
        <v>82</v>
      </c>
      <c r="F68" s="17" t="s">
        <v>110</v>
      </c>
      <c r="G68" s="17" t="s">
        <v>134</v>
      </c>
      <c r="H68" s="17">
        <v>1</v>
      </c>
    </row>
    <row r="69" spans="2:8" x14ac:dyDescent="0.2">
      <c r="B69" s="117" t="s">
        <v>135</v>
      </c>
      <c r="C69" s="118"/>
      <c r="D69" s="119"/>
      <c r="E69" s="17" t="s">
        <v>82</v>
      </c>
      <c r="F69" s="17" t="s">
        <v>136</v>
      </c>
      <c r="G69" s="17" t="s">
        <v>137</v>
      </c>
      <c r="H69" s="17">
        <v>1</v>
      </c>
    </row>
    <row r="70" spans="2:8" x14ac:dyDescent="0.2">
      <c r="B70" s="117" t="s">
        <v>138</v>
      </c>
      <c r="C70" s="118"/>
      <c r="D70" s="119"/>
      <c r="E70" s="17" t="s">
        <v>82</v>
      </c>
      <c r="F70" s="17" t="s">
        <v>139</v>
      </c>
      <c r="G70" s="17" t="s">
        <v>140</v>
      </c>
      <c r="H70" s="17">
        <v>1</v>
      </c>
    </row>
    <row r="71" spans="2:8" x14ac:dyDescent="0.2">
      <c r="B71" s="117" t="s">
        <v>141</v>
      </c>
      <c r="C71" s="118"/>
      <c r="D71" s="119"/>
      <c r="E71" s="17" t="s">
        <v>82</v>
      </c>
      <c r="F71" s="17" t="s">
        <v>119</v>
      </c>
      <c r="G71" s="17" t="s">
        <v>142</v>
      </c>
      <c r="H71" s="17">
        <v>1</v>
      </c>
    </row>
    <row r="72" spans="2:8" x14ac:dyDescent="0.2">
      <c r="B72" s="117" t="s">
        <v>143</v>
      </c>
      <c r="C72" s="118"/>
      <c r="D72" s="119"/>
      <c r="E72" s="17" t="s">
        <v>82</v>
      </c>
      <c r="F72" s="17" t="s">
        <v>119</v>
      </c>
      <c r="G72" s="17" t="s">
        <v>142</v>
      </c>
      <c r="H72" s="17">
        <v>1</v>
      </c>
    </row>
    <row r="73" spans="2:8" x14ac:dyDescent="0.2">
      <c r="B73" s="117" t="s">
        <v>144</v>
      </c>
      <c r="C73" s="118"/>
      <c r="D73" s="119"/>
      <c r="E73" s="17" t="s">
        <v>82</v>
      </c>
      <c r="F73" s="17" t="s">
        <v>145</v>
      </c>
      <c r="G73" s="17" t="s">
        <v>131</v>
      </c>
      <c r="H73" s="17">
        <v>1</v>
      </c>
    </row>
    <row r="74" spans="2:8" x14ac:dyDescent="0.2">
      <c r="B74" s="117" t="s">
        <v>146</v>
      </c>
      <c r="C74" s="118"/>
      <c r="D74" s="119"/>
      <c r="E74" s="17" t="s">
        <v>13</v>
      </c>
      <c r="F74" s="17" t="s">
        <v>147</v>
      </c>
      <c r="G74" s="17" t="s">
        <v>148</v>
      </c>
      <c r="H74" s="17">
        <v>1</v>
      </c>
    </row>
    <row r="75" spans="2:8" x14ac:dyDescent="0.2">
      <c r="B75" s="117" t="s">
        <v>149</v>
      </c>
      <c r="C75" s="118"/>
      <c r="D75" s="119"/>
      <c r="E75" s="17" t="s">
        <v>13</v>
      </c>
      <c r="F75" s="17" t="s">
        <v>150</v>
      </c>
      <c r="G75" s="17" t="s">
        <v>151</v>
      </c>
      <c r="H75" s="17">
        <v>1</v>
      </c>
    </row>
    <row r="76" spans="2:8" x14ac:dyDescent="0.2">
      <c r="B76" s="117" t="s">
        <v>152</v>
      </c>
      <c r="C76" s="118"/>
      <c r="D76" s="119"/>
      <c r="E76" s="17" t="s">
        <v>82</v>
      </c>
      <c r="F76" s="17" t="s">
        <v>83</v>
      </c>
      <c r="G76" s="17" t="s">
        <v>153</v>
      </c>
      <c r="H76" s="17">
        <v>2</v>
      </c>
    </row>
    <row r="77" spans="2:8" x14ac:dyDescent="0.2">
      <c r="B77" s="117" t="s">
        <v>154</v>
      </c>
      <c r="C77" s="118"/>
      <c r="D77" s="119"/>
      <c r="E77" s="17" t="s">
        <v>82</v>
      </c>
      <c r="F77" s="17" t="s">
        <v>155</v>
      </c>
      <c r="G77" s="17" t="s">
        <v>156</v>
      </c>
      <c r="H77" s="17">
        <v>3</v>
      </c>
    </row>
    <row r="78" spans="2:8" x14ac:dyDescent="0.2">
      <c r="B78" s="117" t="s">
        <v>157</v>
      </c>
      <c r="C78" s="118"/>
      <c r="D78" s="119"/>
      <c r="E78" s="17" t="s">
        <v>158</v>
      </c>
      <c r="F78" s="17" t="s">
        <v>159</v>
      </c>
      <c r="G78" s="53">
        <v>44351</v>
      </c>
      <c r="H78" s="17">
        <v>3</v>
      </c>
    </row>
    <row r="79" spans="2:8" x14ac:dyDescent="0.2">
      <c r="B79" s="117" t="s">
        <v>160</v>
      </c>
      <c r="C79" s="118"/>
      <c r="D79" s="119"/>
      <c r="E79" s="17" t="s">
        <v>82</v>
      </c>
      <c r="F79" s="17" t="s">
        <v>161</v>
      </c>
      <c r="G79" s="17" t="s">
        <v>162</v>
      </c>
      <c r="H79" s="17">
        <v>1</v>
      </c>
    </row>
    <row r="80" spans="2:8" x14ac:dyDescent="0.2">
      <c r="B80" s="117" t="s">
        <v>163</v>
      </c>
      <c r="C80" s="118"/>
      <c r="D80" s="119"/>
      <c r="E80" s="17" t="s">
        <v>82</v>
      </c>
      <c r="F80" s="17" t="s">
        <v>164</v>
      </c>
      <c r="G80" s="17" t="s">
        <v>165</v>
      </c>
      <c r="H80" s="17">
        <v>1</v>
      </c>
    </row>
    <row r="81" spans="2:8" x14ac:dyDescent="0.2">
      <c r="B81" s="117" t="s">
        <v>166</v>
      </c>
      <c r="C81" s="118"/>
      <c r="D81" s="119"/>
      <c r="E81" s="17" t="s">
        <v>82</v>
      </c>
      <c r="F81" s="17" t="s">
        <v>139</v>
      </c>
      <c r="G81" s="17" t="s">
        <v>140</v>
      </c>
      <c r="H81" s="17">
        <v>2</v>
      </c>
    </row>
    <row r="82" spans="2:8" x14ac:dyDescent="0.2">
      <c r="B82" s="117" t="s">
        <v>167</v>
      </c>
      <c r="C82" s="118"/>
      <c r="D82" s="119"/>
      <c r="E82" s="17" t="s">
        <v>102</v>
      </c>
      <c r="F82" s="17" t="s">
        <v>168</v>
      </c>
      <c r="G82" s="17" t="s">
        <v>169</v>
      </c>
      <c r="H82" s="17">
        <v>1</v>
      </c>
    </row>
    <row r="83" spans="2:8" x14ac:dyDescent="0.2">
      <c r="B83" s="117" t="s">
        <v>170</v>
      </c>
      <c r="C83" s="118"/>
      <c r="D83" s="119"/>
      <c r="E83" s="17" t="s">
        <v>13</v>
      </c>
      <c r="F83" s="17" t="s">
        <v>171</v>
      </c>
      <c r="G83" s="17" t="s">
        <v>172</v>
      </c>
      <c r="H83" s="17">
        <v>1</v>
      </c>
    </row>
    <row r="84" spans="2:8" x14ac:dyDescent="0.2">
      <c r="B84" s="117" t="s">
        <v>173</v>
      </c>
      <c r="C84" s="118"/>
      <c r="D84" s="119"/>
      <c r="E84" s="17" t="s">
        <v>82</v>
      </c>
      <c r="F84" s="17" t="s">
        <v>174</v>
      </c>
      <c r="G84" s="17" t="s">
        <v>175</v>
      </c>
      <c r="H84" s="17">
        <v>1</v>
      </c>
    </row>
    <row r="85" spans="2:8" x14ac:dyDescent="0.2">
      <c r="B85" s="117" t="s">
        <v>176</v>
      </c>
      <c r="C85" s="118"/>
      <c r="D85" s="119"/>
      <c r="E85" s="17" t="s">
        <v>82</v>
      </c>
      <c r="F85" s="17" t="s">
        <v>110</v>
      </c>
      <c r="G85" s="17" t="s">
        <v>177</v>
      </c>
      <c r="H85" s="17">
        <v>1</v>
      </c>
    </row>
    <row r="86" spans="2:8" x14ac:dyDescent="0.2">
      <c r="B86" s="117" t="s">
        <v>178</v>
      </c>
      <c r="C86" s="118"/>
      <c r="D86" s="119"/>
      <c r="E86" s="17" t="s">
        <v>179</v>
      </c>
      <c r="F86" s="17" t="s">
        <v>180</v>
      </c>
      <c r="G86" s="53">
        <v>44540</v>
      </c>
      <c r="H86" s="17">
        <v>1</v>
      </c>
    </row>
    <row r="87" spans="2:8" x14ac:dyDescent="0.2">
      <c r="B87" s="117" t="s">
        <v>181</v>
      </c>
      <c r="C87" s="118"/>
      <c r="D87" s="119"/>
      <c r="E87" s="17" t="s">
        <v>102</v>
      </c>
      <c r="F87" s="17" t="s">
        <v>113</v>
      </c>
      <c r="G87" s="17" t="s">
        <v>182</v>
      </c>
      <c r="H87" s="17">
        <v>1</v>
      </c>
    </row>
    <row r="88" spans="2:8" x14ac:dyDescent="0.2">
      <c r="B88" s="117" t="s">
        <v>183</v>
      </c>
      <c r="C88" s="118"/>
      <c r="D88" s="119"/>
      <c r="E88" s="17" t="s">
        <v>82</v>
      </c>
      <c r="F88" s="17" t="s">
        <v>184</v>
      </c>
      <c r="G88" s="17" t="s">
        <v>185</v>
      </c>
      <c r="H88" s="17">
        <v>1</v>
      </c>
    </row>
    <row r="89" spans="2:8" x14ac:dyDescent="0.2">
      <c r="B89" s="117" t="s">
        <v>186</v>
      </c>
      <c r="C89" s="118"/>
      <c r="D89" s="119"/>
      <c r="E89" s="17" t="s">
        <v>187</v>
      </c>
      <c r="F89" s="17" t="s">
        <v>188</v>
      </c>
      <c r="G89" s="17" t="s">
        <v>189</v>
      </c>
      <c r="H89" s="17">
        <v>1</v>
      </c>
    </row>
    <row r="90" spans="2:8" x14ac:dyDescent="0.2">
      <c r="B90" s="117" t="s">
        <v>190</v>
      </c>
      <c r="C90" s="118"/>
      <c r="D90" s="119"/>
      <c r="E90" s="17" t="s">
        <v>13</v>
      </c>
      <c r="F90" s="17" t="s">
        <v>188</v>
      </c>
      <c r="G90" s="17" t="s">
        <v>191</v>
      </c>
      <c r="H90" s="17">
        <v>1</v>
      </c>
    </row>
    <row r="91" spans="2:8" x14ac:dyDescent="0.2">
      <c r="B91" s="117" t="s">
        <v>192</v>
      </c>
      <c r="C91" s="118"/>
      <c r="D91" s="119"/>
      <c r="E91" s="17" t="s">
        <v>187</v>
      </c>
      <c r="F91" s="17" t="s">
        <v>188</v>
      </c>
      <c r="G91" s="17" t="s">
        <v>193</v>
      </c>
      <c r="H91" s="17">
        <v>1</v>
      </c>
    </row>
    <row r="92" spans="2:8" x14ac:dyDescent="0.2">
      <c r="B92" s="117" t="s">
        <v>192</v>
      </c>
      <c r="C92" s="118"/>
      <c r="D92" s="119"/>
      <c r="E92" s="17" t="s">
        <v>187</v>
      </c>
      <c r="F92" s="17" t="s">
        <v>184</v>
      </c>
      <c r="G92" s="17" t="s">
        <v>189</v>
      </c>
      <c r="H92" s="17">
        <v>1</v>
      </c>
    </row>
    <row r="93" spans="2:8" x14ac:dyDescent="0.2">
      <c r="B93" s="117" t="s">
        <v>194</v>
      </c>
      <c r="C93" s="118"/>
      <c r="D93" s="119"/>
      <c r="E93" s="17" t="s">
        <v>13</v>
      </c>
      <c r="F93" s="17" t="s">
        <v>188</v>
      </c>
      <c r="G93" s="17" t="s">
        <v>191</v>
      </c>
      <c r="H93" s="17">
        <v>2</v>
      </c>
    </row>
    <row r="94" spans="2:8" x14ac:dyDescent="0.2">
      <c r="B94" s="117" t="s">
        <v>194</v>
      </c>
      <c r="C94" s="118"/>
      <c r="D94" s="119"/>
      <c r="E94" s="17" t="s">
        <v>195</v>
      </c>
      <c r="F94" s="17" t="s">
        <v>188</v>
      </c>
      <c r="G94" s="17" t="s">
        <v>196</v>
      </c>
      <c r="H94" s="17">
        <v>2</v>
      </c>
    </row>
    <row r="95" spans="2:8" x14ac:dyDescent="0.2">
      <c r="B95" s="117" t="s">
        <v>197</v>
      </c>
      <c r="C95" s="118"/>
      <c r="D95" s="119"/>
      <c r="E95" s="17" t="s">
        <v>82</v>
      </c>
      <c r="F95" s="17" t="s">
        <v>198</v>
      </c>
      <c r="G95" s="17" t="s">
        <v>199</v>
      </c>
      <c r="H95" s="17">
        <v>1</v>
      </c>
    </row>
    <row r="96" spans="2:8" x14ac:dyDescent="0.2">
      <c r="B96" s="117" t="s">
        <v>200</v>
      </c>
      <c r="C96" s="118"/>
      <c r="D96" s="119"/>
      <c r="E96" s="17" t="s">
        <v>82</v>
      </c>
      <c r="F96" s="17" t="s">
        <v>201</v>
      </c>
      <c r="G96" s="17" t="s">
        <v>202</v>
      </c>
      <c r="H96" s="17">
        <v>1</v>
      </c>
    </row>
    <row r="97" spans="2:8" x14ac:dyDescent="0.2">
      <c r="B97" s="117" t="s">
        <v>203</v>
      </c>
      <c r="C97" s="118"/>
      <c r="D97" s="119"/>
      <c r="E97" s="17" t="s">
        <v>82</v>
      </c>
      <c r="F97" s="17" t="s">
        <v>201</v>
      </c>
      <c r="G97" s="17" t="s">
        <v>204</v>
      </c>
      <c r="H97" s="17">
        <v>1</v>
      </c>
    </row>
    <row r="98" spans="2:8" x14ac:dyDescent="0.2">
      <c r="B98" s="117" t="s">
        <v>205</v>
      </c>
      <c r="C98" s="118"/>
      <c r="D98" s="119"/>
      <c r="E98" s="17" t="s">
        <v>82</v>
      </c>
      <c r="F98" s="17" t="s">
        <v>206</v>
      </c>
      <c r="G98" s="53">
        <v>44232</v>
      </c>
      <c r="H98" s="17">
        <v>7</v>
      </c>
    </row>
    <row r="99" spans="2:8" x14ac:dyDescent="0.2">
      <c r="B99" s="117" t="s">
        <v>207</v>
      </c>
      <c r="C99" s="118"/>
      <c r="D99" s="119"/>
      <c r="E99" s="17" t="s">
        <v>82</v>
      </c>
      <c r="F99" s="17" t="s">
        <v>83</v>
      </c>
      <c r="G99" s="17" t="s">
        <v>208</v>
      </c>
      <c r="H99" s="17">
        <v>1</v>
      </c>
    </row>
    <row r="100" spans="2:8" x14ac:dyDescent="0.2">
      <c r="B100" s="117" t="s">
        <v>209</v>
      </c>
      <c r="C100" s="118"/>
      <c r="D100" s="119"/>
      <c r="E100" s="17" t="s">
        <v>13</v>
      </c>
      <c r="F100" s="17" t="s">
        <v>210</v>
      </c>
      <c r="G100" s="53">
        <v>44470</v>
      </c>
      <c r="H100" s="17">
        <v>1</v>
      </c>
    </row>
    <row r="101" spans="2:8" x14ac:dyDescent="0.2">
      <c r="B101" s="117" t="s">
        <v>211</v>
      </c>
      <c r="C101" s="118"/>
      <c r="D101" s="119"/>
      <c r="E101" s="17" t="s">
        <v>82</v>
      </c>
      <c r="F101" s="17" t="s">
        <v>212</v>
      </c>
      <c r="G101" s="17" t="s">
        <v>213</v>
      </c>
      <c r="H101" s="17">
        <v>3</v>
      </c>
    </row>
    <row r="102" spans="2:8" x14ac:dyDescent="0.2">
      <c r="B102" s="117" t="s">
        <v>214</v>
      </c>
      <c r="C102" s="118"/>
      <c r="D102" s="119"/>
      <c r="E102" s="17" t="s">
        <v>82</v>
      </c>
      <c r="F102" s="17" t="s">
        <v>215</v>
      </c>
      <c r="G102" s="17" t="s">
        <v>216</v>
      </c>
      <c r="H102" s="17">
        <v>1</v>
      </c>
    </row>
    <row r="103" spans="2:8" x14ac:dyDescent="0.2">
      <c r="B103" s="117" t="s">
        <v>217</v>
      </c>
      <c r="C103" s="118"/>
      <c r="D103" s="119"/>
      <c r="E103" s="17" t="s">
        <v>82</v>
      </c>
      <c r="F103" s="17" t="s">
        <v>218</v>
      </c>
      <c r="G103" s="17" t="s">
        <v>219</v>
      </c>
      <c r="H103" s="17">
        <v>1</v>
      </c>
    </row>
    <row r="104" spans="2:8" x14ac:dyDescent="0.2">
      <c r="B104" s="117" t="s">
        <v>220</v>
      </c>
      <c r="C104" s="118"/>
      <c r="D104" s="119"/>
      <c r="E104" s="17" t="s">
        <v>82</v>
      </c>
      <c r="F104" s="17" t="s">
        <v>212</v>
      </c>
      <c r="G104" s="53">
        <v>44327</v>
      </c>
      <c r="H104" s="17">
        <v>1</v>
      </c>
    </row>
    <row r="105" spans="2:8" x14ac:dyDescent="0.2">
      <c r="B105" s="117" t="s">
        <v>221</v>
      </c>
      <c r="C105" s="118"/>
      <c r="D105" s="119"/>
      <c r="E105" s="17" t="s">
        <v>222</v>
      </c>
      <c r="F105" s="17" t="s">
        <v>223</v>
      </c>
      <c r="G105" s="17" t="s">
        <v>224</v>
      </c>
      <c r="H105" s="17">
        <v>2</v>
      </c>
    </row>
    <row r="106" spans="2:8" x14ac:dyDescent="0.2">
      <c r="B106" s="117" t="s">
        <v>225</v>
      </c>
      <c r="C106" s="118"/>
      <c r="D106" s="119"/>
      <c r="E106" s="17" t="s">
        <v>82</v>
      </c>
      <c r="F106" s="17" t="s">
        <v>139</v>
      </c>
      <c r="G106" s="17" t="s">
        <v>226</v>
      </c>
      <c r="H106" s="17">
        <v>1</v>
      </c>
    </row>
    <row r="107" spans="2:8" x14ac:dyDescent="0.2">
      <c r="B107" s="117" t="s">
        <v>227</v>
      </c>
      <c r="C107" s="118"/>
      <c r="D107" s="119"/>
      <c r="E107" s="17" t="s">
        <v>10</v>
      </c>
      <c r="F107" s="17" t="s">
        <v>228</v>
      </c>
      <c r="G107" s="17" t="s">
        <v>229</v>
      </c>
      <c r="H107" s="17">
        <v>2</v>
      </c>
    </row>
    <row r="108" spans="2:8" x14ac:dyDescent="0.2">
      <c r="B108" s="117" t="s">
        <v>230</v>
      </c>
      <c r="C108" s="118"/>
      <c r="D108" s="119"/>
      <c r="E108" s="17" t="s">
        <v>82</v>
      </c>
      <c r="F108" s="17" t="s">
        <v>110</v>
      </c>
      <c r="G108" s="17" t="s">
        <v>231</v>
      </c>
      <c r="H108" s="17">
        <v>1</v>
      </c>
    </row>
    <row r="109" spans="2:8" x14ac:dyDescent="0.2">
      <c r="B109" s="117" t="s">
        <v>232</v>
      </c>
      <c r="C109" s="118"/>
      <c r="D109" s="119"/>
      <c r="E109" s="17" t="s">
        <v>82</v>
      </c>
      <c r="F109" s="17" t="s">
        <v>233</v>
      </c>
      <c r="G109" s="17" t="s">
        <v>234</v>
      </c>
      <c r="H109" s="17">
        <v>1</v>
      </c>
    </row>
    <row r="110" spans="2:8" x14ac:dyDescent="0.2">
      <c r="B110" s="117" t="s">
        <v>235</v>
      </c>
      <c r="C110" s="118"/>
      <c r="D110" s="119"/>
      <c r="E110" s="17" t="s">
        <v>82</v>
      </c>
      <c r="F110" s="17" t="s">
        <v>236</v>
      </c>
      <c r="G110" s="17" t="s">
        <v>237</v>
      </c>
      <c r="H110" s="17">
        <v>1</v>
      </c>
    </row>
    <row r="111" spans="2:8" x14ac:dyDescent="0.2">
      <c r="B111" s="117" t="s">
        <v>238</v>
      </c>
      <c r="C111" s="118"/>
      <c r="D111" s="119"/>
      <c r="E111" s="17" t="s">
        <v>82</v>
      </c>
      <c r="F111" s="17" t="s">
        <v>239</v>
      </c>
      <c r="G111" s="17" t="s">
        <v>240</v>
      </c>
      <c r="H111" s="17">
        <v>1</v>
      </c>
    </row>
    <row r="112" spans="2:8" x14ac:dyDescent="0.2">
      <c r="B112" s="117" t="s">
        <v>241</v>
      </c>
      <c r="C112" s="118"/>
      <c r="D112" s="119"/>
      <c r="E112" s="17" t="s">
        <v>82</v>
      </c>
      <c r="F112" s="17" t="s">
        <v>83</v>
      </c>
      <c r="G112" s="17" t="s">
        <v>242</v>
      </c>
      <c r="H112" s="17">
        <v>1</v>
      </c>
    </row>
    <row r="113" spans="2:8" x14ac:dyDescent="0.2">
      <c r="B113" s="117" t="s">
        <v>243</v>
      </c>
      <c r="C113" s="118"/>
      <c r="D113" s="119"/>
      <c r="E113" s="17" t="s">
        <v>82</v>
      </c>
      <c r="F113" s="17" t="s">
        <v>244</v>
      </c>
      <c r="G113" s="17" t="s">
        <v>245</v>
      </c>
      <c r="H113" s="17">
        <v>1</v>
      </c>
    </row>
    <row r="114" spans="2:8" x14ac:dyDescent="0.2">
      <c r="B114" s="117" t="s">
        <v>246</v>
      </c>
      <c r="C114" s="118"/>
      <c r="D114" s="119"/>
      <c r="E114" s="17" t="s">
        <v>82</v>
      </c>
      <c r="F114" s="17" t="s">
        <v>247</v>
      </c>
      <c r="G114" s="17" t="s">
        <v>248</v>
      </c>
      <c r="H114" s="17">
        <v>1</v>
      </c>
    </row>
    <row r="115" spans="2:8" x14ac:dyDescent="0.2">
      <c r="B115" s="117" t="s">
        <v>249</v>
      </c>
      <c r="C115" s="118"/>
      <c r="D115" s="119"/>
      <c r="E115" s="17" t="s">
        <v>82</v>
      </c>
      <c r="F115" s="17" t="s">
        <v>250</v>
      </c>
      <c r="G115" s="17" t="s">
        <v>251</v>
      </c>
      <c r="H115" s="17">
        <v>1</v>
      </c>
    </row>
    <row r="116" spans="2:8" x14ac:dyDescent="0.2">
      <c r="B116" s="117" t="s">
        <v>252</v>
      </c>
      <c r="C116" s="118"/>
      <c r="D116" s="119"/>
      <c r="E116" s="17" t="s">
        <v>253</v>
      </c>
      <c r="F116" s="17" t="s">
        <v>218</v>
      </c>
      <c r="G116" s="17" t="s">
        <v>254</v>
      </c>
      <c r="H116" s="17">
        <v>1</v>
      </c>
    </row>
    <row r="117" spans="2:8" x14ac:dyDescent="0.2">
      <c r="B117" s="117" t="s">
        <v>255</v>
      </c>
      <c r="C117" s="118"/>
      <c r="D117" s="119"/>
      <c r="E117" s="17" t="s">
        <v>82</v>
      </c>
      <c r="F117" s="17" t="s">
        <v>256</v>
      </c>
      <c r="G117" s="17" t="s">
        <v>257</v>
      </c>
      <c r="H117" s="17">
        <v>1</v>
      </c>
    </row>
    <row r="118" spans="2:8" x14ac:dyDescent="0.2">
      <c r="B118" s="117" t="s">
        <v>258</v>
      </c>
      <c r="C118" s="118"/>
      <c r="D118" s="119"/>
      <c r="E118" s="17" t="s">
        <v>158</v>
      </c>
      <c r="F118" s="17" t="s">
        <v>259</v>
      </c>
      <c r="G118" s="17" t="s">
        <v>260</v>
      </c>
      <c r="H118" s="17">
        <v>2</v>
      </c>
    </row>
    <row r="119" spans="2:8" x14ac:dyDescent="0.2">
      <c r="B119" s="117" t="s">
        <v>261</v>
      </c>
      <c r="C119" s="118"/>
      <c r="D119" s="119"/>
      <c r="E119" s="17" t="s">
        <v>262</v>
      </c>
      <c r="F119" s="17" t="s">
        <v>263</v>
      </c>
      <c r="G119" s="17" t="s">
        <v>264</v>
      </c>
      <c r="H119" s="17">
        <v>1</v>
      </c>
    </row>
    <row r="120" spans="2:8" ht="13.5" thickBot="1" x14ac:dyDescent="0.25">
      <c r="B120" s="129" t="s">
        <v>72</v>
      </c>
      <c r="C120" s="130"/>
      <c r="D120" s="130"/>
      <c r="E120" s="130"/>
      <c r="F120" s="130"/>
      <c r="G120" s="131"/>
      <c r="H120" s="19">
        <v>96</v>
      </c>
    </row>
    <row r="121" spans="2:8" ht="13.5" thickTop="1" x14ac:dyDescent="0.2"/>
  </sheetData>
  <mergeCells count="86">
    <mergeCell ref="M1:Q1"/>
    <mergeCell ref="B7:K7"/>
    <mergeCell ref="B9:B10"/>
    <mergeCell ref="C9:D9"/>
    <mergeCell ref="E9:F9"/>
    <mergeCell ref="G9:G10"/>
    <mergeCell ref="H9:H10"/>
    <mergeCell ref="B55:D55"/>
    <mergeCell ref="B27:K27"/>
    <mergeCell ref="B29:B30"/>
    <mergeCell ref="C29:D29"/>
    <mergeCell ref="E29:E30"/>
    <mergeCell ref="G29:G30"/>
    <mergeCell ref="H29:I29"/>
    <mergeCell ref="J29:J30"/>
    <mergeCell ref="K29:K30"/>
    <mergeCell ref="B50:D50"/>
    <mergeCell ref="B51:D51"/>
    <mergeCell ref="B52:D52"/>
    <mergeCell ref="B53:D53"/>
    <mergeCell ref="B54:D54"/>
    <mergeCell ref="B67:D67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9:D79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91:D91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103:D103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15:D115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6:D116"/>
    <mergeCell ref="B117:D117"/>
    <mergeCell ref="B118:D118"/>
    <mergeCell ref="B119:D119"/>
    <mergeCell ref="B120:G1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CAED-297D-46E3-904C-51E9F8A6883D}">
  <dimension ref="A1:M151"/>
  <sheetViews>
    <sheetView workbookViewId="0">
      <selection activeCell="B20" sqref="B20"/>
    </sheetView>
  </sheetViews>
  <sheetFormatPr baseColWidth="10" defaultRowHeight="15" x14ac:dyDescent="0.25"/>
  <cols>
    <col min="1" max="1" width="37.140625" style="56" bestFit="1" customWidth="1"/>
    <col min="2" max="2" width="7.140625" style="56" bestFit="1" customWidth="1"/>
    <col min="3" max="3" width="9" style="56" bestFit="1" customWidth="1"/>
    <col min="4" max="4" width="5.42578125" style="56" bestFit="1" customWidth="1"/>
    <col min="5" max="16384" width="11.42578125" style="56"/>
  </cols>
  <sheetData>
    <row r="1" spans="1:13" s="54" customFormat="1" ht="45" customHeight="1" thickBot="1" x14ac:dyDescent="0.3">
      <c r="A1" s="1"/>
      <c r="B1" s="2"/>
      <c r="C1" s="2"/>
      <c r="D1" s="2"/>
      <c r="E1" s="3"/>
      <c r="F1" s="3"/>
      <c r="G1" s="3"/>
      <c r="H1" s="3"/>
      <c r="I1" s="124" t="s">
        <v>0</v>
      </c>
      <c r="J1" s="124"/>
      <c r="K1" s="124"/>
      <c r="L1" s="124"/>
      <c r="M1" s="124"/>
    </row>
    <row r="2" spans="1:13" s="55" customFormat="1" x14ac:dyDescent="0.25"/>
    <row r="3" spans="1:13" s="54" customFormat="1" ht="38.25" customHeight="1" x14ac:dyDescent="0.25">
      <c r="A3" s="6" t="s">
        <v>265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9"/>
    </row>
    <row r="4" spans="1:13" s="54" customFormat="1" ht="15" customHeight="1" x14ac:dyDescent="0.25">
      <c r="A4" s="6" t="s">
        <v>266</v>
      </c>
      <c r="B4" s="7"/>
      <c r="C4" s="7"/>
      <c r="D4" s="7"/>
      <c r="E4" s="8"/>
      <c r="F4" s="8"/>
      <c r="G4" s="8"/>
      <c r="H4" s="8"/>
      <c r="I4" s="9"/>
      <c r="J4" s="9"/>
      <c r="K4" s="9"/>
      <c r="L4" s="9"/>
      <c r="M4" s="9"/>
    </row>
    <row r="5" spans="1:13" s="54" customFormat="1" ht="19.5" customHeight="1" x14ac:dyDescent="0.25">
      <c r="A5" s="10" t="s">
        <v>2</v>
      </c>
      <c r="B5" s="7"/>
      <c r="C5" s="7"/>
      <c r="D5" s="7"/>
      <c r="E5" s="8"/>
      <c r="F5" s="8"/>
      <c r="G5" s="8"/>
      <c r="H5" s="8"/>
      <c r="I5" s="9"/>
      <c r="J5" s="9"/>
      <c r="K5" s="9"/>
      <c r="L5" s="9"/>
      <c r="M5" s="9"/>
    </row>
    <row r="6" spans="1:13" x14ac:dyDescent="0.25">
      <c r="A6" s="56" t="s">
        <v>3</v>
      </c>
    </row>
    <row r="9" spans="1:13" ht="15.75" thickBot="1" x14ac:dyDescent="0.3">
      <c r="A9" s="57" t="s">
        <v>267</v>
      </c>
      <c r="B9" s="57" t="s">
        <v>63</v>
      </c>
      <c r="C9" s="57" t="s">
        <v>17</v>
      </c>
      <c r="D9" s="57" t="s">
        <v>14</v>
      </c>
    </row>
    <row r="10" spans="1:13" ht="15.75" thickTop="1" x14ac:dyDescent="0.25">
      <c r="A10" s="58" t="s">
        <v>268</v>
      </c>
      <c r="B10" s="58">
        <v>7</v>
      </c>
      <c r="C10" s="58">
        <v>19</v>
      </c>
      <c r="D10" s="58">
        <v>26</v>
      </c>
    </row>
    <row r="11" spans="1:13" x14ac:dyDescent="0.25">
      <c r="A11" s="59" t="s">
        <v>68</v>
      </c>
      <c r="B11" s="59">
        <v>10</v>
      </c>
      <c r="C11" s="59">
        <v>36</v>
      </c>
      <c r="D11" s="59">
        <v>46</v>
      </c>
    </row>
    <row r="12" spans="1:13" x14ac:dyDescent="0.25">
      <c r="A12" s="59" t="s">
        <v>269</v>
      </c>
      <c r="B12" s="59">
        <v>12</v>
      </c>
      <c r="C12" s="59">
        <v>29</v>
      </c>
      <c r="D12" s="59">
        <v>41</v>
      </c>
    </row>
    <row r="13" spans="1:13" x14ac:dyDescent="0.25">
      <c r="A13" s="59" t="s">
        <v>270</v>
      </c>
      <c r="B13" s="59">
        <v>1</v>
      </c>
      <c r="C13" s="59">
        <v>5</v>
      </c>
      <c r="D13" s="59">
        <v>6</v>
      </c>
    </row>
    <row r="14" spans="1:13" x14ac:dyDescent="0.25">
      <c r="A14" s="59" t="s">
        <v>26</v>
      </c>
      <c r="B14" s="59">
        <v>42</v>
      </c>
      <c r="C14" s="59">
        <v>158</v>
      </c>
      <c r="D14" s="59">
        <v>200</v>
      </c>
    </row>
    <row r="15" spans="1:13" x14ac:dyDescent="0.25">
      <c r="A15" s="59" t="s">
        <v>271</v>
      </c>
      <c r="B15" s="59">
        <v>2</v>
      </c>
      <c r="C15" s="59">
        <v>1</v>
      </c>
      <c r="D15" s="59">
        <v>3</v>
      </c>
    </row>
    <row r="16" spans="1:13" x14ac:dyDescent="0.25">
      <c r="A16" s="59" t="s">
        <v>71</v>
      </c>
      <c r="B16" s="59">
        <v>53</v>
      </c>
      <c r="C16" s="59">
        <v>119</v>
      </c>
      <c r="D16" s="59">
        <v>172</v>
      </c>
    </row>
    <row r="17" spans="1:11" ht="15.75" thickBot="1" x14ac:dyDescent="0.3">
      <c r="A17" s="57" t="s">
        <v>14</v>
      </c>
      <c r="B17" s="57">
        <v>127</v>
      </c>
      <c r="C17" s="57">
        <v>367</v>
      </c>
      <c r="D17" s="57">
        <v>494</v>
      </c>
    </row>
    <row r="18" spans="1:11" ht="15.75" thickTop="1" x14ac:dyDescent="0.25"/>
    <row r="26" spans="1:11" x14ac:dyDescent="0.25">
      <c r="A26" s="153" t="s">
        <v>272</v>
      </c>
      <c r="B26" s="155" t="s">
        <v>9</v>
      </c>
      <c r="C26" s="155"/>
      <c r="D26" s="155"/>
      <c r="E26" s="155" t="s">
        <v>10</v>
      </c>
      <c r="F26" s="155"/>
      <c r="G26" s="155"/>
      <c r="H26" s="155" t="s">
        <v>13</v>
      </c>
      <c r="I26" s="155"/>
      <c r="J26" s="155"/>
      <c r="K26" s="156" t="s">
        <v>72</v>
      </c>
    </row>
    <row r="27" spans="1:11" ht="15.75" thickBot="1" x14ac:dyDescent="0.3">
      <c r="A27" s="154"/>
      <c r="B27" s="57" t="s">
        <v>63</v>
      </c>
      <c r="C27" s="57" t="s">
        <v>17</v>
      </c>
      <c r="D27" s="57" t="s">
        <v>74</v>
      </c>
      <c r="E27" s="57" t="s">
        <v>63</v>
      </c>
      <c r="F27" s="57" t="s">
        <v>17</v>
      </c>
      <c r="G27" s="57" t="s">
        <v>14</v>
      </c>
      <c r="H27" s="57" t="s">
        <v>63</v>
      </c>
      <c r="I27" s="57" t="s">
        <v>17</v>
      </c>
      <c r="J27" s="57" t="s">
        <v>14</v>
      </c>
      <c r="K27" s="151"/>
    </row>
    <row r="28" spans="1:11" ht="15.75" thickTop="1" x14ac:dyDescent="0.25">
      <c r="A28" s="58" t="s">
        <v>268</v>
      </c>
      <c r="B28" s="58"/>
      <c r="C28" s="58">
        <v>6</v>
      </c>
      <c r="D28" s="58">
        <v>6</v>
      </c>
      <c r="E28" s="58">
        <v>2</v>
      </c>
      <c r="F28" s="58">
        <v>1</v>
      </c>
      <c r="G28" s="58">
        <v>3</v>
      </c>
      <c r="H28" s="58">
        <v>5</v>
      </c>
      <c r="I28" s="58">
        <v>12</v>
      </c>
      <c r="J28" s="58">
        <v>17</v>
      </c>
      <c r="K28" s="58">
        <v>26</v>
      </c>
    </row>
    <row r="29" spans="1:11" x14ac:dyDescent="0.25">
      <c r="A29" s="59" t="s">
        <v>68</v>
      </c>
      <c r="B29" s="59"/>
      <c r="C29" s="59">
        <v>2</v>
      </c>
      <c r="D29" s="59">
        <v>2</v>
      </c>
      <c r="E29" s="59">
        <v>1</v>
      </c>
      <c r="F29" s="59">
        <v>11</v>
      </c>
      <c r="G29" s="59">
        <v>12</v>
      </c>
      <c r="H29" s="59">
        <v>9</v>
      </c>
      <c r="I29" s="59">
        <v>23</v>
      </c>
      <c r="J29" s="59">
        <v>32</v>
      </c>
      <c r="K29" s="59">
        <v>46</v>
      </c>
    </row>
    <row r="30" spans="1:11" x14ac:dyDescent="0.25">
      <c r="A30" s="59" t="s">
        <v>269</v>
      </c>
      <c r="B30" s="59">
        <v>4</v>
      </c>
      <c r="C30" s="59">
        <v>2</v>
      </c>
      <c r="D30" s="59">
        <v>6</v>
      </c>
      <c r="E30" s="59">
        <v>2</v>
      </c>
      <c r="F30" s="59">
        <v>1</v>
      </c>
      <c r="G30" s="59">
        <v>3</v>
      </c>
      <c r="H30" s="59">
        <v>6</v>
      </c>
      <c r="I30" s="59">
        <v>26</v>
      </c>
      <c r="J30" s="59">
        <v>32</v>
      </c>
      <c r="K30" s="59">
        <v>41</v>
      </c>
    </row>
    <row r="31" spans="1:11" x14ac:dyDescent="0.25">
      <c r="A31" s="59" t="s">
        <v>270</v>
      </c>
      <c r="B31" s="59"/>
      <c r="C31" s="59"/>
      <c r="D31" s="59"/>
      <c r="E31" s="59"/>
      <c r="F31" s="59">
        <v>1</v>
      </c>
      <c r="G31" s="59">
        <v>1</v>
      </c>
      <c r="H31" s="59">
        <v>1</v>
      </c>
      <c r="I31" s="59">
        <v>4</v>
      </c>
      <c r="J31" s="59">
        <v>5</v>
      </c>
      <c r="K31" s="59">
        <v>6</v>
      </c>
    </row>
    <row r="32" spans="1:11" x14ac:dyDescent="0.25">
      <c r="A32" s="59" t="s">
        <v>26</v>
      </c>
      <c r="B32" s="59">
        <v>6</v>
      </c>
      <c r="C32" s="59">
        <v>6</v>
      </c>
      <c r="D32" s="59">
        <v>12</v>
      </c>
      <c r="E32" s="59">
        <v>6</v>
      </c>
      <c r="F32" s="59">
        <v>17</v>
      </c>
      <c r="G32" s="59">
        <v>23</v>
      </c>
      <c r="H32" s="59">
        <v>30</v>
      </c>
      <c r="I32" s="59">
        <v>135</v>
      </c>
      <c r="J32" s="59">
        <v>165</v>
      </c>
      <c r="K32" s="59">
        <v>200</v>
      </c>
    </row>
    <row r="33" spans="1:11" x14ac:dyDescent="0.25">
      <c r="A33" s="59" t="s">
        <v>271</v>
      </c>
      <c r="B33" s="59"/>
      <c r="C33" s="59"/>
      <c r="D33" s="59"/>
      <c r="E33" s="59"/>
      <c r="F33" s="59"/>
      <c r="G33" s="59"/>
      <c r="H33" s="59">
        <v>2</v>
      </c>
      <c r="I33" s="59">
        <v>1</v>
      </c>
      <c r="J33" s="59">
        <v>3</v>
      </c>
      <c r="K33" s="59">
        <v>3</v>
      </c>
    </row>
    <row r="34" spans="1:11" x14ac:dyDescent="0.25">
      <c r="A34" s="59" t="s">
        <v>71</v>
      </c>
      <c r="B34" s="59">
        <v>9</v>
      </c>
      <c r="C34" s="59">
        <v>20</v>
      </c>
      <c r="D34" s="59">
        <v>29</v>
      </c>
      <c r="E34" s="59">
        <v>9</v>
      </c>
      <c r="F34" s="59">
        <v>3</v>
      </c>
      <c r="G34" s="59">
        <v>12</v>
      </c>
      <c r="H34" s="59">
        <v>35</v>
      </c>
      <c r="I34" s="59">
        <v>96</v>
      </c>
      <c r="J34" s="59">
        <v>131</v>
      </c>
      <c r="K34" s="59">
        <v>172</v>
      </c>
    </row>
    <row r="35" spans="1:11" ht="15.75" thickBot="1" x14ac:dyDescent="0.3">
      <c r="A35" s="57" t="s">
        <v>14</v>
      </c>
      <c r="B35" s="57">
        <v>19</v>
      </c>
      <c r="C35" s="57">
        <v>36</v>
      </c>
      <c r="D35" s="57">
        <v>55</v>
      </c>
      <c r="E35" s="57">
        <v>20</v>
      </c>
      <c r="F35" s="57">
        <v>34</v>
      </c>
      <c r="G35" s="57">
        <v>54</v>
      </c>
      <c r="H35" s="57">
        <v>88</v>
      </c>
      <c r="I35" s="57">
        <v>297</v>
      </c>
      <c r="J35" s="57">
        <v>385</v>
      </c>
      <c r="K35" s="57">
        <v>494</v>
      </c>
    </row>
    <row r="36" spans="1:11" ht="15.75" thickTop="1" x14ac:dyDescent="0.25"/>
    <row r="42" spans="1:11" ht="15.75" thickBot="1" x14ac:dyDescent="0.3">
      <c r="A42" s="150" t="s">
        <v>273</v>
      </c>
      <c r="B42" s="150"/>
      <c r="C42" s="150"/>
      <c r="D42" s="151" t="s">
        <v>274</v>
      </c>
      <c r="E42" s="151"/>
    </row>
    <row r="43" spans="1:11" ht="29.25" customHeight="1" thickTop="1" x14ac:dyDescent="0.25">
      <c r="A43" s="152" t="s">
        <v>275</v>
      </c>
      <c r="B43" s="152"/>
      <c r="C43" s="152"/>
      <c r="D43" s="148">
        <v>1</v>
      </c>
      <c r="E43" s="148"/>
      <c r="F43" s="60"/>
    </row>
    <row r="44" spans="1:11" ht="29.25" customHeight="1" x14ac:dyDescent="0.25">
      <c r="A44" s="147" t="s">
        <v>276</v>
      </c>
      <c r="B44" s="147"/>
      <c r="C44" s="147"/>
      <c r="D44" s="148">
        <v>5</v>
      </c>
      <c r="E44" s="148"/>
      <c r="F44" s="60"/>
    </row>
    <row r="45" spans="1:11" ht="30.75" customHeight="1" x14ac:dyDescent="0.25">
      <c r="A45" s="147" t="s">
        <v>277</v>
      </c>
      <c r="B45" s="147"/>
      <c r="C45" s="147"/>
      <c r="D45" s="148">
        <v>1</v>
      </c>
      <c r="E45" s="148"/>
      <c r="F45" s="60"/>
    </row>
    <row r="46" spans="1:11" ht="30.75" customHeight="1" x14ac:dyDescent="0.25">
      <c r="A46" s="147" t="s">
        <v>278</v>
      </c>
      <c r="B46" s="147"/>
      <c r="C46" s="147"/>
      <c r="D46" s="148">
        <v>4</v>
      </c>
      <c r="E46" s="148"/>
      <c r="F46" s="60"/>
    </row>
    <row r="47" spans="1:11" ht="30" customHeight="1" x14ac:dyDescent="0.25">
      <c r="A47" s="147" t="s">
        <v>279</v>
      </c>
      <c r="B47" s="147"/>
      <c r="C47" s="147"/>
      <c r="D47" s="148">
        <v>1</v>
      </c>
      <c r="E47" s="148"/>
      <c r="F47" s="60"/>
    </row>
    <row r="48" spans="1:11" ht="30" customHeight="1" x14ac:dyDescent="0.25">
      <c r="A48" s="147" t="s">
        <v>280</v>
      </c>
      <c r="B48" s="147"/>
      <c r="C48" s="147"/>
      <c r="D48" s="148">
        <v>1</v>
      </c>
      <c r="E48" s="148"/>
      <c r="F48" s="60"/>
    </row>
    <row r="49" spans="1:6" ht="29.25" customHeight="1" x14ac:dyDescent="0.25">
      <c r="A49" s="147" t="s">
        <v>281</v>
      </c>
      <c r="B49" s="147"/>
      <c r="C49" s="147"/>
      <c r="D49" s="148">
        <v>3</v>
      </c>
      <c r="E49" s="148"/>
      <c r="F49" s="60"/>
    </row>
    <row r="50" spans="1:6" ht="30" customHeight="1" x14ac:dyDescent="0.25">
      <c r="A50" s="147" t="s">
        <v>282</v>
      </c>
      <c r="B50" s="147"/>
      <c r="C50" s="147"/>
      <c r="D50" s="148">
        <v>22</v>
      </c>
      <c r="E50" s="148"/>
      <c r="F50" s="60"/>
    </row>
    <row r="51" spans="1:6" ht="30" customHeight="1" x14ac:dyDescent="0.25">
      <c r="A51" s="147" t="s">
        <v>283</v>
      </c>
      <c r="B51" s="147"/>
      <c r="C51" s="147"/>
      <c r="D51" s="148">
        <v>9</v>
      </c>
      <c r="E51" s="148"/>
      <c r="F51" s="60"/>
    </row>
    <row r="52" spans="1:6" ht="30.75" customHeight="1" x14ac:dyDescent="0.25">
      <c r="A52" s="147" t="s">
        <v>284</v>
      </c>
      <c r="B52" s="147"/>
      <c r="C52" s="147"/>
      <c r="D52" s="148">
        <v>27</v>
      </c>
      <c r="E52" s="148"/>
      <c r="F52" s="60"/>
    </row>
    <row r="53" spans="1:6" ht="30" customHeight="1" x14ac:dyDescent="0.25">
      <c r="A53" s="147" t="s">
        <v>285</v>
      </c>
      <c r="B53" s="147"/>
      <c r="C53" s="147"/>
      <c r="D53" s="148">
        <v>6</v>
      </c>
      <c r="E53" s="148"/>
      <c r="F53" s="60"/>
    </row>
    <row r="54" spans="1:6" ht="30.75" customHeight="1" x14ac:dyDescent="0.25">
      <c r="A54" s="147" t="s">
        <v>286</v>
      </c>
      <c r="B54" s="147"/>
      <c r="C54" s="147"/>
      <c r="D54" s="148">
        <v>5</v>
      </c>
      <c r="E54" s="148"/>
      <c r="F54" s="60"/>
    </row>
    <row r="55" spans="1:6" ht="30.75" customHeight="1" x14ac:dyDescent="0.25">
      <c r="A55" s="147" t="s">
        <v>287</v>
      </c>
      <c r="B55" s="147"/>
      <c r="C55" s="147"/>
      <c r="D55" s="148">
        <v>33</v>
      </c>
      <c r="E55" s="148"/>
      <c r="F55" s="60"/>
    </row>
    <row r="56" spans="1:6" ht="30" customHeight="1" x14ac:dyDescent="0.25">
      <c r="A56" s="147" t="s">
        <v>288</v>
      </c>
      <c r="B56" s="147"/>
      <c r="C56" s="147"/>
      <c r="D56" s="148">
        <v>5</v>
      </c>
      <c r="E56" s="148"/>
      <c r="F56" s="60"/>
    </row>
    <row r="57" spans="1:6" ht="30.75" customHeight="1" x14ac:dyDescent="0.25">
      <c r="A57" s="147" t="s">
        <v>289</v>
      </c>
      <c r="B57" s="147"/>
      <c r="C57" s="147"/>
      <c r="D57" s="148">
        <v>2</v>
      </c>
      <c r="E57" s="148"/>
      <c r="F57" s="60"/>
    </row>
    <row r="58" spans="1:6" ht="30" customHeight="1" x14ac:dyDescent="0.25">
      <c r="A58" s="147" t="s">
        <v>290</v>
      </c>
      <c r="B58" s="147"/>
      <c r="C58" s="147"/>
      <c r="D58" s="148">
        <v>21</v>
      </c>
      <c r="E58" s="148"/>
      <c r="F58" s="60"/>
    </row>
    <row r="59" spans="1:6" ht="30" customHeight="1" x14ac:dyDescent="0.25">
      <c r="A59" s="147" t="s">
        <v>291</v>
      </c>
      <c r="B59" s="147"/>
      <c r="C59" s="147"/>
      <c r="D59" s="148">
        <v>2</v>
      </c>
      <c r="E59" s="148"/>
      <c r="F59" s="60"/>
    </row>
    <row r="60" spans="1:6" x14ac:dyDescent="0.25">
      <c r="A60" s="147" t="s">
        <v>292</v>
      </c>
      <c r="B60" s="147"/>
      <c r="C60" s="147"/>
      <c r="D60" s="148">
        <v>2</v>
      </c>
      <c r="E60" s="148"/>
      <c r="F60" s="60"/>
    </row>
    <row r="61" spans="1:6" ht="30" customHeight="1" x14ac:dyDescent="0.25">
      <c r="A61" s="147" t="s">
        <v>293</v>
      </c>
      <c r="B61" s="147"/>
      <c r="C61" s="147"/>
      <c r="D61" s="148">
        <v>2</v>
      </c>
      <c r="E61" s="148"/>
      <c r="F61" s="60"/>
    </row>
    <row r="62" spans="1:6" x14ac:dyDescent="0.25">
      <c r="A62" s="149" t="s">
        <v>294</v>
      </c>
      <c r="B62" s="149"/>
      <c r="C62" s="149"/>
      <c r="D62" s="148">
        <v>10</v>
      </c>
      <c r="E62" s="148"/>
      <c r="F62" s="60"/>
    </row>
    <row r="63" spans="1:6" x14ac:dyDescent="0.25">
      <c r="A63" s="149" t="s">
        <v>295</v>
      </c>
      <c r="B63" s="149"/>
      <c r="C63" s="149"/>
      <c r="D63" s="148">
        <v>4</v>
      </c>
      <c r="E63" s="148"/>
      <c r="F63" s="60"/>
    </row>
    <row r="64" spans="1:6" x14ac:dyDescent="0.25">
      <c r="A64" s="149" t="s">
        <v>296</v>
      </c>
      <c r="B64" s="149"/>
      <c r="C64" s="149"/>
      <c r="D64" s="148">
        <v>17</v>
      </c>
      <c r="E64" s="148"/>
      <c r="F64" s="60"/>
    </row>
    <row r="65" spans="1:10" ht="30.75" customHeight="1" x14ac:dyDescent="0.25">
      <c r="A65" s="147" t="s">
        <v>297</v>
      </c>
      <c r="B65" s="147"/>
      <c r="C65" s="147"/>
      <c r="D65" s="148">
        <v>6</v>
      </c>
      <c r="E65" s="148"/>
      <c r="F65" s="60"/>
    </row>
    <row r="66" spans="1:10" ht="29.25" customHeight="1" x14ac:dyDescent="0.25">
      <c r="A66" s="147" t="s">
        <v>298</v>
      </c>
      <c r="B66" s="147"/>
      <c r="C66" s="147"/>
      <c r="D66" s="148">
        <v>3</v>
      </c>
      <c r="E66" s="148"/>
      <c r="F66" s="60"/>
    </row>
    <row r="67" spans="1:10" ht="30" customHeight="1" x14ac:dyDescent="0.25">
      <c r="A67" s="147" t="s">
        <v>299</v>
      </c>
      <c r="B67" s="147"/>
      <c r="C67" s="147"/>
      <c r="D67" s="148">
        <v>2</v>
      </c>
      <c r="E67" s="148"/>
      <c r="F67" s="60"/>
    </row>
    <row r="68" spans="1:10" ht="30" customHeight="1" x14ac:dyDescent="0.25">
      <c r="A68" s="147" t="s">
        <v>300</v>
      </c>
      <c r="B68" s="147"/>
      <c r="C68" s="147"/>
      <c r="D68" s="148">
        <v>2</v>
      </c>
      <c r="E68" s="148"/>
      <c r="F68" s="60"/>
    </row>
    <row r="69" spans="1:10" ht="29.25" customHeight="1" x14ac:dyDescent="0.25">
      <c r="A69" s="147" t="s">
        <v>301</v>
      </c>
      <c r="B69" s="147"/>
      <c r="C69" s="147"/>
      <c r="D69" s="148">
        <v>1</v>
      </c>
      <c r="E69" s="148"/>
      <c r="F69" s="60"/>
    </row>
    <row r="70" spans="1:10" x14ac:dyDescent="0.25">
      <c r="A70" s="149" t="s">
        <v>302</v>
      </c>
      <c r="B70" s="149"/>
      <c r="C70" s="149"/>
      <c r="D70" s="148">
        <v>4</v>
      </c>
      <c r="E70" s="148"/>
      <c r="F70" s="60"/>
    </row>
    <row r="71" spans="1:10" x14ac:dyDescent="0.25">
      <c r="A71" s="149" t="s">
        <v>303</v>
      </c>
      <c r="B71" s="149"/>
      <c r="C71" s="149"/>
      <c r="D71" s="148">
        <v>1</v>
      </c>
      <c r="E71" s="148"/>
      <c r="F71" s="60"/>
    </row>
    <row r="72" spans="1:10" x14ac:dyDescent="0.25">
      <c r="A72" s="149" t="s">
        <v>304</v>
      </c>
      <c r="B72" s="149"/>
      <c r="C72" s="149"/>
      <c r="D72" s="148">
        <v>1</v>
      </c>
      <c r="E72" s="148"/>
      <c r="F72" s="60"/>
    </row>
    <row r="73" spans="1:10" x14ac:dyDescent="0.25">
      <c r="A73" s="147" t="s">
        <v>305</v>
      </c>
      <c r="B73" s="147"/>
      <c r="C73" s="147"/>
      <c r="D73" s="148">
        <v>1</v>
      </c>
      <c r="E73" s="148"/>
      <c r="F73" s="60"/>
    </row>
    <row r="74" spans="1:10" x14ac:dyDescent="0.25">
      <c r="A74" s="147" t="s">
        <v>112</v>
      </c>
      <c r="B74" s="147"/>
      <c r="C74" s="147"/>
      <c r="D74" s="148">
        <v>13</v>
      </c>
      <c r="E74" s="148"/>
      <c r="F74" s="60"/>
    </row>
    <row r="75" spans="1:10" ht="45" customHeight="1" x14ac:dyDescent="0.25">
      <c r="A75" s="147" t="s">
        <v>306</v>
      </c>
      <c r="B75" s="147"/>
      <c r="C75" s="147"/>
      <c r="D75" s="148">
        <v>2</v>
      </c>
      <c r="E75" s="148"/>
      <c r="F75" s="60"/>
    </row>
    <row r="76" spans="1:10" ht="15" customHeight="1" x14ac:dyDescent="0.25">
      <c r="A76" s="149" t="s">
        <v>307</v>
      </c>
      <c r="B76" s="149"/>
      <c r="C76" s="149"/>
      <c r="D76" s="148">
        <v>2</v>
      </c>
      <c r="E76" s="148"/>
      <c r="F76" s="60"/>
      <c r="H76" s="61"/>
      <c r="I76" s="61"/>
      <c r="J76" s="61"/>
    </row>
    <row r="77" spans="1:10" ht="30" customHeight="1" x14ac:dyDescent="0.25">
      <c r="A77" s="147" t="s">
        <v>308</v>
      </c>
      <c r="B77" s="147"/>
      <c r="C77" s="147"/>
      <c r="D77" s="148">
        <v>1</v>
      </c>
      <c r="E77" s="148"/>
      <c r="F77" s="60"/>
    </row>
    <row r="78" spans="1:10" ht="15" customHeight="1" x14ac:dyDescent="0.25">
      <c r="A78" s="149" t="s">
        <v>309</v>
      </c>
      <c r="B78" s="149"/>
      <c r="C78" s="149"/>
      <c r="D78" s="148">
        <v>11</v>
      </c>
      <c r="E78" s="148"/>
      <c r="F78" s="60"/>
    </row>
    <row r="79" spans="1:10" ht="30" customHeight="1" x14ac:dyDescent="0.25">
      <c r="A79" s="147" t="s">
        <v>310</v>
      </c>
      <c r="B79" s="147"/>
      <c r="C79" s="147"/>
      <c r="D79" s="148">
        <v>4</v>
      </c>
      <c r="E79" s="148"/>
      <c r="F79" s="60"/>
    </row>
    <row r="80" spans="1:10" ht="30.75" customHeight="1" x14ac:dyDescent="0.25">
      <c r="A80" s="147" t="s">
        <v>311</v>
      </c>
      <c r="B80" s="147"/>
      <c r="C80" s="147"/>
      <c r="D80" s="148">
        <v>2</v>
      </c>
      <c r="E80" s="148"/>
      <c r="F80" s="60"/>
    </row>
    <row r="81" spans="1:6" ht="30.75" customHeight="1" x14ac:dyDescent="0.25">
      <c r="A81" s="147" t="s">
        <v>312</v>
      </c>
      <c r="B81" s="147"/>
      <c r="C81" s="147"/>
      <c r="D81" s="148">
        <v>3</v>
      </c>
      <c r="E81" s="148"/>
      <c r="F81" s="60"/>
    </row>
    <row r="82" spans="1:6" ht="30.75" customHeight="1" x14ac:dyDescent="0.25">
      <c r="A82" s="147" t="s">
        <v>313</v>
      </c>
      <c r="B82" s="147"/>
      <c r="C82" s="147"/>
      <c r="D82" s="148">
        <v>2</v>
      </c>
      <c r="E82" s="148"/>
      <c r="F82" s="60"/>
    </row>
    <row r="83" spans="1:6" ht="30" customHeight="1" x14ac:dyDescent="0.25">
      <c r="A83" s="147" t="s">
        <v>314</v>
      </c>
      <c r="B83" s="147"/>
      <c r="C83" s="147"/>
      <c r="D83" s="148">
        <v>2</v>
      </c>
      <c r="E83" s="148"/>
      <c r="F83" s="60"/>
    </row>
    <row r="84" spans="1:6" ht="15" customHeight="1" x14ac:dyDescent="0.25">
      <c r="A84" s="149" t="s">
        <v>315</v>
      </c>
      <c r="B84" s="149"/>
      <c r="C84" s="149"/>
      <c r="D84" s="148">
        <v>10</v>
      </c>
      <c r="E84" s="148"/>
      <c r="F84" s="60"/>
    </row>
    <row r="85" spans="1:6" ht="15" customHeight="1" x14ac:dyDescent="0.25">
      <c r="A85" s="149" t="s">
        <v>316</v>
      </c>
      <c r="B85" s="149"/>
      <c r="C85" s="149"/>
      <c r="D85" s="148">
        <v>1</v>
      </c>
      <c r="E85" s="148"/>
      <c r="F85" s="60"/>
    </row>
    <row r="86" spans="1:6" x14ac:dyDescent="0.25">
      <c r="A86" s="149" t="s">
        <v>317</v>
      </c>
      <c r="B86" s="149"/>
      <c r="C86" s="149"/>
      <c r="D86" s="148">
        <v>2</v>
      </c>
      <c r="E86" s="148"/>
      <c r="F86" s="60"/>
    </row>
    <row r="87" spans="1:6" x14ac:dyDescent="0.25">
      <c r="A87" s="147" t="s">
        <v>318</v>
      </c>
      <c r="B87" s="147"/>
      <c r="C87" s="147"/>
      <c r="D87" s="148">
        <v>1</v>
      </c>
      <c r="E87" s="148"/>
      <c r="F87" s="60"/>
    </row>
    <row r="88" spans="1:6" x14ac:dyDescent="0.25">
      <c r="A88" s="147" t="s">
        <v>319</v>
      </c>
      <c r="B88" s="147"/>
      <c r="C88" s="147"/>
      <c r="D88" s="148">
        <v>1</v>
      </c>
      <c r="E88" s="148"/>
      <c r="F88" s="60"/>
    </row>
    <row r="89" spans="1:6" ht="30" customHeight="1" x14ac:dyDescent="0.25">
      <c r="A89" s="147" t="s">
        <v>320</v>
      </c>
      <c r="B89" s="147"/>
      <c r="C89" s="147"/>
      <c r="D89" s="148">
        <v>4</v>
      </c>
      <c r="E89" s="148"/>
      <c r="F89" s="60"/>
    </row>
    <row r="90" spans="1:6" ht="45" customHeight="1" x14ac:dyDescent="0.25">
      <c r="A90" s="147" t="s">
        <v>321</v>
      </c>
      <c r="B90" s="147"/>
      <c r="C90" s="147"/>
      <c r="D90" s="148">
        <v>6</v>
      </c>
      <c r="E90" s="148"/>
      <c r="F90" s="60"/>
    </row>
    <row r="91" spans="1:6" ht="30" customHeight="1" x14ac:dyDescent="0.25">
      <c r="A91" s="147" t="s">
        <v>322</v>
      </c>
      <c r="B91" s="147"/>
      <c r="C91" s="147"/>
      <c r="D91" s="148">
        <v>1</v>
      </c>
      <c r="E91" s="148"/>
      <c r="F91" s="60"/>
    </row>
    <row r="92" spans="1:6" ht="30" customHeight="1" x14ac:dyDescent="0.25">
      <c r="A92" s="147" t="s">
        <v>323</v>
      </c>
      <c r="B92" s="147"/>
      <c r="C92" s="147"/>
      <c r="D92" s="148">
        <v>8</v>
      </c>
      <c r="E92" s="148"/>
      <c r="F92" s="60"/>
    </row>
    <row r="93" spans="1:6" ht="30" customHeight="1" x14ac:dyDescent="0.25">
      <c r="A93" s="147" t="s">
        <v>324</v>
      </c>
      <c r="B93" s="147"/>
      <c r="C93" s="147"/>
      <c r="D93" s="148">
        <v>10</v>
      </c>
      <c r="E93" s="148"/>
      <c r="F93" s="60"/>
    </row>
    <row r="94" spans="1:6" ht="30" customHeight="1" x14ac:dyDescent="0.25">
      <c r="A94" s="147" t="s">
        <v>325</v>
      </c>
      <c r="B94" s="147"/>
      <c r="C94" s="147"/>
      <c r="D94" s="148">
        <v>8</v>
      </c>
      <c r="E94" s="148"/>
      <c r="F94" s="60"/>
    </row>
    <row r="95" spans="1:6" ht="15" customHeight="1" x14ac:dyDescent="0.25">
      <c r="A95" s="149" t="s">
        <v>326</v>
      </c>
      <c r="B95" s="149"/>
      <c r="C95" s="149"/>
      <c r="D95" s="148">
        <v>2</v>
      </c>
      <c r="E95" s="148"/>
      <c r="F95" s="60"/>
    </row>
    <row r="96" spans="1:6" ht="15" customHeight="1" x14ac:dyDescent="0.25">
      <c r="A96" s="149" t="s">
        <v>327</v>
      </c>
      <c r="B96" s="149"/>
      <c r="C96" s="149"/>
      <c r="D96" s="148">
        <v>2</v>
      </c>
      <c r="E96" s="148"/>
      <c r="F96" s="60"/>
    </row>
    <row r="97" spans="1:6" ht="15" customHeight="1" x14ac:dyDescent="0.25">
      <c r="A97" s="149" t="s">
        <v>328</v>
      </c>
      <c r="B97" s="149"/>
      <c r="C97" s="149"/>
      <c r="D97" s="148">
        <v>1</v>
      </c>
      <c r="E97" s="148"/>
      <c r="F97" s="60"/>
    </row>
    <row r="98" spans="1:6" ht="15" customHeight="1" x14ac:dyDescent="0.25">
      <c r="A98" s="149" t="s">
        <v>329</v>
      </c>
      <c r="B98" s="149"/>
      <c r="C98" s="149"/>
      <c r="D98" s="148">
        <v>3</v>
      </c>
      <c r="E98" s="148"/>
      <c r="F98" s="60"/>
    </row>
    <row r="99" spans="1:6" ht="15" customHeight="1" x14ac:dyDescent="0.25">
      <c r="A99" s="149" t="s">
        <v>330</v>
      </c>
      <c r="B99" s="149"/>
      <c r="C99" s="149"/>
      <c r="D99" s="148">
        <v>4</v>
      </c>
      <c r="E99" s="148"/>
      <c r="F99" s="60"/>
    </row>
    <row r="100" spans="1:6" ht="15" customHeight="1" x14ac:dyDescent="0.25">
      <c r="A100" s="149" t="s">
        <v>331</v>
      </c>
      <c r="B100" s="149"/>
      <c r="C100" s="149"/>
      <c r="D100" s="148">
        <v>2</v>
      </c>
      <c r="E100" s="148"/>
      <c r="F100" s="60"/>
    </row>
    <row r="101" spans="1:6" x14ac:dyDescent="0.25">
      <c r="A101" s="149" t="s">
        <v>332</v>
      </c>
      <c r="B101" s="149"/>
      <c r="C101" s="149"/>
      <c r="D101" s="148">
        <v>2</v>
      </c>
      <c r="E101" s="148"/>
      <c r="F101" s="60"/>
    </row>
    <row r="102" spans="1:6" x14ac:dyDescent="0.25">
      <c r="A102" s="149" t="s">
        <v>333</v>
      </c>
      <c r="B102" s="149"/>
      <c r="C102" s="149"/>
      <c r="D102" s="148">
        <v>1</v>
      </c>
      <c r="E102" s="148"/>
      <c r="F102" s="60"/>
    </row>
    <row r="103" spans="1:6" x14ac:dyDescent="0.25">
      <c r="A103" s="149" t="s">
        <v>334</v>
      </c>
      <c r="B103" s="149"/>
      <c r="C103" s="149"/>
      <c r="D103" s="148">
        <v>1</v>
      </c>
      <c r="E103" s="148"/>
      <c r="F103" s="60"/>
    </row>
    <row r="104" spans="1:6" x14ac:dyDescent="0.25">
      <c r="A104" s="149" t="s">
        <v>335</v>
      </c>
      <c r="B104" s="149"/>
      <c r="C104" s="149"/>
      <c r="D104" s="148">
        <v>3</v>
      </c>
      <c r="E104" s="148"/>
      <c r="F104" s="60"/>
    </row>
    <row r="105" spans="1:6" x14ac:dyDescent="0.25">
      <c r="A105" s="149" t="s">
        <v>336</v>
      </c>
      <c r="B105" s="149"/>
      <c r="C105" s="149"/>
      <c r="D105" s="148">
        <v>1</v>
      </c>
      <c r="E105" s="148"/>
      <c r="F105" s="60"/>
    </row>
    <row r="106" spans="1:6" x14ac:dyDescent="0.25">
      <c r="A106" s="149" t="s">
        <v>337</v>
      </c>
      <c r="B106" s="149"/>
      <c r="C106" s="149"/>
      <c r="D106" s="148">
        <v>2</v>
      </c>
      <c r="E106" s="148"/>
      <c r="F106" s="60"/>
    </row>
    <row r="107" spans="1:6" x14ac:dyDescent="0.25">
      <c r="A107" s="149" t="s">
        <v>338</v>
      </c>
      <c r="B107" s="149"/>
      <c r="C107" s="149"/>
      <c r="D107" s="148">
        <v>1</v>
      </c>
      <c r="E107" s="148"/>
      <c r="F107" s="60"/>
    </row>
    <row r="108" spans="1:6" x14ac:dyDescent="0.25">
      <c r="A108" s="149" t="s">
        <v>339</v>
      </c>
      <c r="B108" s="149"/>
      <c r="C108" s="149"/>
      <c r="D108" s="148">
        <v>1</v>
      </c>
      <c r="E108" s="148"/>
      <c r="F108" s="60"/>
    </row>
    <row r="109" spans="1:6" x14ac:dyDescent="0.25">
      <c r="A109" s="149" t="s">
        <v>340</v>
      </c>
      <c r="B109" s="149"/>
      <c r="C109" s="149"/>
      <c r="D109" s="148">
        <v>2</v>
      </c>
      <c r="E109" s="148"/>
      <c r="F109" s="60"/>
    </row>
    <row r="110" spans="1:6" x14ac:dyDescent="0.25">
      <c r="A110" s="149" t="s">
        <v>341</v>
      </c>
      <c r="B110" s="149"/>
      <c r="C110" s="149"/>
      <c r="D110" s="148">
        <v>4</v>
      </c>
      <c r="E110" s="148"/>
      <c r="F110" s="60"/>
    </row>
    <row r="111" spans="1:6" x14ac:dyDescent="0.25">
      <c r="A111" s="149" t="s">
        <v>342</v>
      </c>
      <c r="B111" s="149"/>
      <c r="C111" s="149"/>
      <c r="D111" s="148">
        <v>1</v>
      </c>
      <c r="E111" s="148"/>
      <c r="F111" s="60"/>
    </row>
    <row r="112" spans="1:6" x14ac:dyDescent="0.25">
      <c r="A112" s="149" t="s">
        <v>343</v>
      </c>
      <c r="B112" s="149"/>
      <c r="C112" s="149"/>
      <c r="D112" s="148">
        <v>1</v>
      </c>
      <c r="E112" s="148"/>
      <c r="F112" s="60"/>
    </row>
    <row r="113" spans="1:6" x14ac:dyDescent="0.25">
      <c r="A113" s="149" t="s">
        <v>344</v>
      </c>
      <c r="B113" s="149"/>
      <c r="C113" s="149"/>
      <c r="D113" s="148">
        <v>1</v>
      </c>
      <c r="E113" s="148"/>
      <c r="F113" s="60"/>
    </row>
    <row r="114" spans="1:6" x14ac:dyDescent="0.25">
      <c r="A114" s="149" t="s">
        <v>345</v>
      </c>
      <c r="B114" s="149"/>
      <c r="C114" s="149"/>
      <c r="D114" s="148">
        <v>5</v>
      </c>
      <c r="E114" s="148"/>
      <c r="F114" s="60"/>
    </row>
    <row r="115" spans="1:6" x14ac:dyDescent="0.25">
      <c r="A115" s="149" t="s">
        <v>346</v>
      </c>
      <c r="B115" s="149"/>
      <c r="C115" s="149"/>
      <c r="D115" s="148">
        <v>1</v>
      </c>
      <c r="E115" s="148"/>
      <c r="F115" s="60"/>
    </row>
    <row r="116" spans="1:6" x14ac:dyDescent="0.25">
      <c r="A116" s="149" t="s">
        <v>347</v>
      </c>
      <c r="B116" s="149"/>
      <c r="C116" s="149"/>
      <c r="D116" s="148">
        <v>1</v>
      </c>
      <c r="E116" s="148"/>
      <c r="F116" s="60"/>
    </row>
    <row r="117" spans="1:6" ht="30" customHeight="1" x14ac:dyDescent="0.25">
      <c r="A117" s="147" t="s">
        <v>348</v>
      </c>
      <c r="B117" s="147"/>
      <c r="C117" s="147"/>
      <c r="D117" s="148">
        <v>2</v>
      </c>
      <c r="E117" s="148"/>
      <c r="F117" s="60"/>
    </row>
    <row r="118" spans="1:6" ht="30" customHeight="1" x14ac:dyDescent="0.25">
      <c r="A118" s="147" t="s">
        <v>349</v>
      </c>
      <c r="B118" s="147"/>
      <c r="C118" s="147"/>
      <c r="D118" s="148">
        <v>3</v>
      </c>
      <c r="E118" s="148"/>
      <c r="F118" s="60"/>
    </row>
    <row r="119" spans="1:6" x14ac:dyDescent="0.25">
      <c r="A119" s="149" t="s">
        <v>350</v>
      </c>
      <c r="B119" s="149"/>
      <c r="C119" s="149"/>
      <c r="D119" s="148">
        <v>1</v>
      </c>
      <c r="E119" s="148"/>
      <c r="F119" s="60"/>
    </row>
    <row r="120" spans="1:6" x14ac:dyDescent="0.25">
      <c r="A120" s="149" t="s">
        <v>351</v>
      </c>
      <c r="B120" s="149"/>
      <c r="C120" s="149"/>
      <c r="D120" s="148">
        <v>1</v>
      </c>
      <c r="E120" s="148"/>
      <c r="F120" s="60"/>
    </row>
    <row r="121" spans="1:6" ht="30" customHeight="1" x14ac:dyDescent="0.25">
      <c r="A121" s="147" t="s">
        <v>352</v>
      </c>
      <c r="B121" s="147"/>
      <c r="C121" s="147"/>
      <c r="D121" s="148">
        <v>3</v>
      </c>
      <c r="E121" s="148"/>
      <c r="F121" s="60"/>
    </row>
    <row r="122" spans="1:6" ht="30" customHeight="1" x14ac:dyDescent="0.25">
      <c r="A122" s="147" t="s">
        <v>353</v>
      </c>
      <c r="B122" s="147"/>
      <c r="C122" s="147"/>
      <c r="D122" s="148">
        <v>6</v>
      </c>
      <c r="E122" s="148"/>
      <c r="F122" s="60"/>
    </row>
    <row r="123" spans="1:6" ht="14.25" customHeight="1" x14ac:dyDescent="0.25">
      <c r="A123" s="149" t="s">
        <v>354</v>
      </c>
      <c r="B123" s="149"/>
      <c r="C123" s="149"/>
      <c r="D123" s="148">
        <v>11</v>
      </c>
      <c r="E123" s="148"/>
      <c r="F123" s="60"/>
    </row>
    <row r="124" spans="1:6" ht="15" customHeight="1" x14ac:dyDescent="0.25">
      <c r="A124" s="149" t="s">
        <v>355</v>
      </c>
      <c r="B124" s="149"/>
      <c r="C124" s="149"/>
      <c r="D124" s="148">
        <v>1</v>
      </c>
      <c r="E124" s="148"/>
      <c r="F124" s="60"/>
    </row>
    <row r="125" spans="1:6" ht="30" customHeight="1" x14ac:dyDescent="0.25">
      <c r="A125" s="147" t="s">
        <v>356</v>
      </c>
      <c r="B125" s="147"/>
      <c r="C125" s="147"/>
      <c r="D125" s="148">
        <v>2</v>
      </c>
      <c r="E125" s="148"/>
      <c r="F125" s="60"/>
    </row>
    <row r="126" spans="1:6" x14ac:dyDescent="0.25">
      <c r="A126" s="149" t="s">
        <v>357</v>
      </c>
      <c r="B126" s="149"/>
      <c r="C126" s="149"/>
      <c r="D126" s="148">
        <v>7</v>
      </c>
      <c r="E126" s="148"/>
      <c r="F126" s="60"/>
    </row>
    <row r="127" spans="1:6" ht="30" customHeight="1" x14ac:dyDescent="0.25">
      <c r="A127" s="147" t="s">
        <v>358</v>
      </c>
      <c r="B127" s="147"/>
      <c r="C127" s="147"/>
      <c r="D127" s="148">
        <v>1</v>
      </c>
      <c r="E127" s="148"/>
      <c r="F127" s="60"/>
    </row>
    <row r="128" spans="1:6" ht="15" customHeight="1" x14ac:dyDescent="0.25">
      <c r="A128" s="147" t="s">
        <v>359</v>
      </c>
      <c r="B128" s="147"/>
      <c r="C128" s="147"/>
      <c r="D128" s="148">
        <v>6</v>
      </c>
      <c r="E128" s="148"/>
      <c r="F128" s="60"/>
    </row>
    <row r="129" spans="1:6" ht="15" customHeight="1" x14ac:dyDescent="0.25">
      <c r="A129" s="149" t="s">
        <v>360</v>
      </c>
      <c r="B129" s="149"/>
      <c r="C129" s="149"/>
      <c r="D129" s="148">
        <v>10</v>
      </c>
      <c r="E129" s="148"/>
      <c r="F129" s="60"/>
    </row>
    <row r="130" spans="1:6" x14ac:dyDescent="0.25">
      <c r="A130" s="149" t="s">
        <v>361</v>
      </c>
      <c r="B130" s="149"/>
      <c r="C130" s="149"/>
      <c r="D130" s="148">
        <v>16</v>
      </c>
      <c r="E130" s="148"/>
      <c r="F130" s="60"/>
    </row>
    <row r="131" spans="1:6" x14ac:dyDescent="0.25">
      <c r="A131" s="147" t="s">
        <v>362</v>
      </c>
      <c r="B131" s="147"/>
      <c r="C131" s="147"/>
      <c r="D131" s="148">
        <v>3</v>
      </c>
      <c r="E131" s="148"/>
      <c r="F131" s="60"/>
    </row>
    <row r="132" spans="1:6" ht="29.25" customHeight="1" x14ac:dyDescent="0.25">
      <c r="A132" s="147" t="s">
        <v>363</v>
      </c>
      <c r="B132" s="147"/>
      <c r="C132" s="147"/>
      <c r="D132" s="148">
        <v>8</v>
      </c>
      <c r="E132" s="148"/>
      <c r="F132" s="60"/>
    </row>
    <row r="133" spans="1:6" x14ac:dyDescent="0.25">
      <c r="A133" s="149" t="s">
        <v>364</v>
      </c>
      <c r="B133" s="149"/>
      <c r="C133" s="149"/>
      <c r="D133" s="148">
        <v>2</v>
      </c>
      <c r="E133" s="148"/>
      <c r="F133" s="60"/>
    </row>
    <row r="134" spans="1:6" ht="30" customHeight="1" x14ac:dyDescent="0.25">
      <c r="A134" s="147" t="s">
        <v>365</v>
      </c>
      <c r="B134" s="147"/>
      <c r="C134" s="147"/>
      <c r="D134" s="148">
        <v>4</v>
      </c>
      <c r="E134" s="148"/>
      <c r="F134" s="60"/>
    </row>
    <row r="135" spans="1:6" ht="30" customHeight="1" x14ac:dyDescent="0.25">
      <c r="A135" s="147" t="s">
        <v>366</v>
      </c>
      <c r="B135" s="147"/>
      <c r="C135" s="147"/>
      <c r="D135" s="148">
        <v>1</v>
      </c>
      <c r="E135" s="148"/>
      <c r="F135" s="60"/>
    </row>
    <row r="136" spans="1:6" ht="30" customHeight="1" x14ac:dyDescent="0.25">
      <c r="A136" s="147" t="s">
        <v>367</v>
      </c>
      <c r="B136" s="147"/>
      <c r="C136" s="147"/>
      <c r="D136" s="148">
        <v>17</v>
      </c>
      <c r="E136" s="148"/>
      <c r="F136" s="60"/>
    </row>
    <row r="137" spans="1:6" ht="30" customHeight="1" x14ac:dyDescent="0.25">
      <c r="A137" s="147" t="s">
        <v>368</v>
      </c>
      <c r="B137" s="147"/>
      <c r="C137" s="147"/>
      <c r="D137" s="148">
        <v>3</v>
      </c>
      <c r="E137" s="148"/>
      <c r="F137" s="60"/>
    </row>
    <row r="138" spans="1:6" x14ac:dyDescent="0.25">
      <c r="A138" s="149" t="s">
        <v>369</v>
      </c>
      <c r="B138" s="149"/>
      <c r="C138" s="149"/>
      <c r="D138" s="148">
        <v>5</v>
      </c>
      <c r="E138" s="148"/>
      <c r="F138" s="60"/>
    </row>
    <row r="139" spans="1:6" x14ac:dyDescent="0.25">
      <c r="A139" s="149" t="s">
        <v>370</v>
      </c>
      <c r="B139" s="149"/>
      <c r="C139" s="149"/>
      <c r="D139" s="148">
        <v>2</v>
      </c>
      <c r="E139" s="148"/>
      <c r="F139" s="60"/>
    </row>
    <row r="140" spans="1:6" ht="30.75" customHeight="1" x14ac:dyDescent="0.25">
      <c r="A140" s="147" t="s">
        <v>371</v>
      </c>
      <c r="B140" s="147"/>
      <c r="C140" s="147"/>
      <c r="D140" s="148">
        <v>2</v>
      </c>
      <c r="E140" s="148"/>
      <c r="F140" s="60"/>
    </row>
    <row r="141" spans="1:6" ht="30" customHeight="1" x14ac:dyDescent="0.25">
      <c r="A141" s="147" t="s">
        <v>372</v>
      </c>
      <c r="B141" s="147"/>
      <c r="C141" s="147"/>
      <c r="D141" s="148">
        <v>6</v>
      </c>
      <c r="E141" s="148"/>
      <c r="F141" s="60"/>
    </row>
    <row r="142" spans="1:6" ht="30" customHeight="1" x14ac:dyDescent="0.25">
      <c r="A142" s="147" t="s">
        <v>373</v>
      </c>
      <c r="B142" s="147"/>
      <c r="C142" s="147"/>
      <c r="D142" s="148">
        <v>3</v>
      </c>
      <c r="E142" s="148"/>
      <c r="F142" s="60"/>
    </row>
    <row r="143" spans="1:6" ht="30" customHeight="1" x14ac:dyDescent="0.25">
      <c r="A143" s="147" t="s">
        <v>374</v>
      </c>
      <c r="B143" s="147"/>
      <c r="C143" s="147"/>
      <c r="D143" s="148">
        <v>2</v>
      </c>
      <c r="E143" s="148"/>
      <c r="F143" s="60"/>
    </row>
    <row r="144" spans="1:6" x14ac:dyDescent="0.25">
      <c r="A144" s="147" t="s">
        <v>375</v>
      </c>
      <c r="B144" s="147"/>
      <c r="C144" s="147"/>
      <c r="D144" s="148">
        <v>1</v>
      </c>
      <c r="E144" s="148"/>
      <c r="F144" s="60"/>
    </row>
    <row r="145" spans="1:6" x14ac:dyDescent="0.25">
      <c r="A145" s="147" t="s">
        <v>376</v>
      </c>
      <c r="B145" s="147"/>
      <c r="C145" s="147"/>
      <c r="D145" s="148">
        <v>1</v>
      </c>
      <c r="E145" s="148"/>
      <c r="F145" s="60"/>
    </row>
    <row r="146" spans="1:6" x14ac:dyDescent="0.25">
      <c r="A146" s="149" t="s">
        <v>377</v>
      </c>
      <c r="B146" s="149"/>
      <c r="C146" s="149"/>
      <c r="D146" s="148">
        <v>9</v>
      </c>
      <c r="E146" s="148"/>
      <c r="F146" s="60"/>
    </row>
    <row r="147" spans="1:6" ht="30" customHeight="1" x14ac:dyDescent="0.25">
      <c r="A147" s="147" t="s">
        <v>378</v>
      </c>
      <c r="B147" s="147"/>
      <c r="C147" s="147"/>
      <c r="D147" s="148">
        <v>11</v>
      </c>
      <c r="E147" s="148"/>
      <c r="F147" s="60"/>
    </row>
    <row r="148" spans="1:6" x14ac:dyDescent="0.25">
      <c r="A148" s="149" t="s">
        <v>379</v>
      </c>
      <c r="B148" s="149"/>
      <c r="C148" s="149"/>
      <c r="D148" s="148">
        <v>1</v>
      </c>
      <c r="E148" s="148"/>
      <c r="F148" s="60"/>
    </row>
    <row r="149" spans="1:6" ht="30" customHeight="1" x14ac:dyDescent="0.25">
      <c r="A149" s="147" t="s">
        <v>380</v>
      </c>
      <c r="B149" s="147"/>
      <c r="C149" s="147"/>
      <c r="D149" s="148">
        <v>3</v>
      </c>
      <c r="E149" s="148"/>
      <c r="F149" s="60"/>
    </row>
    <row r="150" spans="1:6" ht="15.75" thickBot="1" x14ac:dyDescent="0.3">
      <c r="A150" s="142" t="s">
        <v>72</v>
      </c>
      <c r="B150" s="143"/>
      <c r="C150" s="144"/>
      <c r="D150" s="145">
        <v>494</v>
      </c>
      <c r="E150" s="146"/>
    </row>
    <row r="151" spans="1:6" ht="15.75" thickTop="1" x14ac:dyDescent="0.25"/>
  </sheetData>
  <mergeCells count="224">
    <mergeCell ref="I1:M1"/>
    <mergeCell ref="A26:A27"/>
    <mergeCell ref="B26:D26"/>
    <mergeCell ref="E26:G26"/>
    <mergeCell ref="H26:J26"/>
    <mergeCell ref="K26:K27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63:C63"/>
    <mergeCell ref="D63:E63"/>
    <mergeCell ref="A64:C64"/>
    <mergeCell ref="D64:E64"/>
    <mergeCell ref="A65:C65"/>
    <mergeCell ref="D65:E65"/>
    <mergeCell ref="A60:C60"/>
    <mergeCell ref="D60:E60"/>
    <mergeCell ref="A61:C61"/>
    <mergeCell ref="D61:E61"/>
    <mergeCell ref="A62:C62"/>
    <mergeCell ref="D62:E62"/>
    <mergeCell ref="A69:C69"/>
    <mergeCell ref="D69:E69"/>
    <mergeCell ref="A70:C70"/>
    <mergeCell ref="D70:E70"/>
    <mergeCell ref="A71:C71"/>
    <mergeCell ref="D71:E71"/>
    <mergeCell ref="A66:C66"/>
    <mergeCell ref="D66:E66"/>
    <mergeCell ref="A67:C67"/>
    <mergeCell ref="D67:E67"/>
    <mergeCell ref="A68:C68"/>
    <mergeCell ref="D68:E68"/>
    <mergeCell ref="A75:C75"/>
    <mergeCell ref="D75:E75"/>
    <mergeCell ref="A76:C76"/>
    <mergeCell ref="D76:E76"/>
    <mergeCell ref="A77:C77"/>
    <mergeCell ref="D77:E77"/>
    <mergeCell ref="A72:C72"/>
    <mergeCell ref="D72:E72"/>
    <mergeCell ref="A73:C73"/>
    <mergeCell ref="D73:E73"/>
    <mergeCell ref="A74:C74"/>
    <mergeCell ref="D74:E74"/>
    <mergeCell ref="A81:C81"/>
    <mergeCell ref="D81:E81"/>
    <mergeCell ref="A82:C82"/>
    <mergeCell ref="D82:E82"/>
    <mergeCell ref="A83:C83"/>
    <mergeCell ref="D83:E83"/>
    <mergeCell ref="A78:C78"/>
    <mergeCell ref="D78:E78"/>
    <mergeCell ref="A79:C79"/>
    <mergeCell ref="D79:E79"/>
    <mergeCell ref="A80:C80"/>
    <mergeCell ref="D80:E80"/>
    <mergeCell ref="A87:C87"/>
    <mergeCell ref="D87:E87"/>
    <mergeCell ref="A88:C88"/>
    <mergeCell ref="D88:E88"/>
    <mergeCell ref="A89:C89"/>
    <mergeCell ref="D89:E89"/>
    <mergeCell ref="A84:C84"/>
    <mergeCell ref="D84:E84"/>
    <mergeCell ref="A85:C85"/>
    <mergeCell ref="D85:E85"/>
    <mergeCell ref="A86:C86"/>
    <mergeCell ref="D86:E86"/>
    <mergeCell ref="A93:C93"/>
    <mergeCell ref="D93:E93"/>
    <mergeCell ref="A94:C94"/>
    <mergeCell ref="D94:E94"/>
    <mergeCell ref="A95:C95"/>
    <mergeCell ref="D95:E95"/>
    <mergeCell ref="A90:C90"/>
    <mergeCell ref="D90:E90"/>
    <mergeCell ref="A91:C91"/>
    <mergeCell ref="D91:E91"/>
    <mergeCell ref="A92:C92"/>
    <mergeCell ref="D92:E92"/>
    <mergeCell ref="A99:C99"/>
    <mergeCell ref="D99:E99"/>
    <mergeCell ref="A100:C100"/>
    <mergeCell ref="D100:E100"/>
    <mergeCell ref="A101:C101"/>
    <mergeCell ref="D101:E101"/>
    <mergeCell ref="A96:C96"/>
    <mergeCell ref="D96:E96"/>
    <mergeCell ref="A97:C97"/>
    <mergeCell ref="D97:E97"/>
    <mergeCell ref="A98:C98"/>
    <mergeCell ref="D98:E98"/>
    <mergeCell ref="A105:C105"/>
    <mergeCell ref="D105:E105"/>
    <mergeCell ref="A106:C106"/>
    <mergeCell ref="D106:E106"/>
    <mergeCell ref="A107:C107"/>
    <mergeCell ref="D107:E107"/>
    <mergeCell ref="A102:C102"/>
    <mergeCell ref="D102:E102"/>
    <mergeCell ref="A103:C103"/>
    <mergeCell ref="D103:E103"/>
    <mergeCell ref="A104:C104"/>
    <mergeCell ref="D104:E104"/>
    <mergeCell ref="A111:C111"/>
    <mergeCell ref="D111:E111"/>
    <mergeCell ref="A112:C112"/>
    <mergeCell ref="D112:E112"/>
    <mergeCell ref="A113:C113"/>
    <mergeCell ref="D113:E113"/>
    <mergeCell ref="A108:C108"/>
    <mergeCell ref="D108:E108"/>
    <mergeCell ref="A109:C109"/>
    <mergeCell ref="D109:E109"/>
    <mergeCell ref="A110:C110"/>
    <mergeCell ref="D110:E110"/>
    <mergeCell ref="A117:C117"/>
    <mergeCell ref="D117:E117"/>
    <mergeCell ref="A118:C118"/>
    <mergeCell ref="D118:E118"/>
    <mergeCell ref="A119:C119"/>
    <mergeCell ref="D119:E119"/>
    <mergeCell ref="A114:C114"/>
    <mergeCell ref="D114:E114"/>
    <mergeCell ref="A115:C115"/>
    <mergeCell ref="D115:E115"/>
    <mergeCell ref="A116:C116"/>
    <mergeCell ref="D116:E116"/>
    <mergeCell ref="A123:C123"/>
    <mergeCell ref="D123:E123"/>
    <mergeCell ref="A124:C124"/>
    <mergeCell ref="D124:E124"/>
    <mergeCell ref="A125:C125"/>
    <mergeCell ref="D125:E125"/>
    <mergeCell ref="A120:C120"/>
    <mergeCell ref="D120:E120"/>
    <mergeCell ref="A121:C121"/>
    <mergeCell ref="D121:E121"/>
    <mergeCell ref="A122:C122"/>
    <mergeCell ref="D122:E122"/>
    <mergeCell ref="A129:C129"/>
    <mergeCell ref="D129:E129"/>
    <mergeCell ref="A130:C130"/>
    <mergeCell ref="D130:E130"/>
    <mergeCell ref="A131:C131"/>
    <mergeCell ref="D131:E131"/>
    <mergeCell ref="A126:C126"/>
    <mergeCell ref="D126:E126"/>
    <mergeCell ref="A127:C127"/>
    <mergeCell ref="D127:E127"/>
    <mergeCell ref="A128:C128"/>
    <mergeCell ref="D128:E128"/>
    <mergeCell ref="A135:C135"/>
    <mergeCell ref="D135:E135"/>
    <mergeCell ref="A136:C136"/>
    <mergeCell ref="D136:E136"/>
    <mergeCell ref="A137:C137"/>
    <mergeCell ref="D137:E137"/>
    <mergeCell ref="A132:C132"/>
    <mergeCell ref="D132:E132"/>
    <mergeCell ref="A133:C133"/>
    <mergeCell ref="D133:E133"/>
    <mergeCell ref="A134:C134"/>
    <mergeCell ref="D134:E134"/>
    <mergeCell ref="A141:C141"/>
    <mergeCell ref="D141:E141"/>
    <mergeCell ref="A142:C142"/>
    <mergeCell ref="D142:E142"/>
    <mergeCell ref="A143:C143"/>
    <mergeCell ref="D143:E143"/>
    <mergeCell ref="A138:C138"/>
    <mergeCell ref="D138:E138"/>
    <mergeCell ref="A139:C139"/>
    <mergeCell ref="D139:E139"/>
    <mergeCell ref="A140:C140"/>
    <mergeCell ref="D140:E140"/>
    <mergeCell ref="A150:C150"/>
    <mergeCell ref="D150:E150"/>
    <mergeCell ref="A147:C147"/>
    <mergeCell ref="D147:E147"/>
    <mergeCell ref="A148:C148"/>
    <mergeCell ref="D148:E148"/>
    <mergeCell ref="A149:C149"/>
    <mergeCell ref="D149:E149"/>
    <mergeCell ref="A144:C144"/>
    <mergeCell ref="D144:E144"/>
    <mergeCell ref="A145:C145"/>
    <mergeCell ref="D145:E145"/>
    <mergeCell ref="A146:C146"/>
    <mergeCell ref="D146:E14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A8D8-9D24-4546-9F4C-E30CD9ACD9BA}">
  <dimension ref="A1:N56"/>
  <sheetViews>
    <sheetView workbookViewId="0">
      <selection activeCell="C10" sqref="C10:C45"/>
    </sheetView>
  </sheetViews>
  <sheetFormatPr baseColWidth="10" defaultRowHeight="12.75" x14ac:dyDescent="0.2"/>
  <cols>
    <col min="1" max="1" width="16.42578125" bestFit="1" customWidth="1"/>
    <col min="2" max="2" width="57.85546875" customWidth="1"/>
    <col min="3" max="3" width="9.85546875" customWidth="1"/>
    <col min="4" max="4" width="9.5703125" customWidth="1"/>
    <col min="5" max="5" width="16.42578125" bestFit="1" customWidth="1"/>
    <col min="6" max="6" width="12.7109375" customWidth="1"/>
    <col min="7" max="7" width="11.42578125" customWidth="1"/>
    <col min="8" max="8" width="3.5703125" customWidth="1"/>
    <col min="9" max="9" width="34.42578125" customWidth="1"/>
    <col min="10" max="10" width="47.85546875" customWidth="1"/>
    <col min="14" max="14" width="11.28515625" customWidth="1"/>
  </cols>
  <sheetData>
    <row r="1" spans="1:14" s="63" customFormat="1" ht="45.75" customHeight="1" thickBot="1" x14ac:dyDescent="0.35">
      <c r="A1" s="157"/>
      <c r="B1" s="157"/>
      <c r="C1" s="157"/>
      <c r="D1" s="157"/>
      <c r="E1" s="62"/>
      <c r="F1" s="62"/>
      <c r="G1" s="62"/>
      <c r="H1" s="62"/>
      <c r="I1" s="62"/>
      <c r="J1" s="158" t="s">
        <v>381</v>
      </c>
      <c r="K1" s="158"/>
      <c r="L1" s="158"/>
      <c r="M1" s="158"/>
      <c r="N1" s="158"/>
    </row>
    <row r="2" spans="1:14" s="63" customFormat="1" ht="19.5" customHeight="1" x14ac:dyDescent="0.25">
      <c r="A2" s="38"/>
      <c r="B2" s="40"/>
    </row>
    <row r="3" spans="1:14" s="63" customFormat="1" ht="32.25" customHeight="1" x14ac:dyDescent="0.25">
      <c r="A3" s="43" t="s">
        <v>382</v>
      </c>
      <c r="B3" s="43"/>
    </row>
    <row r="4" spans="1:14" s="63" customFormat="1" ht="15" x14ac:dyDescent="0.25">
      <c r="A4" s="64" t="s">
        <v>383</v>
      </c>
      <c r="B4" s="64"/>
    </row>
    <row r="5" spans="1:14" s="65" customFormat="1" ht="15" x14ac:dyDescent="0.25">
      <c r="A5" s="65" t="s">
        <v>3</v>
      </c>
    </row>
    <row r="6" spans="1:14" s="65" customFormat="1" ht="15" x14ac:dyDescent="0.25"/>
    <row r="7" spans="1:14" s="65" customFormat="1" ht="18.75" x14ac:dyDescent="0.3">
      <c r="A7" s="159" t="s">
        <v>384</v>
      </c>
      <c r="B7" s="159"/>
      <c r="C7" s="159"/>
      <c r="D7" s="159"/>
      <c r="E7" s="159"/>
      <c r="F7" s="159"/>
      <c r="G7" s="159"/>
      <c r="I7" s="159" t="s">
        <v>385</v>
      </c>
      <c r="J7" s="159"/>
      <c r="K7" s="159"/>
      <c r="L7" s="159"/>
      <c r="M7" s="159"/>
      <c r="N7" s="159"/>
    </row>
    <row r="9" spans="1:14" ht="25.5" x14ac:dyDescent="0.2">
      <c r="A9" s="66" t="s">
        <v>386</v>
      </c>
      <c r="B9" s="66" t="s">
        <v>387</v>
      </c>
      <c r="C9" s="66" t="s">
        <v>388</v>
      </c>
      <c r="D9" s="66" t="s">
        <v>389</v>
      </c>
      <c r="E9" s="67" t="s">
        <v>390</v>
      </c>
      <c r="F9" s="68" t="s">
        <v>391</v>
      </c>
      <c r="G9" s="68" t="s">
        <v>392</v>
      </c>
      <c r="I9" s="66" t="s">
        <v>393</v>
      </c>
      <c r="J9" s="66" t="s">
        <v>387</v>
      </c>
      <c r="K9" s="66" t="s">
        <v>389</v>
      </c>
      <c r="L9" s="66" t="s">
        <v>390</v>
      </c>
      <c r="M9" s="66" t="s">
        <v>391</v>
      </c>
      <c r="N9" s="66" t="s">
        <v>392</v>
      </c>
    </row>
    <row r="10" spans="1:14" ht="25.5" x14ac:dyDescent="0.2">
      <c r="A10" s="69" t="s">
        <v>394</v>
      </c>
      <c r="B10" s="70" t="s">
        <v>395</v>
      </c>
      <c r="C10" s="71">
        <v>800</v>
      </c>
      <c r="D10" s="72">
        <v>8</v>
      </c>
      <c r="E10" s="72" t="s">
        <v>396</v>
      </c>
      <c r="F10" s="73">
        <v>74</v>
      </c>
      <c r="G10" s="73">
        <v>3.7</v>
      </c>
      <c r="I10" s="74" t="s">
        <v>397</v>
      </c>
      <c r="J10" s="74" t="s">
        <v>398</v>
      </c>
      <c r="K10" s="75">
        <v>20</v>
      </c>
      <c r="L10" s="76" t="s">
        <v>399</v>
      </c>
      <c r="M10" s="76">
        <v>14</v>
      </c>
      <c r="N10" s="76"/>
    </row>
    <row r="11" spans="1:14" ht="25.5" customHeight="1" x14ac:dyDescent="0.2">
      <c r="A11" s="69" t="s">
        <v>400</v>
      </c>
      <c r="B11" s="70" t="s">
        <v>401</v>
      </c>
      <c r="C11" s="77">
        <v>743.33</v>
      </c>
      <c r="D11" s="78">
        <v>12</v>
      </c>
      <c r="E11" s="78" t="s">
        <v>402</v>
      </c>
      <c r="F11" s="73">
        <v>38</v>
      </c>
      <c r="G11" s="73">
        <v>4.49</v>
      </c>
      <c r="I11" s="79" t="s">
        <v>403</v>
      </c>
      <c r="J11" s="74" t="s">
        <v>404</v>
      </c>
      <c r="K11" s="80" t="s">
        <v>405</v>
      </c>
      <c r="L11" s="81" t="s">
        <v>406</v>
      </c>
      <c r="M11" s="76">
        <v>18</v>
      </c>
      <c r="N11" s="76"/>
    </row>
    <row r="12" spans="1:14" x14ac:dyDescent="0.2">
      <c r="A12" s="69" t="s">
        <v>400</v>
      </c>
      <c r="B12" s="70" t="s">
        <v>407</v>
      </c>
      <c r="C12" s="77">
        <v>743.33</v>
      </c>
      <c r="D12" s="78">
        <v>12</v>
      </c>
      <c r="E12" s="78" t="s">
        <v>402</v>
      </c>
      <c r="F12" s="73">
        <v>39</v>
      </c>
      <c r="G12" s="73">
        <v>4.49</v>
      </c>
      <c r="I12" s="79" t="s">
        <v>408</v>
      </c>
      <c r="J12" s="74" t="s">
        <v>409</v>
      </c>
      <c r="K12" s="75">
        <v>10</v>
      </c>
      <c r="L12" s="76" t="s">
        <v>410</v>
      </c>
      <c r="M12" s="76">
        <v>28</v>
      </c>
      <c r="N12" s="76"/>
    </row>
    <row r="13" spans="1:14" ht="25.5" x14ac:dyDescent="0.2">
      <c r="A13" s="69" t="s">
        <v>400</v>
      </c>
      <c r="B13" s="70" t="s">
        <v>411</v>
      </c>
      <c r="C13" s="77">
        <v>743.34</v>
      </c>
      <c r="D13" s="78">
        <v>12</v>
      </c>
      <c r="E13" s="78" t="s">
        <v>402</v>
      </c>
      <c r="F13" s="73">
        <v>40</v>
      </c>
      <c r="G13" s="73">
        <v>4.49</v>
      </c>
      <c r="I13" s="79" t="s">
        <v>412</v>
      </c>
      <c r="J13" s="74" t="s">
        <v>413</v>
      </c>
      <c r="K13" s="75">
        <v>20</v>
      </c>
      <c r="L13" s="76" t="s">
        <v>414</v>
      </c>
      <c r="M13" s="76">
        <v>26</v>
      </c>
      <c r="N13" s="76">
        <v>4.7</v>
      </c>
    </row>
    <row r="14" spans="1:14" ht="25.5" x14ac:dyDescent="0.2">
      <c r="A14" s="69" t="s">
        <v>415</v>
      </c>
      <c r="B14" s="70" t="s">
        <v>416</v>
      </c>
      <c r="C14" s="71">
        <v>0</v>
      </c>
      <c r="D14" s="78">
        <v>8</v>
      </c>
      <c r="E14" s="78" t="s">
        <v>417</v>
      </c>
      <c r="F14" s="73">
        <v>42</v>
      </c>
      <c r="G14" s="73">
        <v>4.28</v>
      </c>
      <c r="I14" s="79" t="s">
        <v>412</v>
      </c>
      <c r="J14" s="74" t="s">
        <v>418</v>
      </c>
      <c r="K14" s="75">
        <v>20</v>
      </c>
      <c r="L14" s="76" t="s">
        <v>419</v>
      </c>
      <c r="M14" s="76">
        <v>21</v>
      </c>
      <c r="N14" s="76">
        <v>4.5</v>
      </c>
    </row>
    <row r="15" spans="1:14" ht="25.5" x14ac:dyDescent="0.2">
      <c r="A15" s="69" t="s">
        <v>420</v>
      </c>
      <c r="B15" s="70" t="s">
        <v>421</v>
      </c>
      <c r="C15" s="71">
        <v>721.2</v>
      </c>
      <c r="D15" s="78">
        <v>10</v>
      </c>
      <c r="E15" s="78" t="s">
        <v>422</v>
      </c>
      <c r="F15" s="73">
        <v>67</v>
      </c>
      <c r="G15" s="73">
        <v>4.17</v>
      </c>
      <c r="I15" s="79" t="s">
        <v>412</v>
      </c>
      <c r="J15" s="74" t="s">
        <v>423</v>
      </c>
      <c r="K15" s="75">
        <v>10</v>
      </c>
      <c r="L15" s="76" t="s">
        <v>424</v>
      </c>
      <c r="M15" s="76">
        <v>20</v>
      </c>
      <c r="N15" s="76">
        <v>4.7</v>
      </c>
    </row>
    <row r="16" spans="1:14" ht="25.5" x14ac:dyDescent="0.2">
      <c r="A16" s="69" t="s">
        <v>425</v>
      </c>
      <c r="B16" s="70" t="s">
        <v>426</v>
      </c>
      <c r="C16" s="71">
        <v>740</v>
      </c>
      <c r="D16" s="78">
        <v>20</v>
      </c>
      <c r="E16" s="78" t="s">
        <v>427</v>
      </c>
      <c r="F16" s="73">
        <v>25</v>
      </c>
      <c r="G16" s="73">
        <v>4.0999999999999996</v>
      </c>
      <c r="I16" s="79" t="s">
        <v>412</v>
      </c>
      <c r="J16" s="74" t="s">
        <v>428</v>
      </c>
      <c r="K16" s="75">
        <v>20</v>
      </c>
      <c r="L16" s="76" t="s">
        <v>429</v>
      </c>
      <c r="M16" s="76">
        <v>15</v>
      </c>
      <c r="N16" s="76">
        <v>4.9000000000000004</v>
      </c>
    </row>
    <row r="17" spans="1:14" x14ac:dyDescent="0.2">
      <c r="A17" s="69" t="s">
        <v>430</v>
      </c>
      <c r="B17" s="70" t="s">
        <v>431</v>
      </c>
      <c r="C17" s="71">
        <v>640</v>
      </c>
      <c r="D17" s="78">
        <v>8</v>
      </c>
      <c r="E17" s="78" t="s">
        <v>432</v>
      </c>
      <c r="F17" s="73">
        <v>23</v>
      </c>
      <c r="G17" s="73">
        <v>4.25</v>
      </c>
      <c r="I17" s="79" t="s">
        <v>412</v>
      </c>
      <c r="J17" s="74" t="s">
        <v>433</v>
      </c>
      <c r="K17" s="75">
        <v>20</v>
      </c>
      <c r="L17" s="81">
        <v>37901</v>
      </c>
      <c r="M17" s="76">
        <v>13</v>
      </c>
      <c r="N17" s="76">
        <v>5</v>
      </c>
    </row>
    <row r="18" spans="1:14" ht="38.25" x14ac:dyDescent="0.2">
      <c r="A18" s="69" t="s">
        <v>434</v>
      </c>
      <c r="B18" s="70" t="s">
        <v>435</v>
      </c>
      <c r="C18" s="71">
        <v>960</v>
      </c>
      <c r="D18" s="78">
        <v>12</v>
      </c>
      <c r="E18" s="78" t="s">
        <v>436</v>
      </c>
      <c r="F18" s="73">
        <v>25</v>
      </c>
      <c r="G18" s="82">
        <v>3.6</v>
      </c>
      <c r="I18" s="79" t="s">
        <v>412</v>
      </c>
      <c r="J18" s="74" t="s">
        <v>437</v>
      </c>
      <c r="K18" s="75">
        <v>20</v>
      </c>
      <c r="L18" s="76" t="s">
        <v>438</v>
      </c>
      <c r="M18" s="76">
        <v>9</v>
      </c>
      <c r="N18" s="76">
        <v>5</v>
      </c>
    </row>
    <row r="19" spans="1:14" x14ac:dyDescent="0.2">
      <c r="A19" s="69" t="s">
        <v>439</v>
      </c>
      <c r="B19" s="70" t="s">
        <v>440</v>
      </c>
      <c r="C19" s="71">
        <v>1280</v>
      </c>
      <c r="D19" s="78">
        <v>24</v>
      </c>
      <c r="E19" s="78" t="s">
        <v>441</v>
      </c>
      <c r="F19" s="73">
        <v>11</v>
      </c>
      <c r="G19" s="82">
        <v>4.25</v>
      </c>
      <c r="I19" s="79" t="s">
        <v>442</v>
      </c>
      <c r="J19" s="74" t="s">
        <v>443</v>
      </c>
      <c r="K19" s="75">
        <v>20</v>
      </c>
      <c r="L19" s="76" t="s">
        <v>444</v>
      </c>
      <c r="M19" s="76">
        <v>16</v>
      </c>
      <c r="N19" s="76">
        <v>5</v>
      </c>
    </row>
    <row r="20" spans="1:14" x14ac:dyDescent="0.2">
      <c r="A20" s="69" t="s">
        <v>445</v>
      </c>
      <c r="B20" s="70" t="s">
        <v>446</v>
      </c>
      <c r="C20" s="71">
        <v>854.35</v>
      </c>
      <c r="D20" s="78">
        <v>20</v>
      </c>
      <c r="E20" s="78" t="s">
        <v>447</v>
      </c>
      <c r="F20" s="73">
        <v>11</v>
      </c>
      <c r="G20" s="82">
        <v>4</v>
      </c>
      <c r="I20" s="79" t="s">
        <v>442</v>
      </c>
      <c r="J20" s="74" t="s">
        <v>448</v>
      </c>
      <c r="K20" s="75">
        <v>20</v>
      </c>
      <c r="L20" s="76" t="s">
        <v>449</v>
      </c>
      <c r="M20" s="76">
        <v>8</v>
      </c>
      <c r="N20" s="76">
        <v>5</v>
      </c>
    </row>
    <row r="21" spans="1:14" ht="26.25" customHeight="1" x14ac:dyDescent="0.2">
      <c r="A21" s="69" t="s">
        <v>450</v>
      </c>
      <c r="B21" s="70" t="s">
        <v>451</v>
      </c>
      <c r="C21" s="71">
        <v>1200</v>
      </c>
      <c r="D21" s="78">
        <v>10</v>
      </c>
      <c r="E21" s="78" t="s">
        <v>452</v>
      </c>
      <c r="F21" s="73">
        <v>28</v>
      </c>
      <c r="G21" s="82">
        <v>3.88</v>
      </c>
      <c r="I21" s="79" t="s">
        <v>442</v>
      </c>
      <c r="J21" s="74" t="s">
        <v>453</v>
      </c>
      <c r="K21" s="75">
        <v>15</v>
      </c>
      <c r="L21" s="76" t="s">
        <v>454</v>
      </c>
      <c r="M21" s="76">
        <v>11</v>
      </c>
      <c r="N21" s="76">
        <v>5</v>
      </c>
    </row>
    <row r="22" spans="1:14" ht="25.5" x14ac:dyDescent="0.2">
      <c r="A22" s="69" t="s">
        <v>455</v>
      </c>
      <c r="B22" s="83" t="s">
        <v>456</v>
      </c>
      <c r="C22" s="71">
        <f>80*31</f>
        <v>2480</v>
      </c>
      <c r="D22" s="78">
        <v>31</v>
      </c>
      <c r="E22" s="78" t="s">
        <v>457</v>
      </c>
      <c r="F22" s="73">
        <v>14</v>
      </c>
      <c r="G22" s="82">
        <v>4.5999999999999996</v>
      </c>
      <c r="I22" s="79" t="s">
        <v>458</v>
      </c>
      <c r="J22" s="74" t="s">
        <v>459</v>
      </c>
      <c r="K22" s="75">
        <v>20</v>
      </c>
      <c r="L22" s="76" t="s">
        <v>460</v>
      </c>
      <c r="M22" s="76">
        <v>13</v>
      </c>
      <c r="N22" s="76">
        <v>4.3</v>
      </c>
    </row>
    <row r="23" spans="1:14" x14ac:dyDescent="0.2">
      <c r="A23" s="69" t="s">
        <v>461</v>
      </c>
      <c r="B23" s="70" t="s">
        <v>462</v>
      </c>
      <c r="C23" s="71">
        <v>2000</v>
      </c>
      <c r="D23" s="78">
        <v>20</v>
      </c>
      <c r="E23" s="78" t="s">
        <v>463</v>
      </c>
      <c r="F23" s="73">
        <v>24</v>
      </c>
      <c r="G23" s="84">
        <v>4.5</v>
      </c>
      <c r="I23" s="79" t="s">
        <v>458</v>
      </c>
      <c r="J23" s="74" t="s">
        <v>464</v>
      </c>
      <c r="K23" s="75">
        <v>20</v>
      </c>
      <c r="L23" s="76" t="s">
        <v>465</v>
      </c>
      <c r="M23" s="76">
        <v>12</v>
      </c>
      <c r="N23" s="76">
        <v>4.5999999999999996</v>
      </c>
    </row>
    <row r="24" spans="1:14" ht="25.5" x14ac:dyDescent="0.2">
      <c r="A24" s="69" t="s">
        <v>466</v>
      </c>
      <c r="B24" s="70" t="s">
        <v>467</v>
      </c>
      <c r="C24" s="71">
        <v>0</v>
      </c>
      <c r="D24" s="78">
        <v>5</v>
      </c>
      <c r="E24" s="78" t="s">
        <v>468</v>
      </c>
      <c r="F24" s="73">
        <v>25</v>
      </c>
      <c r="G24" s="84">
        <v>4.67</v>
      </c>
      <c r="I24" s="79" t="s">
        <v>458</v>
      </c>
      <c r="J24" s="74" t="s">
        <v>469</v>
      </c>
      <c r="K24" s="75">
        <v>20</v>
      </c>
      <c r="L24" s="76" t="s">
        <v>470</v>
      </c>
      <c r="M24" s="76">
        <v>16</v>
      </c>
      <c r="N24" s="76">
        <v>4.7</v>
      </c>
    </row>
    <row r="25" spans="1:14" ht="25.5" x14ac:dyDescent="0.2">
      <c r="A25" s="69" t="s">
        <v>471</v>
      </c>
      <c r="B25" s="70" t="s">
        <v>472</v>
      </c>
      <c r="C25" s="71">
        <v>1600</v>
      </c>
      <c r="D25" s="78">
        <v>20</v>
      </c>
      <c r="E25" s="78" t="s">
        <v>473</v>
      </c>
      <c r="F25" s="73">
        <v>27</v>
      </c>
      <c r="G25" s="84">
        <v>3.56</v>
      </c>
      <c r="I25" s="74" t="s">
        <v>474</v>
      </c>
      <c r="J25" s="74" t="s">
        <v>475</v>
      </c>
      <c r="K25" s="75">
        <v>20</v>
      </c>
      <c r="L25" s="76" t="s">
        <v>476</v>
      </c>
      <c r="M25" s="76">
        <v>10</v>
      </c>
      <c r="N25" s="76">
        <v>4.8</v>
      </c>
    </row>
    <row r="26" spans="1:14" ht="38.25" x14ac:dyDescent="0.2">
      <c r="A26" s="69" t="s">
        <v>477</v>
      </c>
      <c r="B26" s="70" t="s">
        <v>478</v>
      </c>
      <c r="C26" s="71">
        <v>240</v>
      </c>
      <c r="D26" s="78">
        <v>3</v>
      </c>
      <c r="E26" s="85" t="s">
        <v>479</v>
      </c>
      <c r="F26" s="73">
        <v>12</v>
      </c>
      <c r="G26" s="86"/>
      <c r="I26" s="74" t="s">
        <v>480</v>
      </c>
      <c r="J26" s="74" t="s">
        <v>481</v>
      </c>
      <c r="K26" s="75">
        <v>13</v>
      </c>
      <c r="L26" s="76" t="s">
        <v>482</v>
      </c>
      <c r="M26" s="76">
        <v>5</v>
      </c>
      <c r="N26" s="76">
        <v>4</v>
      </c>
    </row>
    <row r="27" spans="1:14" ht="27" customHeight="1" x14ac:dyDescent="0.2">
      <c r="A27" s="69" t="s">
        <v>477</v>
      </c>
      <c r="B27" s="70" t="s">
        <v>483</v>
      </c>
      <c r="C27" s="71">
        <v>240</v>
      </c>
      <c r="D27" s="78">
        <v>3</v>
      </c>
      <c r="E27" s="85" t="s">
        <v>484</v>
      </c>
      <c r="F27" s="73">
        <v>6</v>
      </c>
      <c r="G27" s="86"/>
      <c r="I27" s="74" t="s">
        <v>480</v>
      </c>
      <c r="J27" s="74" t="s">
        <v>485</v>
      </c>
      <c r="K27" s="75">
        <v>10</v>
      </c>
      <c r="L27" s="76" t="s">
        <v>486</v>
      </c>
      <c r="M27" s="76">
        <v>4</v>
      </c>
      <c r="N27" s="76"/>
    </row>
    <row r="28" spans="1:14" x14ac:dyDescent="0.2">
      <c r="A28" s="69" t="s">
        <v>477</v>
      </c>
      <c r="B28" s="70" t="s">
        <v>487</v>
      </c>
      <c r="C28" s="71">
        <v>240</v>
      </c>
      <c r="D28" s="78">
        <v>3</v>
      </c>
      <c r="E28" s="85" t="s">
        <v>488</v>
      </c>
      <c r="F28" s="73">
        <v>21</v>
      </c>
      <c r="G28" s="86"/>
    </row>
    <row r="29" spans="1:14" x14ac:dyDescent="0.2">
      <c r="A29" s="69" t="s">
        <v>477</v>
      </c>
      <c r="B29" s="70" t="s">
        <v>489</v>
      </c>
      <c r="C29" s="71">
        <v>240</v>
      </c>
      <c r="D29" s="78">
        <v>3</v>
      </c>
      <c r="E29" s="85" t="s">
        <v>490</v>
      </c>
      <c r="F29" s="73">
        <v>14</v>
      </c>
      <c r="G29" s="86"/>
    </row>
    <row r="30" spans="1:14" x14ac:dyDescent="0.2">
      <c r="A30" s="69" t="s">
        <v>491</v>
      </c>
      <c r="B30" s="70" t="s">
        <v>492</v>
      </c>
      <c r="C30" s="71">
        <v>240</v>
      </c>
      <c r="D30" s="78">
        <v>12</v>
      </c>
      <c r="E30" s="78" t="s">
        <v>493</v>
      </c>
      <c r="F30" s="73">
        <v>162</v>
      </c>
      <c r="G30" s="84" t="s">
        <v>494</v>
      </c>
    </row>
    <row r="31" spans="1:14" x14ac:dyDescent="0.2">
      <c r="A31" s="69" t="s">
        <v>495</v>
      </c>
      <c r="B31" s="70" t="s">
        <v>496</v>
      </c>
      <c r="C31" s="71">
        <v>1600</v>
      </c>
      <c r="D31" s="78">
        <v>20</v>
      </c>
      <c r="E31" s="78" t="s">
        <v>497</v>
      </c>
      <c r="F31" s="73">
        <v>24</v>
      </c>
      <c r="G31" s="84">
        <v>4.5999999999999996</v>
      </c>
      <c r="M31" s="160" t="s">
        <v>498</v>
      </c>
      <c r="N31" s="160"/>
    </row>
    <row r="32" spans="1:14" x14ac:dyDescent="0.2">
      <c r="A32" s="69" t="s">
        <v>499</v>
      </c>
      <c r="B32" s="70" t="s">
        <v>500</v>
      </c>
      <c r="C32" s="71">
        <v>540</v>
      </c>
      <c r="D32" s="78">
        <v>6</v>
      </c>
      <c r="E32" s="78" t="s">
        <v>501</v>
      </c>
      <c r="F32" s="73">
        <v>20</v>
      </c>
      <c r="G32" s="84">
        <v>4.18</v>
      </c>
      <c r="M32" s="87" t="s">
        <v>63</v>
      </c>
      <c r="N32" s="88">
        <v>97</v>
      </c>
    </row>
    <row r="33" spans="1:14" x14ac:dyDescent="0.2">
      <c r="A33" s="69" t="s">
        <v>502</v>
      </c>
      <c r="B33" s="70" t="s">
        <v>503</v>
      </c>
      <c r="C33" s="71">
        <v>1000</v>
      </c>
      <c r="D33" s="78">
        <v>20</v>
      </c>
      <c r="E33" s="78" t="s">
        <v>504</v>
      </c>
      <c r="F33" s="73">
        <v>27</v>
      </c>
      <c r="G33" s="84">
        <v>4.29</v>
      </c>
      <c r="M33" s="87" t="s">
        <v>17</v>
      </c>
      <c r="N33" s="88">
        <v>162</v>
      </c>
    </row>
    <row r="34" spans="1:14" x14ac:dyDescent="0.2">
      <c r="A34" s="69" t="s">
        <v>505</v>
      </c>
      <c r="B34" s="70" t="s">
        <v>506</v>
      </c>
      <c r="C34" s="71">
        <v>540</v>
      </c>
      <c r="D34" s="78">
        <v>6</v>
      </c>
      <c r="E34" s="78" t="s">
        <v>507</v>
      </c>
      <c r="F34" s="73">
        <v>16</v>
      </c>
      <c r="G34" s="84">
        <v>4.1100000000000003</v>
      </c>
      <c r="M34" s="89" t="s">
        <v>14</v>
      </c>
      <c r="N34" s="90">
        <v>259</v>
      </c>
    </row>
    <row r="35" spans="1:14" x14ac:dyDescent="0.2">
      <c r="A35" s="69" t="s">
        <v>508</v>
      </c>
      <c r="B35" s="70" t="s">
        <v>509</v>
      </c>
      <c r="C35" s="71">
        <v>1600</v>
      </c>
      <c r="D35" s="78">
        <v>8</v>
      </c>
      <c r="E35" s="78" t="s">
        <v>510</v>
      </c>
      <c r="F35" s="73">
        <v>33</v>
      </c>
      <c r="G35" s="84">
        <v>3.77</v>
      </c>
    </row>
    <row r="36" spans="1:14" ht="25.5" x14ac:dyDescent="0.2">
      <c r="A36" s="91" t="s">
        <v>511</v>
      </c>
      <c r="B36" s="83" t="s">
        <v>512</v>
      </c>
      <c r="C36" s="71">
        <v>912</v>
      </c>
      <c r="D36" s="92">
        <v>20</v>
      </c>
      <c r="E36" s="92" t="s">
        <v>513</v>
      </c>
      <c r="F36" s="73">
        <v>10</v>
      </c>
      <c r="G36" s="84">
        <v>4.78</v>
      </c>
    </row>
    <row r="37" spans="1:14" x14ac:dyDescent="0.2">
      <c r="A37" s="91" t="s">
        <v>514</v>
      </c>
      <c r="B37" s="70" t="s">
        <v>515</v>
      </c>
      <c r="C37" s="71">
        <v>1690</v>
      </c>
      <c r="D37" s="92">
        <v>15</v>
      </c>
      <c r="E37" s="92" t="s">
        <v>516</v>
      </c>
      <c r="F37" s="73">
        <v>28</v>
      </c>
      <c r="G37" s="84">
        <v>4.3</v>
      </c>
    </row>
    <row r="38" spans="1:14" x14ac:dyDescent="0.2">
      <c r="A38" s="91" t="s">
        <v>517</v>
      </c>
      <c r="B38" s="70" t="s">
        <v>518</v>
      </c>
      <c r="C38" s="71">
        <v>968</v>
      </c>
      <c r="D38" s="92">
        <v>8</v>
      </c>
      <c r="E38" s="92" t="s">
        <v>519</v>
      </c>
      <c r="F38" s="73">
        <v>28</v>
      </c>
      <c r="G38" s="84">
        <v>4.07</v>
      </c>
    </row>
    <row r="39" spans="1:14" x14ac:dyDescent="0.2">
      <c r="A39" s="69" t="s">
        <v>520</v>
      </c>
      <c r="B39" s="70" t="s">
        <v>521</v>
      </c>
      <c r="C39" s="71">
        <v>1450</v>
      </c>
      <c r="D39" s="92">
        <v>25</v>
      </c>
      <c r="E39" s="92" t="s">
        <v>522</v>
      </c>
      <c r="F39" s="73">
        <v>34</v>
      </c>
      <c r="G39" s="84">
        <v>3.74</v>
      </c>
    </row>
    <row r="40" spans="1:14" x14ac:dyDescent="0.2">
      <c r="A40" s="69" t="s">
        <v>523</v>
      </c>
      <c r="B40" s="70" t="s">
        <v>524</v>
      </c>
      <c r="C40" s="71">
        <v>1920</v>
      </c>
      <c r="D40" s="92">
        <v>20</v>
      </c>
      <c r="E40" s="92" t="s">
        <v>525</v>
      </c>
      <c r="F40" s="73">
        <v>13</v>
      </c>
      <c r="G40" s="84">
        <v>4.83</v>
      </c>
    </row>
    <row r="41" spans="1:14" x14ac:dyDescent="0.2">
      <c r="A41" s="69" t="s">
        <v>526</v>
      </c>
      <c r="B41" s="70" t="s">
        <v>527</v>
      </c>
      <c r="C41" s="71">
        <v>0</v>
      </c>
      <c r="D41" s="92">
        <v>20</v>
      </c>
      <c r="E41" s="92" t="s">
        <v>528</v>
      </c>
      <c r="F41" s="73">
        <v>13</v>
      </c>
      <c r="G41" s="84">
        <v>3.13</v>
      </c>
    </row>
    <row r="42" spans="1:14" x14ac:dyDescent="0.2">
      <c r="A42" s="91" t="s">
        <v>529</v>
      </c>
      <c r="B42" s="70" t="s">
        <v>530</v>
      </c>
      <c r="C42" s="71">
        <v>2000</v>
      </c>
      <c r="D42" s="92">
        <v>20</v>
      </c>
      <c r="E42" s="92" t="s">
        <v>531</v>
      </c>
      <c r="F42" s="73">
        <v>15</v>
      </c>
      <c r="G42" s="84">
        <v>4.5599999999999996</v>
      </c>
    </row>
    <row r="43" spans="1:14" x14ac:dyDescent="0.2">
      <c r="A43" s="69" t="s">
        <v>532</v>
      </c>
      <c r="B43" s="70" t="s">
        <v>533</v>
      </c>
      <c r="C43" s="71">
        <v>1600</v>
      </c>
      <c r="D43" s="92">
        <v>20</v>
      </c>
      <c r="E43" s="92" t="s">
        <v>534</v>
      </c>
      <c r="F43" s="73">
        <v>11</v>
      </c>
      <c r="G43" s="84">
        <v>4.8600000000000003</v>
      </c>
    </row>
    <row r="44" spans="1:14" ht="25.5" x14ac:dyDescent="0.2">
      <c r="A44" s="69" t="s">
        <v>535</v>
      </c>
      <c r="B44" s="83" t="s">
        <v>481</v>
      </c>
      <c r="C44" s="71">
        <v>0</v>
      </c>
      <c r="D44" s="92">
        <v>12</v>
      </c>
      <c r="E44" s="92" t="s">
        <v>536</v>
      </c>
      <c r="F44" s="73">
        <v>3</v>
      </c>
      <c r="G44" s="84">
        <v>4.4000000000000004</v>
      </c>
    </row>
    <row r="45" spans="1:14" x14ac:dyDescent="0.2">
      <c r="A45" s="69" t="s">
        <v>537</v>
      </c>
      <c r="B45" s="70" t="s">
        <v>538</v>
      </c>
      <c r="C45" s="71">
        <v>1000</v>
      </c>
      <c r="D45" s="92">
        <v>8</v>
      </c>
      <c r="E45" s="92" t="s">
        <v>539</v>
      </c>
      <c r="F45" s="73">
        <v>30</v>
      </c>
      <c r="G45" s="84">
        <v>3</v>
      </c>
    </row>
    <row r="49" spans="5:7" x14ac:dyDescent="0.2">
      <c r="E49" s="160" t="s">
        <v>498</v>
      </c>
      <c r="F49" s="160"/>
    </row>
    <row r="50" spans="5:7" x14ac:dyDescent="0.2">
      <c r="E50" s="87" t="s">
        <v>63</v>
      </c>
      <c r="F50" s="88">
        <v>420</v>
      </c>
    </row>
    <row r="51" spans="5:7" x14ac:dyDescent="0.2">
      <c r="E51" s="87" t="s">
        <v>17</v>
      </c>
      <c r="F51" s="88">
        <v>613</v>
      </c>
    </row>
    <row r="52" spans="5:7" x14ac:dyDescent="0.2">
      <c r="E52" s="89" t="s">
        <v>14</v>
      </c>
      <c r="F52" s="90">
        <v>1033</v>
      </c>
    </row>
    <row r="55" spans="5:7" x14ac:dyDescent="0.2">
      <c r="E55" s="93" t="s">
        <v>540</v>
      </c>
      <c r="F55" s="93" t="s">
        <v>541</v>
      </c>
      <c r="G55" s="93" t="s">
        <v>542</v>
      </c>
    </row>
    <row r="56" spans="5:7" x14ac:dyDescent="0.2">
      <c r="E56" s="94">
        <f>SUM(D10:D45)</f>
        <v>484</v>
      </c>
      <c r="F56" s="95">
        <f>SUM(C10:C45)</f>
        <v>33525.550000000003</v>
      </c>
      <c r="G56" s="95">
        <f>F56/E56</f>
        <v>69.2676652892562</v>
      </c>
    </row>
  </sheetData>
  <mergeCells count="6">
    <mergeCell ref="E49:F49"/>
    <mergeCell ref="A1:D1"/>
    <mergeCell ref="J1:N1"/>
    <mergeCell ref="A7:G7"/>
    <mergeCell ref="I7:N7"/>
    <mergeCell ref="M31:N3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0CA9-6E24-4220-9A53-2B4F8E7B8076}">
  <dimension ref="A1:N64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93.7109375" customWidth="1"/>
    <col min="2" max="2" width="7.140625" bestFit="1" customWidth="1"/>
    <col min="3" max="3" width="8.7109375" bestFit="1" customWidth="1"/>
    <col min="4" max="4" width="8.42578125" customWidth="1"/>
  </cols>
  <sheetData>
    <row r="1" spans="1:14" ht="43.5" customHeight="1" thickBot="1" x14ac:dyDescent="0.35">
      <c r="A1" s="157"/>
      <c r="B1" s="157"/>
      <c r="C1" s="157"/>
      <c r="D1" s="157"/>
      <c r="E1" s="62"/>
      <c r="F1" s="158" t="s">
        <v>381</v>
      </c>
      <c r="G1" s="158"/>
      <c r="H1" s="158"/>
      <c r="I1" s="158"/>
      <c r="J1" s="158"/>
    </row>
    <row r="2" spans="1:14" ht="15" x14ac:dyDescent="0.25">
      <c r="A2" s="38"/>
      <c r="B2" s="40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30" customHeight="1" x14ac:dyDescent="0.25">
      <c r="A3" s="43" t="s">
        <v>543</v>
      </c>
      <c r="B3" s="4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" x14ac:dyDescent="0.25">
      <c r="A4" s="64" t="s">
        <v>383</v>
      </c>
      <c r="B4" s="64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5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8" spans="1:14" ht="18.75" x14ac:dyDescent="0.3">
      <c r="A8" s="159" t="s">
        <v>544</v>
      </c>
      <c r="B8" s="159"/>
      <c r="C8" s="159"/>
      <c r="D8" s="159"/>
      <c r="E8" s="159"/>
      <c r="F8" s="159"/>
      <c r="G8" s="159"/>
      <c r="H8" s="159"/>
      <c r="I8" s="159"/>
      <c r="J8" s="159"/>
    </row>
    <row r="10" spans="1:14" x14ac:dyDescent="0.2">
      <c r="A10" s="96" t="s">
        <v>545</v>
      </c>
      <c r="B10" s="97" t="s">
        <v>63</v>
      </c>
      <c r="C10" s="97" t="s">
        <v>17</v>
      </c>
      <c r="D10" s="97" t="s">
        <v>14</v>
      </c>
    </row>
    <row r="11" spans="1:14" x14ac:dyDescent="0.2">
      <c r="A11" s="17" t="s">
        <v>546</v>
      </c>
      <c r="B11" s="17">
        <v>1</v>
      </c>
      <c r="C11" s="17">
        <v>2</v>
      </c>
      <c r="D11" s="17">
        <v>3</v>
      </c>
    </row>
    <row r="12" spans="1:14" x14ac:dyDescent="0.2">
      <c r="A12" s="17" t="s">
        <v>547</v>
      </c>
      <c r="B12" s="17">
        <v>4</v>
      </c>
      <c r="C12" s="17"/>
      <c r="D12" s="17">
        <v>4</v>
      </c>
    </row>
    <row r="13" spans="1:14" x14ac:dyDescent="0.2">
      <c r="A13" s="17" t="s">
        <v>548</v>
      </c>
      <c r="B13" s="17">
        <v>2</v>
      </c>
      <c r="C13" s="17">
        <v>2</v>
      </c>
      <c r="D13" s="17">
        <v>4</v>
      </c>
    </row>
    <row r="14" spans="1:14" x14ac:dyDescent="0.2">
      <c r="A14" s="17" t="s">
        <v>549</v>
      </c>
      <c r="B14" s="17">
        <v>1</v>
      </c>
      <c r="C14" s="17">
        <v>5</v>
      </c>
      <c r="D14" s="17">
        <v>6</v>
      </c>
    </row>
    <row r="15" spans="1:14" x14ac:dyDescent="0.2">
      <c r="A15" s="17" t="s">
        <v>550</v>
      </c>
      <c r="B15" s="17">
        <v>5</v>
      </c>
      <c r="C15" s="17">
        <v>6</v>
      </c>
      <c r="D15" s="17">
        <v>11</v>
      </c>
    </row>
    <row r="16" spans="1:14" x14ac:dyDescent="0.2">
      <c r="A16" s="17" t="s">
        <v>551</v>
      </c>
      <c r="B16" s="17">
        <v>6</v>
      </c>
      <c r="C16" s="17">
        <v>1</v>
      </c>
      <c r="D16" s="17">
        <v>7</v>
      </c>
    </row>
    <row r="17" spans="1:4" x14ac:dyDescent="0.2">
      <c r="A17" s="17" t="s">
        <v>552</v>
      </c>
      <c r="B17" s="17">
        <v>1</v>
      </c>
      <c r="C17" s="17">
        <v>3</v>
      </c>
      <c r="D17" s="17">
        <v>4</v>
      </c>
    </row>
    <row r="18" spans="1:4" x14ac:dyDescent="0.2">
      <c r="A18" s="17" t="s">
        <v>553</v>
      </c>
      <c r="B18" s="17">
        <v>2</v>
      </c>
      <c r="C18" s="17"/>
      <c r="D18" s="17">
        <v>2</v>
      </c>
    </row>
    <row r="19" spans="1:4" x14ac:dyDescent="0.2">
      <c r="A19" s="17" t="s">
        <v>554</v>
      </c>
      <c r="B19" s="17">
        <v>5</v>
      </c>
      <c r="C19" s="17">
        <v>4</v>
      </c>
      <c r="D19" s="17">
        <v>9</v>
      </c>
    </row>
    <row r="20" spans="1:4" x14ac:dyDescent="0.2">
      <c r="A20" s="17" t="s">
        <v>555</v>
      </c>
      <c r="B20" s="17">
        <v>6</v>
      </c>
      <c r="C20" s="17">
        <v>1</v>
      </c>
      <c r="D20" s="17">
        <v>7</v>
      </c>
    </row>
    <row r="21" spans="1:4" x14ac:dyDescent="0.2">
      <c r="A21" s="17" t="s">
        <v>556</v>
      </c>
      <c r="B21" s="17">
        <v>3</v>
      </c>
      <c r="C21" s="17">
        <v>1</v>
      </c>
      <c r="D21" s="17">
        <v>4</v>
      </c>
    </row>
    <row r="22" spans="1:4" x14ac:dyDescent="0.2">
      <c r="A22" s="17" t="s">
        <v>557</v>
      </c>
      <c r="B22" s="17">
        <v>6</v>
      </c>
      <c r="C22" s="17">
        <v>4</v>
      </c>
      <c r="D22" s="17">
        <v>10</v>
      </c>
    </row>
    <row r="23" spans="1:4" x14ac:dyDescent="0.2">
      <c r="A23" s="17" t="s">
        <v>558</v>
      </c>
      <c r="B23" s="17">
        <v>12</v>
      </c>
      <c r="C23" s="17">
        <v>6</v>
      </c>
      <c r="D23" s="17">
        <v>18</v>
      </c>
    </row>
    <row r="24" spans="1:4" x14ac:dyDescent="0.2">
      <c r="A24" s="17" t="s">
        <v>559</v>
      </c>
      <c r="B24" s="17">
        <v>5</v>
      </c>
      <c r="C24" s="17">
        <v>7</v>
      </c>
      <c r="D24" s="17">
        <v>12</v>
      </c>
    </row>
    <row r="25" spans="1:4" x14ac:dyDescent="0.2">
      <c r="A25" s="17" t="s">
        <v>560</v>
      </c>
      <c r="B25" s="17">
        <v>9</v>
      </c>
      <c r="C25" s="17">
        <v>2</v>
      </c>
      <c r="D25" s="17">
        <v>11</v>
      </c>
    </row>
    <row r="26" spans="1:4" x14ac:dyDescent="0.2">
      <c r="A26" s="17" t="s">
        <v>561</v>
      </c>
      <c r="B26" s="17">
        <v>5</v>
      </c>
      <c r="C26" s="17">
        <v>13</v>
      </c>
      <c r="D26" s="17">
        <v>18</v>
      </c>
    </row>
    <row r="27" spans="1:4" x14ac:dyDescent="0.2">
      <c r="A27" s="17" t="s">
        <v>562</v>
      </c>
      <c r="B27" s="17">
        <v>8</v>
      </c>
      <c r="C27" s="17">
        <v>15</v>
      </c>
      <c r="D27" s="17">
        <v>23</v>
      </c>
    </row>
    <row r="28" spans="1:4" x14ac:dyDescent="0.2">
      <c r="A28" s="17" t="s">
        <v>563</v>
      </c>
      <c r="B28" s="17">
        <v>3</v>
      </c>
      <c r="C28" s="17">
        <v>7</v>
      </c>
      <c r="D28" s="17">
        <v>10</v>
      </c>
    </row>
    <row r="29" spans="1:4" x14ac:dyDescent="0.2">
      <c r="A29" s="17" t="s">
        <v>564</v>
      </c>
      <c r="B29" s="17"/>
      <c r="C29" s="17">
        <v>3</v>
      </c>
      <c r="D29" s="17">
        <v>3</v>
      </c>
    </row>
    <row r="30" spans="1:4" x14ac:dyDescent="0.2">
      <c r="A30" s="17" t="s">
        <v>565</v>
      </c>
      <c r="B30" s="17">
        <v>5</v>
      </c>
      <c r="C30" s="17"/>
      <c r="D30" s="17">
        <v>5</v>
      </c>
    </row>
    <row r="31" spans="1:4" x14ac:dyDescent="0.2">
      <c r="A31" s="17" t="s">
        <v>566</v>
      </c>
      <c r="B31" s="17">
        <v>2</v>
      </c>
      <c r="C31" s="17">
        <v>3</v>
      </c>
      <c r="D31" s="17">
        <v>5</v>
      </c>
    </row>
    <row r="32" spans="1:4" x14ac:dyDescent="0.2">
      <c r="A32" s="17" t="s">
        <v>567</v>
      </c>
      <c r="B32" s="17">
        <v>2</v>
      </c>
      <c r="C32" s="17">
        <v>4</v>
      </c>
      <c r="D32" s="17">
        <v>6</v>
      </c>
    </row>
    <row r="33" spans="1:4" x14ac:dyDescent="0.2">
      <c r="A33" s="17" t="s">
        <v>568</v>
      </c>
      <c r="B33" s="17">
        <v>1</v>
      </c>
      <c r="C33" s="17">
        <v>2</v>
      </c>
      <c r="D33" s="17">
        <v>3</v>
      </c>
    </row>
    <row r="34" spans="1:4" x14ac:dyDescent="0.2">
      <c r="A34" s="17" t="s">
        <v>569</v>
      </c>
      <c r="B34" s="17">
        <v>7</v>
      </c>
      <c r="C34" s="17"/>
      <c r="D34" s="17">
        <v>7</v>
      </c>
    </row>
    <row r="35" spans="1:4" x14ac:dyDescent="0.2">
      <c r="A35" s="17" t="s">
        <v>570</v>
      </c>
      <c r="B35" s="17">
        <v>5</v>
      </c>
      <c r="C35" s="17">
        <v>12</v>
      </c>
      <c r="D35" s="17">
        <v>17</v>
      </c>
    </row>
    <row r="36" spans="1:4" x14ac:dyDescent="0.2">
      <c r="A36" s="17" t="s">
        <v>571</v>
      </c>
      <c r="B36" s="17">
        <v>1</v>
      </c>
      <c r="C36" s="17">
        <v>3</v>
      </c>
      <c r="D36" s="17">
        <v>4</v>
      </c>
    </row>
    <row r="37" spans="1:4" x14ac:dyDescent="0.2">
      <c r="A37" s="17" t="s">
        <v>572</v>
      </c>
      <c r="B37" s="17"/>
      <c r="C37" s="17">
        <v>3</v>
      </c>
      <c r="D37" s="17">
        <v>3</v>
      </c>
    </row>
    <row r="38" spans="1:4" x14ac:dyDescent="0.2">
      <c r="A38" s="17" t="s">
        <v>573</v>
      </c>
      <c r="B38" s="17">
        <v>5</v>
      </c>
      <c r="C38" s="17">
        <v>4</v>
      </c>
      <c r="D38" s="17">
        <v>9</v>
      </c>
    </row>
    <row r="39" spans="1:4" x14ac:dyDescent="0.2">
      <c r="A39" s="17" t="s">
        <v>574</v>
      </c>
      <c r="B39" s="17">
        <v>5</v>
      </c>
      <c r="C39" s="17">
        <v>10</v>
      </c>
      <c r="D39" s="17">
        <v>15</v>
      </c>
    </row>
    <row r="40" spans="1:4" x14ac:dyDescent="0.2">
      <c r="A40" s="17" t="s">
        <v>575</v>
      </c>
      <c r="B40" s="17">
        <v>1</v>
      </c>
      <c r="C40" s="17">
        <v>3</v>
      </c>
      <c r="D40" s="17">
        <v>4</v>
      </c>
    </row>
    <row r="41" spans="1:4" x14ac:dyDescent="0.2">
      <c r="A41" s="17" t="s">
        <v>576</v>
      </c>
      <c r="B41" s="17">
        <v>6</v>
      </c>
      <c r="C41" s="17">
        <v>5</v>
      </c>
      <c r="D41" s="17">
        <v>11</v>
      </c>
    </row>
    <row r="42" spans="1:4" x14ac:dyDescent="0.2">
      <c r="A42" s="17" t="s">
        <v>577</v>
      </c>
      <c r="B42" s="17">
        <v>8</v>
      </c>
      <c r="C42" s="17">
        <v>9</v>
      </c>
      <c r="D42" s="17">
        <v>17</v>
      </c>
    </row>
    <row r="43" spans="1:4" x14ac:dyDescent="0.2">
      <c r="A43" s="17" t="s">
        <v>578</v>
      </c>
      <c r="B43" s="17">
        <v>9</v>
      </c>
      <c r="C43" s="17"/>
      <c r="D43" s="17">
        <v>9</v>
      </c>
    </row>
    <row r="44" spans="1:4" x14ac:dyDescent="0.2">
      <c r="A44" s="17" t="s">
        <v>579</v>
      </c>
      <c r="B44" s="17"/>
      <c r="C44" s="17">
        <v>3</v>
      </c>
      <c r="D44" s="17">
        <v>3</v>
      </c>
    </row>
    <row r="45" spans="1:4" x14ac:dyDescent="0.2">
      <c r="A45" s="17" t="s">
        <v>580</v>
      </c>
      <c r="B45" s="17">
        <v>2</v>
      </c>
      <c r="C45" s="17">
        <v>1</v>
      </c>
      <c r="D45" s="17">
        <v>3</v>
      </c>
    </row>
    <row r="46" spans="1:4" x14ac:dyDescent="0.2">
      <c r="A46" s="17" t="s">
        <v>581</v>
      </c>
      <c r="B46" s="17">
        <v>4</v>
      </c>
      <c r="C46" s="17">
        <v>4</v>
      </c>
      <c r="D46" s="17">
        <v>8</v>
      </c>
    </row>
    <row r="47" spans="1:4" x14ac:dyDescent="0.2">
      <c r="A47" s="17" t="s">
        <v>582</v>
      </c>
      <c r="B47" s="17"/>
      <c r="C47" s="17">
        <v>3</v>
      </c>
      <c r="D47" s="17">
        <v>3</v>
      </c>
    </row>
    <row r="48" spans="1:4" x14ac:dyDescent="0.2">
      <c r="A48" s="17" t="s">
        <v>583</v>
      </c>
      <c r="B48" s="17">
        <v>4</v>
      </c>
      <c r="C48" s="17">
        <v>1</v>
      </c>
      <c r="D48" s="17">
        <v>5</v>
      </c>
    </row>
    <row r="49" spans="1:4" x14ac:dyDescent="0.2">
      <c r="A49" s="17" t="s">
        <v>584</v>
      </c>
      <c r="B49" s="17">
        <v>3</v>
      </c>
      <c r="C49" s="17">
        <v>11</v>
      </c>
      <c r="D49" s="17">
        <v>14</v>
      </c>
    </row>
    <row r="50" spans="1:4" x14ac:dyDescent="0.2">
      <c r="A50" s="17" t="s">
        <v>585</v>
      </c>
      <c r="B50" s="17">
        <v>1</v>
      </c>
      <c r="C50" s="17">
        <v>3</v>
      </c>
      <c r="D50" s="17">
        <v>4</v>
      </c>
    </row>
    <row r="51" spans="1:4" x14ac:dyDescent="0.2">
      <c r="A51" s="17" t="s">
        <v>586</v>
      </c>
      <c r="B51" s="17">
        <v>1</v>
      </c>
      <c r="C51" s="17">
        <v>6</v>
      </c>
      <c r="D51" s="17">
        <v>7</v>
      </c>
    </row>
    <row r="52" spans="1:4" x14ac:dyDescent="0.2">
      <c r="A52" s="17" t="s">
        <v>587</v>
      </c>
      <c r="B52" s="17">
        <v>5</v>
      </c>
      <c r="C52" s="17">
        <v>2</v>
      </c>
      <c r="D52" s="17">
        <v>7</v>
      </c>
    </row>
    <row r="53" spans="1:4" x14ac:dyDescent="0.2">
      <c r="A53" s="17" t="s">
        <v>588</v>
      </c>
      <c r="B53" s="17">
        <v>2</v>
      </c>
      <c r="C53" s="17">
        <v>5</v>
      </c>
      <c r="D53" s="17">
        <v>7</v>
      </c>
    </row>
    <row r="54" spans="1:4" x14ac:dyDescent="0.2">
      <c r="A54" s="17" t="s">
        <v>589</v>
      </c>
      <c r="B54" s="17">
        <v>2</v>
      </c>
      <c r="C54" s="17">
        <v>2</v>
      </c>
      <c r="D54" s="17">
        <v>4</v>
      </c>
    </row>
    <row r="55" spans="1:4" x14ac:dyDescent="0.2">
      <c r="A55" s="17" t="s">
        <v>590</v>
      </c>
      <c r="B55" s="17">
        <v>5</v>
      </c>
      <c r="C55" s="17"/>
      <c r="D55" s="17">
        <v>5</v>
      </c>
    </row>
    <row r="56" spans="1:4" x14ac:dyDescent="0.2">
      <c r="A56" s="17" t="s">
        <v>591</v>
      </c>
      <c r="B56" s="17">
        <v>6</v>
      </c>
      <c r="C56" s="17">
        <v>6</v>
      </c>
      <c r="D56" s="17">
        <v>12</v>
      </c>
    </row>
    <row r="57" spans="1:4" x14ac:dyDescent="0.2">
      <c r="A57" s="17" t="s">
        <v>592</v>
      </c>
      <c r="B57" s="17"/>
      <c r="C57" s="17">
        <v>4</v>
      </c>
      <c r="D57" s="17">
        <v>4</v>
      </c>
    </row>
    <row r="58" spans="1:4" x14ac:dyDescent="0.2">
      <c r="A58" s="17" t="s">
        <v>593</v>
      </c>
      <c r="B58" s="17">
        <v>3</v>
      </c>
      <c r="C58" s="17">
        <v>5</v>
      </c>
      <c r="D58" s="17">
        <v>8</v>
      </c>
    </row>
    <row r="59" spans="1:4" x14ac:dyDescent="0.2">
      <c r="A59" s="17" t="s">
        <v>594</v>
      </c>
      <c r="B59" s="17">
        <v>2</v>
      </c>
      <c r="C59" s="17">
        <v>2</v>
      </c>
      <c r="D59" s="17">
        <v>4</v>
      </c>
    </row>
    <row r="60" spans="1:4" x14ac:dyDescent="0.2">
      <c r="A60" s="17" t="s">
        <v>595</v>
      </c>
      <c r="B60" s="17"/>
      <c r="C60" s="17">
        <v>7</v>
      </c>
      <c r="D60" s="17">
        <v>7</v>
      </c>
    </row>
    <row r="61" spans="1:4" x14ac:dyDescent="0.2">
      <c r="A61" s="17" t="s">
        <v>596</v>
      </c>
      <c r="B61" s="17">
        <v>9</v>
      </c>
      <c r="C61" s="17">
        <v>10</v>
      </c>
      <c r="D61" s="17">
        <v>19</v>
      </c>
    </row>
    <row r="62" spans="1:4" x14ac:dyDescent="0.2">
      <c r="A62" s="17" t="s">
        <v>597</v>
      </c>
      <c r="B62" s="17">
        <v>1</v>
      </c>
      <c r="C62" s="17">
        <v>3</v>
      </c>
      <c r="D62" s="17">
        <v>4</v>
      </c>
    </row>
    <row r="63" spans="1:4" x14ac:dyDescent="0.2">
      <c r="A63" s="17" t="s">
        <v>598</v>
      </c>
      <c r="B63" s="17">
        <v>4</v>
      </c>
      <c r="C63" s="17">
        <v>4</v>
      </c>
      <c r="D63" s="17">
        <v>8</v>
      </c>
    </row>
    <row r="64" spans="1:4" x14ac:dyDescent="0.2">
      <c r="A64" s="98" t="s">
        <v>72</v>
      </c>
      <c r="B64" s="98">
        <v>195</v>
      </c>
      <c r="C64" s="98">
        <v>222</v>
      </c>
      <c r="D64" s="98">
        <v>417</v>
      </c>
    </row>
  </sheetData>
  <mergeCells count="3">
    <mergeCell ref="A1:D1"/>
    <mergeCell ref="F1:J1"/>
    <mergeCell ref="A8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A3E3-6BA7-4E43-8D3E-ADE7E74F0A93}">
  <dimension ref="A1:M17"/>
  <sheetViews>
    <sheetView workbookViewId="0">
      <selection activeCell="Q4" sqref="Q4"/>
    </sheetView>
  </sheetViews>
  <sheetFormatPr baseColWidth="10" defaultRowHeight="15" x14ac:dyDescent="0.25"/>
  <cols>
    <col min="1" max="1" width="39.5703125" style="56" bestFit="1" customWidth="1"/>
    <col min="2" max="2" width="8" style="56" customWidth="1"/>
    <col min="3" max="3" width="9" style="56" customWidth="1"/>
    <col min="4" max="4" width="13.7109375" style="56" bestFit="1" customWidth="1"/>
    <col min="5" max="5" width="11.42578125" style="56"/>
    <col min="6" max="6" width="39.5703125" style="56" bestFit="1" customWidth="1"/>
    <col min="7" max="12" width="11.42578125" style="56"/>
    <col min="13" max="13" width="10.28515625" style="56" bestFit="1" customWidth="1"/>
    <col min="14" max="16384" width="11.42578125" style="56"/>
  </cols>
  <sheetData>
    <row r="1" spans="1:13" ht="45.75" customHeight="1" thickBot="1" x14ac:dyDescent="0.35">
      <c r="A1" s="161"/>
      <c r="B1" s="161"/>
      <c r="C1" s="161"/>
      <c r="D1" s="161"/>
      <c r="E1" s="99"/>
      <c r="F1" s="99"/>
      <c r="G1" s="162" t="s">
        <v>381</v>
      </c>
      <c r="H1" s="162"/>
      <c r="I1" s="162"/>
      <c r="J1" s="162"/>
      <c r="K1" s="162"/>
      <c r="L1" s="162"/>
      <c r="M1" s="162"/>
    </row>
    <row r="3" spans="1:13" ht="18.75" x14ac:dyDescent="0.25">
      <c r="A3" s="43" t="s">
        <v>599</v>
      </c>
    </row>
    <row r="5" spans="1:13" x14ac:dyDescent="0.25">
      <c r="A5" s="56" t="s">
        <v>600</v>
      </c>
    </row>
    <row r="6" spans="1:13" x14ac:dyDescent="0.25">
      <c r="A6" s="56" t="s">
        <v>3</v>
      </c>
    </row>
    <row r="9" spans="1:13" x14ac:dyDescent="0.25">
      <c r="F9" s="163" t="s">
        <v>601</v>
      </c>
      <c r="G9" s="165" t="s">
        <v>602</v>
      </c>
      <c r="H9" s="165"/>
      <c r="I9" s="165"/>
      <c r="J9" s="165" t="s">
        <v>603</v>
      </c>
      <c r="K9" s="165"/>
      <c r="L9" s="165"/>
      <c r="M9" s="166" t="s">
        <v>72</v>
      </c>
    </row>
    <row r="10" spans="1:13" ht="15.75" thickBot="1" x14ac:dyDescent="0.3">
      <c r="A10" s="100" t="s">
        <v>604</v>
      </c>
      <c r="B10" s="101" t="s">
        <v>63</v>
      </c>
      <c r="C10" s="101" t="s">
        <v>17</v>
      </c>
      <c r="D10" s="101" t="s">
        <v>605</v>
      </c>
      <c r="F10" s="164"/>
      <c r="G10" s="102" t="s">
        <v>63</v>
      </c>
      <c r="H10" s="102" t="s">
        <v>17</v>
      </c>
      <c r="I10" s="102" t="s">
        <v>606</v>
      </c>
      <c r="J10" s="102" t="s">
        <v>63</v>
      </c>
      <c r="K10" s="102" t="s">
        <v>17</v>
      </c>
      <c r="L10" s="102" t="s">
        <v>607</v>
      </c>
      <c r="M10" s="167"/>
    </row>
    <row r="11" spans="1:13" ht="15.75" thickTop="1" x14ac:dyDescent="0.25">
      <c r="A11" s="58" t="s">
        <v>608</v>
      </c>
      <c r="B11" s="58">
        <v>11</v>
      </c>
      <c r="C11" s="58">
        <v>30</v>
      </c>
      <c r="D11" s="58">
        <v>41</v>
      </c>
      <c r="F11" s="58" t="s">
        <v>608</v>
      </c>
      <c r="G11" s="58">
        <v>3</v>
      </c>
      <c r="H11" s="58">
        <v>3</v>
      </c>
      <c r="I11" s="58">
        <v>6</v>
      </c>
      <c r="J11" s="58">
        <v>2</v>
      </c>
      <c r="K11" s="58">
        <v>7</v>
      </c>
      <c r="L11" s="58">
        <v>9</v>
      </c>
      <c r="M11" s="58">
        <v>15</v>
      </c>
    </row>
    <row r="12" spans="1:13" x14ac:dyDescent="0.25">
      <c r="A12" s="59" t="s">
        <v>609</v>
      </c>
      <c r="B12" s="59">
        <v>12</v>
      </c>
      <c r="C12" s="59">
        <v>45</v>
      </c>
      <c r="D12" s="59">
        <v>57</v>
      </c>
      <c r="F12" s="59" t="s">
        <v>609</v>
      </c>
      <c r="G12" s="59">
        <v>2</v>
      </c>
      <c r="H12" s="59">
        <v>12</v>
      </c>
      <c r="I12" s="59">
        <v>14</v>
      </c>
      <c r="J12" s="59">
        <v>3</v>
      </c>
      <c r="K12" s="59">
        <v>12</v>
      </c>
      <c r="L12" s="59">
        <v>15</v>
      </c>
      <c r="M12" s="59">
        <v>29</v>
      </c>
    </row>
    <row r="13" spans="1:13" x14ac:dyDescent="0.25">
      <c r="A13" s="59" t="s">
        <v>610</v>
      </c>
      <c r="B13" s="59">
        <v>16</v>
      </c>
      <c r="C13" s="59">
        <v>40</v>
      </c>
      <c r="D13" s="59">
        <v>56</v>
      </c>
      <c r="F13" s="59" t="s">
        <v>610</v>
      </c>
      <c r="G13" s="59"/>
      <c r="H13" s="59"/>
      <c r="I13" s="59"/>
      <c r="J13" s="59"/>
      <c r="K13" s="59">
        <v>1</v>
      </c>
      <c r="L13" s="59">
        <v>1</v>
      </c>
      <c r="M13" s="59">
        <v>1</v>
      </c>
    </row>
    <row r="14" spans="1:13" x14ac:dyDescent="0.25">
      <c r="A14" s="59" t="s">
        <v>611</v>
      </c>
      <c r="B14" s="59">
        <v>10</v>
      </c>
      <c r="C14" s="59">
        <v>18</v>
      </c>
      <c r="D14" s="59">
        <v>28</v>
      </c>
      <c r="F14" s="59" t="s">
        <v>611</v>
      </c>
      <c r="G14" s="59">
        <v>1</v>
      </c>
      <c r="H14" s="59"/>
      <c r="I14" s="59">
        <v>1</v>
      </c>
      <c r="J14" s="59">
        <v>2</v>
      </c>
      <c r="K14" s="59"/>
      <c r="L14" s="59">
        <v>2</v>
      </c>
      <c r="M14" s="59">
        <v>3</v>
      </c>
    </row>
    <row r="15" spans="1:13" x14ac:dyDescent="0.25">
      <c r="A15" s="59" t="s">
        <v>612</v>
      </c>
      <c r="B15" s="59">
        <v>14</v>
      </c>
      <c r="C15" s="59">
        <v>46</v>
      </c>
      <c r="D15" s="59">
        <v>60</v>
      </c>
      <c r="F15" s="59" t="s">
        <v>612</v>
      </c>
      <c r="G15" s="59">
        <v>1</v>
      </c>
      <c r="H15" s="59">
        <v>5</v>
      </c>
      <c r="I15" s="59">
        <v>6</v>
      </c>
      <c r="J15" s="59">
        <v>4</v>
      </c>
      <c r="K15" s="59">
        <v>9</v>
      </c>
      <c r="L15" s="59">
        <v>13</v>
      </c>
      <c r="M15" s="59">
        <v>19</v>
      </c>
    </row>
    <row r="16" spans="1:13" ht="15.75" thickBot="1" x14ac:dyDescent="0.3">
      <c r="A16" s="102" t="s">
        <v>72</v>
      </c>
      <c r="B16" s="102">
        <v>63</v>
      </c>
      <c r="C16" s="102">
        <v>179</v>
      </c>
      <c r="D16" s="102">
        <v>242</v>
      </c>
      <c r="F16" s="102" t="s">
        <v>72</v>
      </c>
      <c r="G16" s="102">
        <v>7</v>
      </c>
      <c r="H16" s="102">
        <v>20</v>
      </c>
      <c r="I16" s="102">
        <v>27</v>
      </c>
      <c r="J16" s="102">
        <v>11</v>
      </c>
      <c r="K16" s="102">
        <v>29</v>
      </c>
      <c r="L16" s="102">
        <v>40</v>
      </c>
      <c r="M16" s="102">
        <v>67</v>
      </c>
    </row>
    <row r="17" ht="15.75" thickTop="1" x14ac:dyDescent="0.25"/>
  </sheetData>
  <mergeCells count="6">
    <mergeCell ref="A1:D1"/>
    <mergeCell ref="G1:M1"/>
    <mergeCell ref="F9:F10"/>
    <mergeCell ref="G9:I9"/>
    <mergeCell ref="J9:L9"/>
    <mergeCell ref="M9:M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F047-E4A7-475A-8C72-6C771442DCBB}">
  <dimension ref="A1:M12"/>
  <sheetViews>
    <sheetView workbookViewId="0">
      <selection activeCell="B17" sqref="B17"/>
    </sheetView>
  </sheetViews>
  <sheetFormatPr baseColWidth="10" defaultRowHeight="15" x14ac:dyDescent="0.25"/>
  <cols>
    <col min="1" max="1" width="57.85546875" style="56" bestFit="1" customWidth="1"/>
    <col min="2" max="2" width="7.140625" style="56" bestFit="1" customWidth="1"/>
    <col min="3" max="3" width="8.85546875" style="56" bestFit="1" customWidth="1"/>
    <col min="4" max="4" width="13.7109375" style="56" bestFit="1" customWidth="1"/>
    <col min="5" max="5" width="11.42578125" style="56"/>
    <col min="6" max="6" width="57.85546875" style="56" bestFit="1" customWidth="1"/>
    <col min="7" max="7" width="7.140625" style="56" bestFit="1" customWidth="1"/>
    <col min="8" max="8" width="8.85546875" style="56" bestFit="1" customWidth="1"/>
    <col min="9" max="9" width="9.28515625" style="56" bestFit="1" customWidth="1"/>
    <col min="10" max="10" width="7.140625" style="56" bestFit="1" customWidth="1"/>
    <col min="11" max="12" width="8.85546875" style="56" bestFit="1" customWidth="1"/>
    <col min="13" max="13" width="12.5703125" style="56" bestFit="1" customWidth="1"/>
    <col min="14" max="16384" width="11.42578125" style="56"/>
  </cols>
  <sheetData>
    <row r="1" spans="1:13" ht="45.75" customHeight="1" thickBot="1" x14ac:dyDescent="0.35">
      <c r="A1" s="161"/>
      <c r="B1" s="161"/>
      <c r="C1" s="161"/>
      <c r="D1" s="161"/>
      <c r="E1" s="99"/>
      <c r="F1" s="162" t="s">
        <v>381</v>
      </c>
      <c r="G1" s="162"/>
      <c r="H1" s="162"/>
      <c r="I1" s="162"/>
      <c r="J1" s="162"/>
      <c r="K1" s="162"/>
      <c r="L1" s="162"/>
      <c r="M1" s="162"/>
    </row>
    <row r="3" spans="1:13" ht="23.25" customHeight="1" x14ac:dyDescent="0.25">
      <c r="A3" s="43" t="s">
        <v>613</v>
      </c>
      <c r="B3" s="43"/>
    </row>
    <row r="4" spans="1:13" x14ac:dyDescent="0.25">
      <c r="A4" s="64" t="s">
        <v>614</v>
      </c>
      <c r="B4" s="64"/>
    </row>
    <row r="5" spans="1:13" s="103" customFormat="1" x14ac:dyDescent="0.25">
      <c r="A5" s="103" t="s">
        <v>3</v>
      </c>
    </row>
    <row r="8" spans="1:13" x14ac:dyDescent="0.25">
      <c r="F8" s="168" t="s">
        <v>601</v>
      </c>
      <c r="G8" s="170" t="s">
        <v>602</v>
      </c>
      <c r="H8" s="170"/>
      <c r="I8" s="170"/>
      <c r="J8" s="170" t="s">
        <v>603</v>
      </c>
      <c r="K8" s="170"/>
      <c r="L8" s="170"/>
      <c r="M8" s="171" t="s">
        <v>72</v>
      </c>
    </row>
    <row r="9" spans="1:13" ht="15.75" thickBot="1" x14ac:dyDescent="0.3">
      <c r="A9" s="104" t="s">
        <v>604</v>
      </c>
      <c r="B9" s="105" t="s">
        <v>63</v>
      </c>
      <c r="C9" s="105" t="s">
        <v>17</v>
      </c>
      <c r="D9" s="105" t="s">
        <v>605</v>
      </c>
      <c r="F9" s="169"/>
      <c r="G9" s="106" t="s">
        <v>63</v>
      </c>
      <c r="H9" s="106" t="s">
        <v>17</v>
      </c>
      <c r="I9" s="106" t="s">
        <v>606</v>
      </c>
      <c r="J9" s="106" t="s">
        <v>63</v>
      </c>
      <c r="K9" s="106" t="s">
        <v>17</v>
      </c>
      <c r="L9" s="106" t="s">
        <v>607</v>
      </c>
      <c r="M9" s="172"/>
    </row>
    <row r="10" spans="1:13" ht="15.75" thickTop="1" x14ac:dyDescent="0.25">
      <c r="A10" s="58" t="s">
        <v>615</v>
      </c>
      <c r="B10" s="58">
        <v>51</v>
      </c>
      <c r="C10" s="58">
        <v>91</v>
      </c>
      <c r="D10" s="58">
        <v>142</v>
      </c>
      <c r="F10" s="58" t="s">
        <v>615</v>
      </c>
      <c r="G10" s="58">
        <v>27</v>
      </c>
      <c r="H10" s="58">
        <v>22</v>
      </c>
      <c r="I10" s="58">
        <v>49</v>
      </c>
      <c r="J10" s="58">
        <v>24</v>
      </c>
      <c r="K10" s="58">
        <v>69</v>
      </c>
      <c r="L10" s="58">
        <v>93</v>
      </c>
      <c r="M10" s="58">
        <v>142</v>
      </c>
    </row>
    <row r="11" spans="1:13" ht="15.75" thickBot="1" x14ac:dyDescent="0.3">
      <c r="A11" s="107" t="s">
        <v>72</v>
      </c>
      <c r="B11" s="107">
        <v>51</v>
      </c>
      <c r="C11" s="107">
        <v>91</v>
      </c>
      <c r="D11" s="107">
        <v>142</v>
      </c>
      <c r="F11" s="107" t="s">
        <v>72</v>
      </c>
      <c r="G11" s="107">
        <v>27</v>
      </c>
      <c r="H11" s="107">
        <v>22</v>
      </c>
      <c r="I11" s="107">
        <v>49</v>
      </c>
      <c r="J11" s="107">
        <v>24</v>
      </c>
      <c r="K11" s="107">
        <v>69</v>
      </c>
      <c r="L11" s="107">
        <v>93</v>
      </c>
      <c r="M11" s="107">
        <v>142</v>
      </c>
    </row>
    <row r="12" spans="1:13" ht="15.75" thickTop="1" x14ac:dyDescent="0.25"/>
  </sheetData>
  <mergeCells count="6">
    <mergeCell ref="A1:D1"/>
    <mergeCell ref="F1:M1"/>
    <mergeCell ref="F8:F9"/>
    <mergeCell ref="G8:I8"/>
    <mergeCell ref="J8:L8"/>
    <mergeCell ref="M8:M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3EFF-43A4-4D2B-8901-93DF7FF85748}">
  <dimension ref="A1:I25"/>
  <sheetViews>
    <sheetView workbookViewId="0">
      <selection activeCell="A8" sqref="A8"/>
    </sheetView>
  </sheetViews>
  <sheetFormatPr baseColWidth="10" defaultRowHeight="15" x14ac:dyDescent="0.25"/>
  <cols>
    <col min="1" max="1" width="70.42578125" style="56" bestFit="1" customWidth="1"/>
    <col min="2" max="2" width="104.42578125" style="56" customWidth="1"/>
    <col min="3" max="3" width="7.140625" style="56" bestFit="1" customWidth="1"/>
    <col min="4" max="4" width="8.85546875" style="56" bestFit="1" customWidth="1"/>
    <col min="5" max="5" width="9.28515625" style="56" bestFit="1" customWidth="1"/>
    <col min="6" max="6" width="7.140625" style="56" bestFit="1" customWidth="1"/>
    <col min="7" max="8" width="8.85546875" style="56" bestFit="1" customWidth="1"/>
    <col min="9" max="9" width="6.7109375" style="56" customWidth="1"/>
    <col min="10" max="16384" width="11.42578125" style="56"/>
  </cols>
  <sheetData>
    <row r="1" spans="1:9" ht="45.75" customHeight="1" thickBot="1" x14ac:dyDescent="0.35">
      <c r="A1" s="161"/>
      <c r="B1" s="161"/>
      <c r="C1" s="161"/>
      <c r="D1" s="161"/>
      <c r="E1" s="173" t="s">
        <v>381</v>
      </c>
      <c r="F1" s="173"/>
      <c r="G1" s="173"/>
      <c r="H1" s="173"/>
      <c r="I1" s="173"/>
    </row>
    <row r="2" spans="1:9" ht="19.5" customHeight="1" x14ac:dyDescent="0.25">
      <c r="A2" s="38"/>
      <c r="B2" s="40"/>
    </row>
    <row r="3" spans="1:9" ht="23.25" customHeight="1" x14ac:dyDescent="0.25">
      <c r="A3" s="43" t="s">
        <v>616</v>
      </c>
      <c r="B3" s="43"/>
    </row>
    <row r="4" spans="1:9" x14ac:dyDescent="0.25">
      <c r="A4" s="64" t="s">
        <v>614</v>
      </c>
      <c r="B4" s="64"/>
    </row>
    <row r="5" spans="1:9" s="103" customFormat="1" x14ac:dyDescent="0.25">
      <c r="A5" s="103" t="s">
        <v>3</v>
      </c>
    </row>
    <row r="8" spans="1:9" ht="30.75" thickBot="1" x14ac:dyDescent="0.3">
      <c r="A8" s="108" t="s">
        <v>617</v>
      </c>
      <c r="B8" s="108" t="s">
        <v>604</v>
      </c>
      <c r="C8" s="108" t="s">
        <v>63</v>
      </c>
      <c r="D8" s="108" t="s">
        <v>17</v>
      </c>
      <c r="E8" s="109" t="s">
        <v>605</v>
      </c>
    </row>
    <row r="9" spans="1:9" ht="15.75" thickTop="1" x14ac:dyDescent="0.25">
      <c r="A9" s="58" t="s">
        <v>618</v>
      </c>
      <c r="B9" s="58" t="s">
        <v>619</v>
      </c>
      <c r="C9" s="58">
        <v>14</v>
      </c>
      <c r="D9" s="58">
        <v>26</v>
      </c>
      <c r="E9" s="58">
        <v>40</v>
      </c>
    </row>
    <row r="10" spans="1:9" x14ac:dyDescent="0.25">
      <c r="A10" s="59" t="s">
        <v>620</v>
      </c>
      <c r="B10" s="59" t="s">
        <v>621</v>
      </c>
      <c r="C10" s="59">
        <v>1</v>
      </c>
      <c r="D10" s="59">
        <v>3</v>
      </c>
      <c r="E10" s="59">
        <v>4</v>
      </c>
    </row>
    <row r="11" spans="1:9" x14ac:dyDescent="0.25">
      <c r="A11" s="59" t="s">
        <v>620</v>
      </c>
      <c r="B11" s="59" t="s">
        <v>622</v>
      </c>
      <c r="C11" s="59"/>
      <c r="D11" s="59">
        <v>2</v>
      </c>
      <c r="E11" s="59">
        <v>2</v>
      </c>
    </row>
    <row r="12" spans="1:9" x14ac:dyDescent="0.25">
      <c r="A12" s="59" t="s">
        <v>620</v>
      </c>
      <c r="B12" s="59" t="s">
        <v>225</v>
      </c>
      <c r="C12" s="59">
        <v>2</v>
      </c>
      <c r="D12" s="59">
        <v>5</v>
      </c>
      <c r="E12" s="59">
        <v>7</v>
      </c>
    </row>
    <row r="13" spans="1:9" x14ac:dyDescent="0.25">
      <c r="A13" s="59" t="s">
        <v>620</v>
      </c>
      <c r="B13" s="59" t="s">
        <v>623</v>
      </c>
      <c r="C13" s="59">
        <v>5</v>
      </c>
      <c r="D13" s="59">
        <v>11</v>
      </c>
      <c r="E13" s="59">
        <v>16</v>
      </c>
    </row>
    <row r="14" spans="1:9" ht="15.75" thickBot="1" x14ac:dyDescent="0.3">
      <c r="A14" s="110" t="s">
        <v>72</v>
      </c>
      <c r="B14" s="110"/>
      <c r="C14" s="110">
        <v>22</v>
      </c>
      <c r="D14" s="110">
        <v>47</v>
      </c>
      <c r="E14" s="110">
        <v>69</v>
      </c>
    </row>
    <row r="15" spans="1:9" ht="15.75" thickTop="1" x14ac:dyDescent="0.25"/>
    <row r="17" spans="1:9" x14ac:dyDescent="0.25">
      <c r="B17" s="174" t="s">
        <v>601</v>
      </c>
      <c r="C17" s="176" t="s">
        <v>602</v>
      </c>
      <c r="D17" s="176"/>
      <c r="E17" s="176"/>
      <c r="F17" s="176" t="s">
        <v>603</v>
      </c>
      <c r="G17" s="176"/>
      <c r="H17" s="176"/>
      <c r="I17" s="177" t="s">
        <v>72</v>
      </c>
    </row>
    <row r="18" spans="1:9" ht="15.75" thickBot="1" x14ac:dyDescent="0.3">
      <c r="A18" s="111" t="s">
        <v>617</v>
      </c>
      <c r="B18" s="175"/>
      <c r="C18" s="112" t="s">
        <v>63</v>
      </c>
      <c r="D18" s="112" t="s">
        <v>17</v>
      </c>
      <c r="E18" s="112" t="s">
        <v>606</v>
      </c>
      <c r="F18" s="112" t="s">
        <v>63</v>
      </c>
      <c r="G18" s="112" t="s">
        <v>17</v>
      </c>
      <c r="H18" s="112" t="s">
        <v>607</v>
      </c>
      <c r="I18" s="178"/>
    </row>
    <row r="19" spans="1:9" ht="15.75" thickTop="1" x14ac:dyDescent="0.25">
      <c r="A19" s="58" t="s">
        <v>618</v>
      </c>
      <c r="B19" s="113" t="s">
        <v>619</v>
      </c>
      <c r="C19" s="58">
        <v>1</v>
      </c>
      <c r="D19" s="58">
        <v>5</v>
      </c>
      <c r="E19" s="58">
        <v>6</v>
      </c>
      <c r="F19" s="58">
        <v>13</v>
      </c>
      <c r="G19" s="58">
        <v>21</v>
      </c>
      <c r="H19" s="58">
        <v>34</v>
      </c>
      <c r="I19" s="58">
        <v>40</v>
      </c>
    </row>
    <row r="20" spans="1:9" x14ac:dyDescent="0.25">
      <c r="A20" s="59" t="s">
        <v>620</v>
      </c>
      <c r="B20" s="114" t="s">
        <v>621</v>
      </c>
      <c r="C20" s="59"/>
      <c r="D20" s="59"/>
      <c r="E20" s="59"/>
      <c r="F20" s="59">
        <v>1</v>
      </c>
      <c r="G20" s="59">
        <v>3</v>
      </c>
      <c r="H20" s="59">
        <v>4</v>
      </c>
      <c r="I20" s="59">
        <v>4</v>
      </c>
    </row>
    <row r="21" spans="1:9" x14ac:dyDescent="0.25">
      <c r="A21" s="59" t="s">
        <v>620</v>
      </c>
      <c r="B21" s="114" t="s">
        <v>622</v>
      </c>
      <c r="C21" s="59"/>
      <c r="D21" s="59">
        <v>1</v>
      </c>
      <c r="E21" s="59">
        <v>1</v>
      </c>
      <c r="F21" s="59"/>
      <c r="G21" s="59">
        <v>1</v>
      </c>
      <c r="H21" s="59">
        <v>1</v>
      </c>
      <c r="I21" s="59">
        <v>2</v>
      </c>
    </row>
    <row r="22" spans="1:9" x14ac:dyDescent="0.25">
      <c r="A22" s="59" t="s">
        <v>620</v>
      </c>
      <c r="B22" s="114" t="s">
        <v>225</v>
      </c>
      <c r="C22" s="59"/>
      <c r="D22" s="59">
        <v>1</v>
      </c>
      <c r="E22" s="59">
        <v>1</v>
      </c>
      <c r="F22" s="59">
        <v>2</v>
      </c>
      <c r="G22" s="59">
        <v>4</v>
      </c>
      <c r="H22" s="59">
        <v>6</v>
      </c>
      <c r="I22" s="59">
        <v>7</v>
      </c>
    </row>
    <row r="23" spans="1:9" x14ac:dyDescent="0.25">
      <c r="A23" s="59" t="s">
        <v>620</v>
      </c>
      <c r="B23" s="114" t="s">
        <v>623</v>
      </c>
      <c r="C23" s="59"/>
      <c r="D23" s="59"/>
      <c r="E23" s="59"/>
      <c r="F23" s="59">
        <v>5</v>
      </c>
      <c r="G23" s="59">
        <v>11</v>
      </c>
      <c r="H23" s="59">
        <v>16</v>
      </c>
      <c r="I23" s="59">
        <v>16</v>
      </c>
    </row>
    <row r="24" spans="1:9" ht="15.75" thickBot="1" x14ac:dyDescent="0.3">
      <c r="A24" s="112" t="s">
        <v>72</v>
      </c>
      <c r="B24" s="111"/>
      <c r="C24" s="112">
        <v>1</v>
      </c>
      <c r="D24" s="112">
        <v>7</v>
      </c>
      <c r="E24" s="112">
        <v>8</v>
      </c>
      <c r="F24" s="112">
        <v>21</v>
      </c>
      <c r="G24" s="112">
        <v>40</v>
      </c>
      <c r="H24" s="112">
        <v>61</v>
      </c>
      <c r="I24" s="112">
        <v>69</v>
      </c>
    </row>
    <row r="25" spans="1:9" ht="15.75" thickTop="1" x14ac:dyDescent="0.25"/>
  </sheetData>
  <mergeCells count="6">
    <mergeCell ref="A1:D1"/>
    <mergeCell ref="E1:I1"/>
    <mergeCell ref="B17:B18"/>
    <mergeCell ref="C17:E17"/>
    <mergeCell ref="F17:H17"/>
    <mergeCell ref="I17:I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2021_Plan_formación_PAS</vt:lpstr>
      <vt:lpstr>2021_Formación_Externa_PAS</vt:lpstr>
      <vt:lpstr>2021_Formación_Externa_PAS_EGAP</vt:lpstr>
      <vt:lpstr>2021_Formación_PDI</vt:lpstr>
      <vt:lpstr>2021_Innovación_docente</vt:lpstr>
      <vt:lpstr>ANL</vt:lpstr>
      <vt:lpstr>SPRL</vt:lpstr>
      <vt:lpstr>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David Basalo Domínguez</cp:lastModifiedBy>
  <dcterms:created xsi:type="dcterms:W3CDTF">2022-03-31T07:10:00Z</dcterms:created>
  <dcterms:modified xsi:type="dcterms:W3CDTF">2022-04-01T09:43:03Z</dcterms:modified>
</cp:coreProperties>
</file>