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2.xml" ContentType="application/vnd.openxmlformats-officedocument.drawing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\\ficheros.rectorado.uvigo.es\comun\Unidade de Estudos e Programas\PUBLICACIÓNS PORTAL E UVIGO EN CIFRAS\UVIGO DAT\UVIGODAT_Indicadores académicos\Títulos propios e formación complementaria\"/>
    </mc:Choice>
  </mc:AlternateContent>
  <xr:revisionPtr revIDLastSave="0" documentId="13_ncr:1_{4A035FF9-183E-4CB9-886C-35A46CBAED3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atos_xerais" sheetId="1" r:id="rId1"/>
    <sheet name="listado_actividades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8" i="3" l="1"/>
  <c r="F20" i="3"/>
  <c r="E15" i="1"/>
  <c r="F12" i="3"/>
  <c r="F13" i="3"/>
  <c r="F14" i="3"/>
  <c r="F15" i="3"/>
  <c r="F16" i="3"/>
  <c r="F17" i="3"/>
  <c r="F18" i="3"/>
  <c r="F19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50" i="3"/>
  <c r="F51" i="3"/>
  <c r="F52" i="3"/>
  <c r="F53" i="3"/>
  <c r="F54" i="3"/>
  <c r="F55" i="3"/>
  <c r="F56" i="3"/>
  <c r="F57" i="3"/>
  <c r="F59" i="3"/>
  <c r="F60" i="3"/>
  <c r="F61" i="3"/>
  <c r="F62" i="3"/>
  <c r="F11" i="3"/>
  <c r="E63" i="3"/>
  <c r="D63" i="3"/>
  <c r="F63" i="3" s="1"/>
  <c r="D18" i="1" l="1"/>
  <c r="C18" i="1"/>
  <c r="B18" i="1"/>
  <c r="E18" i="1" l="1"/>
  <c r="E12" i="1"/>
  <c r="E13" i="1"/>
  <c r="E14" i="1"/>
  <c r="E16" i="1"/>
  <c r="E11" i="1"/>
  <c r="E17" i="1"/>
</calcChain>
</file>

<file path=xl/sharedStrings.xml><?xml version="1.0" encoding="utf-8"?>
<sst xmlns="http://schemas.openxmlformats.org/spreadsheetml/2006/main" count="194" uniqueCount="88">
  <si>
    <t>Total</t>
  </si>
  <si>
    <t>Actividades de Voluntariado e Cooperación</t>
  </si>
  <si>
    <t>Mulleres</t>
  </si>
  <si>
    <t>Homes</t>
  </si>
  <si>
    <t>Tipo de actividade</t>
  </si>
  <si>
    <t>Fonte: Matrícula Bubela</t>
  </si>
  <si>
    <t>Unidade de Análises e Programas</t>
  </si>
  <si>
    <t>Modalidade</t>
  </si>
  <si>
    <t>Outros cursos</t>
  </si>
  <si>
    <t>Unidade de Igualdade</t>
  </si>
  <si>
    <t>Axenda 2030. Axentes do cambio.</t>
  </si>
  <si>
    <t>Virtual asíncrona</t>
  </si>
  <si>
    <t>Mixta (Presencial e virtual)</t>
  </si>
  <si>
    <t>Virtual síncrona</t>
  </si>
  <si>
    <t>Presencial</t>
  </si>
  <si>
    <t>A comunicación e o xénero</t>
  </si>
  <si>
    <t>A inclusión da perspectiva e a análise de xénero/sexo na investigación e a innovación</t>
  </si>
  <si>
    <t>A perspectiva de xénero na educación</t>
  </si>
  <si>
    <t>A prostitución no marco do capitalismo neoliberal</t>
  </si>
  <si>
    <t>Economía de xénero</t>
  </si>
  <si>
    <t>Educación afectivo-sexual</t>
  </si>
  <si>
    <t>Intelixencia artificial e xénero</t>
  </si>
  <si>
    <t>Introdución á perspectiva de xénero</t>
  </si>
  <si>
    <t>Mulleres e ciencia</t>
  </si>
  <si>
    <t>Normativa básica de xénero</t>
  </si>
  <si>
    <t>Novas masculinidades</t>
  </si>
  <si>
    <t>O acoso sexual e o acoso en función do sexo: Unha inxustiza invisible</t>
  </si>
  <si>
    <t>O xénero e o sexo no século XXI</t>
  </si>
  <si>
    <t>Pensar o amor no século XXI</t>
  </si>
  <si>
    <t>Políticas públicas de igualdade</t>
  </si>
  <si>
    <t>Pornografía</t>
  </si>
  <si>
    <t>Títulos e cursos propios, curso 2022/2023</t>
  </si>
  <si>
    <t>Curso académico 202/2023</t>
  </si>
  <si>
    <t>Nº de cursos</t>
  </si>
  <si>
    <t>Cursos Jean Monnet</t>
  </si>
  <si>
    <t>Facultade de Ciencias Sociais e da Comunicación</t>
  </si>
  <si>
    <t>Oficina de I+D</t>
  </si>
  <si>
    <t>Vicerreitoría de Benestar, Equidade e Diversidade</t>
  </si>
  <si>
    <t>Curso académico 2022/2023</t>
  </si>
  <si>
    <t>"Como elaborar un TFG/TFM en perspectiva da Axenda 2030 e Cooperación Universitaria ao Desenvolvemento"</t>
  </si>
  <si>
    <t>A sustentabilidade da vida no centro. Conciliación e corresponsabilidade</t>
  </si>
  <si>
    <t>A Unión Europea da era dixital: unha alternativa para os investigadores mozos</t>
  </si>
  <si>
    <t>Curso para persoal de xestión e promoción da I+D, transferencia e innovación 2023</t>
  </si>
  <si>
    <t>Deconstruir o discurso prehistórico dende o feminismo</t>
  </si>
  <si>
    <t>Dimensión de xénero nos proxectos I+D+I das TIC</t>
  </si>
  <si>
    <t>Inclusión da perspectiva de xénero na docencia universitaria</t>
  </si>
  <si>
    <t>Machismo dixital. A manosfera</t>
  </si>
  <si>
    <t>Obradoiro  Elaboración e Xestión de Proxectos financiados pola UE no contexto dixital (1ª edición)</t>
  </si>
  <si>
    <t>Seminario Dixitalización, Servizos Públicos e a Unión Europea</t>
  </si>
  <si>
    <t>Tres pensadoras na historia da teoría feminista</t>
  </si>
  <si>
    <t>Nome_actividade</t>
  </si>
  <si>
    <t>Data de actualización: outubro 2023</t>
  </si>
  <si>
    <t>Diplomado de curso Avanzado de Posgrao</t>
  </si>
  <si>
    <t>Diplomado de curso de Formación Universitaria</t>
  </si>
  <si>
    <t>Título de Especialista</t>
  </si>
  <si>
    <t>Título de Experto</t>
  </si>
  <si>
    <t>TOTAL</t>
  </si>
  <si>
    <t>Total participantes</t>
  </si>
  <si>
    <t>ESCOLA ABERTA DE FORMACIÓN PERMANENTE</t>
  </si>
  <si>
    <t>Nº actividades segundo entidade organizadora</t>
  </si>
  <si>
    <t>Nº actividades</t>
  </si>
  <si>
    <t>A reescritura romántica da Idade Media. Juan II de Castela e a súa corte (ALITES 2023)</t>
  </si>
  <si>
    <t>Virtual (síncrona e asíncrona)</t>
  </si>
  <si>
    <t>Didáctica da ficción e creación literaria</t>
  </si>
  <si>
    <t>Eficiencia enerxética na rehabilitación de edificios</t>
  </si>
  <si>
    <t>Pilates en mat para fisioterapeutas</t>
  </si>
  <si>
    <t>Advanced Trading 2023</t>
  </si>
  <si>
    <t>Control estatístico de calidade con 'R'</t>
  </si>
  <si>
    <t>Curso básico de CATIA V5</t>
  </si>
  <si>
    <t>Deseño, programación e administración de bases de datos</t>
  </si>
  <si>
    <t>ESTATÍSTICA AVANZADA CON "R" PARA PROFESIONAIS DA SAÚDE</t>
  </si>
  <si>
    <t>Estatística con "R" para investigadores</t>
  </si>
  <si>
    <t>Estatística con "R" para profesionais da saúde</t>
  </si>
  <si>
    <t>Intelixencia artifical con Deep Learning</t>
  </si>
  <si>
    <t>Introdución á bolsa 2022</t>
  </si>
  <si>
    <t>Introdución a Solidworks para a Industria do Metal</t>
  </si>
  <si>
    <t>Liderado e Xestión de Equipos para a Adaptabilidade e o Benestar</t>
  </si>
  <si>
    <t>Minería de Datos con "R"</t>
  </si>
  <si>
    <t>Negociación colectiva e individual no ámbito laboral</t>
  </si>
  <si>
    <t>O IVE na fiscalidade empresarial. Edición 2023</t>
  </si>
  <si>
    <t>Especialista en ciberseguridade industrial</t>
  </si>
  <si>
    <t>Especialista en Electrónica para componentes de automoción</t>
  </si>
  <si>
    <t>Especialista en tradución para a industria do videoxogo (ETIV)</t>
  </si>
  <si>
    <t>Experto en Interpretación Simultánea de Voz a Texto (inglés-español)</t>
  </si>
  <si>
    <t>Programa de formación adaptado á diversidade</t>
  </si>
  <si>
    <t>Curso avanzado de CATIA V5</t>
  </si>
  <si>
    <t>Programas de formación adaptados á diversidade</t>
  </si>
  <si>
    <t>Programa universitario para el empleo y la vida autónoma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</si>
</sst>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8"/>
      <name val="Calibri"/>
      <family val="2"/>
      <scheme val="minor"/>
    </font>
    <font>
      <sz val="14"/>
      <name val="Calibri"/>
      <family val="2"/>
      <scheme val="minor"/>
    </font>
    <font>
      <sz val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17">
    <xf numFmtId="0" fontId="0" fillId="0" borderId="0" xfId="0"/>
    <xf numFmtId="0" fontId="1" fillId="0" borderId="0" xfId="0" applyFont="1"/>
    <xf numFmtId="0" fontId="3" fillId="0" borderId="0" xfId="1" applyFont="1"/>
    <xf numFmtId="0" fontId="4" fillId="0" borderId="0" xfId="1" applyFont="1" applyAlignment="1">
      <alignment horizontal="center" vertical="center" wrapText="1"/>
    </xf>
    <xf numFmtId="0" fontId="5" fillId="0" borderId="0" xfId="1" applyFont="1"/>
    <xf numFmtId="0" fontId="1" fillId="0" borderId="2" xfId="0" applyFont="1" applyBorder="1"/>
    <xf numFmtId="0" fontId="3" fillId="0" borderId="2" xfId="1" applyFont="1" applyBorder="1"/>
    <xf numFmtId="0" fontId="3" fillId="0" borderId="2" xfId="1" applyFont="1" applyBorder="1" applyAlignment="1">
      <alignment wrapText="1"/>
    </xf>
    <xf numFmtId="0" fontId="3" fillId="0" borderId="0" xfId="0" applyFont="1"/>
    <xf numFmtId="0" fontId="3" fillId="0" borderId="0" xfId="1" applyFont="1" applyAlignment="1">
      <alignment horizontal="center" vertical="center"/>
    </xf>
    <xf numFmtId="0" fontId="6" fillId="0" borderId="1" xfId="1" applyFont="1" applyBorder="1" applyAlignment="1">
      <alignment horizontal="center" vertical="center" wrapText="1"/>
    </xf>
    <xf numFmtId="0" fontId="6" fillId="0" borderId="0" xfId="1" applyFont="1" applyAlignment="1">
      <alignment horizontal="center" vertical="center" wrapText="1"/>
    </xf>
    <xf numFmtId="0" fontId="7" fillId="0" borderId="2" xfId="1" applyFont="1" applyBorder="1" applyAlignment="1">
      <alignment horizontal="center" vertical="center" wrapText="1"/>
    </xf>
    <xf numFmtId="0" fontId="3" fillId="0" borderId="0" xfId="1" applyFont="1" applyFill="1"/>
    <xf numFmtId="0" fontId="8" fillId="0" borderId="0" xfId="0" applyFont="1"/>
    <xf numFmtId="0" fontId="4" fillId="0" borderId="0" xfId="0" applyFont="1"/>
    <xf numFmtId="0" fontId="4" fillId="0" borderId="0" xfId="1" applyFont="1" applyFill="1"/>
  </cellXfs>
  <cellStyles count="2">
    <cellStyle name="Normal" xfId="0" builtinId="0"/>
    <cellStyle name="Normal 2 3" xfId="1" xr:uid="{00000000-0005-0000-0000-000001000000}"/>
  </cellStyles>
  <dxfs count="1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180976</xdr:colOff>
      <xdr:row>0</xdr:row>
      <xdr:rowOff>133350</xdr:rowOff>
    </xdr:from>
    <xdr:to>
      <xdr:col>0</xdr:col>
      <xdr:colOff>2924176</xdr:colOff>
      <xdr:row>0</xdr:row>
      <xdr:rowOff>523875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6" y="133350"/>
          <a:ext cx="274320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85725</xdr:rowOff>
    </xdr:from>
    <xdr:to>
      <xdr:col>0</xdr:col>
      <xdr:colOff>2266949</xdr:colOff>
      <xdr:row>0</xdr:row>
      <xdr:rowOff>590550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5725"/>
          <a:ext cx="2266949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DBCFF4F-7750-4981-99ED-F873CE834290}" name="Tabla1" displayName="Tabla1" ref="A10:E18" totalsRowShown="0" headerRowDxfId="18" dataDxfId="17" headerRowCellStyle="Normal 2 3" dataCellStyle="Normal 2 3">
  <autoFilter ref="A10:E18" xr:uid="{7DBCFF4F-7750-4981-99ED-F873CE834290}"/>
  <tableColumns count="5">
    <tableColumn id="1" xr3:uid="{A2104103-F4F0-4F04-95D5-E354727A67D7}" name="Tipo de actividade" dataDxfId="16" dataCellStyle="Normal 2 3"/>
    <tableColumn id="2" xr3:uid="{5E89F31A-8857-4910-9070-D4C50D9AF23F}" name="Nº de cursos" dataDxfId="15" dataCellStyle="Normal 2 3"/>
    <tableColumn id="3" xr3:uid="{C3707D05-6598-4D8E-99C1-AFD33AA9833D}" name="Homes" dataDxfId="14" dataCellStyle="Normal 2 3"/>
    <tableColumn id="4" xr3:uid="{4A3E4F29-23EA-40D8-BEA3-16B42BA7456C}" name="Mulleres" dataDxfId="13" dataCellStyle="Normal 2 3"/>
    <tableColumn id="5" xr3:uid="{AC050812-AB40-4F5F-B6A2-B0C744066CEA}" name="Total participantes" dataDxfId="12" dataCellStyle="Normal 2 3">
      <calculatedColumnFormula>SUM(C11:D11)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1C48F06-9125-4B6B-9174-8BA7FB000798}" name="Tabla2" displayName="Tabla2" ref="A21:B27" totalsRowShown="0" headerRowDxfId="10" dataDxfId="11" headerRowCellStyle="Normal 2 3">
  <autoFilter ref="A21:B27" xr:uid="{61C48F06-9125-4B6B-9174-8BA7FB000798}"/>
  <tableColumns count="2">
    <tableColumn id="1" xr3:uid="{6F08249D-D4B9-4015-9B6C-C545B8FB0BDF}" name="Nº actividades segundo entidade organizadora" dataDxfId="9"/>
    <tableColumn id="2" xr3:uid="{5E6273B0-DC0C-4268-8344-8A16B9823157}" name="Nº actividades" dataDxfId="8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F13F7EF0-9D42-43BB-A3A4-27DBCDEB61FC}" name="Tabla3" displayName="Tabla3" ref="A10:F63" totalsRowShown="0" headerRowDxfId="0" dataDxfId="1">
  <autoFilter ref="A10:F63" xr:uid="{F13F7EF0-9D42-43BB-A3A4-27DBCDEB61FC}"/>
  <tableColumns count="6">
    <tableColumn id="1" xr3:uid="{473287AF-AF56-489E-8B29-D8A000FCA91C}" name="Tipo de actividade" dataDxfId="7"/>
    <tableColumn id="2" xr3:uid="{59F3D16C-C87D-4EAB-8503-4C8EA7ADD628}" name="Nome_actividade" dataDxfId="6"/>
    <tableColumn id="3" xr3:uid="{40D53239-CBDC-437C-B021-7DF6B6A20E63}" name="Modalidade" dataDxfId="5"/>
    <tableColumn id="4" xr3:uid="{37DE9B2F-20CA-4913-9EC3-71687FB263E3}" name="Homes" dataDxfId="4"/>
    <tableColumn id="5" xr3:uid="{FB4B73C3-53C7-4464-8148-F1A10710E89C}" name="Mulleres" dataDxfId="3"/>
    <tableColumn id="6" xr3:uid="{F676B749-5052-41B0-9D49-2A31C131E3C4}" name="Total" dataDxfId="2">
      <calculatedColumnFormula>SUM(Tabla3[[#This Row],[Homes]:[Mulleres]])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32"/>
  <sheetViews>
    <sheetView tabSelected="1" workbookViewId="0">
      <selection activeCell="H12" sqref="H12"/>
    </sheetView>
  </sheetViews>
  <sheetFormatPr baseColWidth="10" defaultRowHeight="12.75" x14ac:dyDescent="0.2"/>
  <cols>
    <col min="1" max="1" width="45.7109375" bestFit="1" customWidth="1"/>
    <col min="2" max="2" width="16.7109375" bestFit="1" customWidth="1"/>
    <col min="5" max="5" width="22.140625" bestFit="1" customWidth="1"/>
  </cols>
  <sheetData>
    <row r="1" spans="1:10" s="1" customFormat="1" ht="50.25" customHeight="1" thickBot="1" x14ac:dyDescent="0.3">
      <c r="A1" s="7"/>
      <c r="B1" s="6"/>
      <c r="E1" s="5"/>
      <c r="F1" s="5"/>
      <c r="G1" s="12" t="s">
        <v>6</v>
      </c>
      <c r="H1" s="12"/>
      <c r="I1" s="12"/>
      <c r="J1" s="12"/>
    </row>
    <row r="2" spans="1:10" s="1" customFormat="1" ht="34.5" customHeight="1" x14ac:dyDescent="0.25">
      <c r="A2" s="10" t="s">
        <v>31</v>
      </c>
      <c r="B2" s="10"/>
      <c r="C2" s="10"/>
      <c r="D2" s="10"/>
      <c r="E2" s="11"/>
    </row>
    <row r="3" spans="1:10" s="1" customFormat="1" ht="19.5" customHeight="1" x14ac:dyDescent="0.25">
      <c r="A3" s="3"/>
      <c r="B3" s="3"/>
      <c r="C3" s="3"/>
      <c r="D3" s="3"/>
      <c r="E3" s="3"/>
    </row>
    <row r="4" spans="1:10" s="1" customFormat="1" ht="15" customHeight="1" x14ac:dyDescent="0.25">
      <c r="A4" s="2" t="s">
        <v>32</v>
      </c>
      <c r="B4" s="3"/>
      <c r="C4" s="3"/>
      <c r="D4" s="3"/>
      <c r="E4" s="3"/>
    </row>
    <row r="5" spans="1:10" s="1" customFormat="1" ht="15" customHeight="1" x14ac:dyDescent="0.25">
      <c r="A5" s="4" t="s">
        <v>5</v>
      </c>
      <c r="B5" s="3"/>
      <c r="C5" s="3"/>
      <c r="D5" s="3"/>
      <c r="E5" s="3"/>
    </row>
    <row r="6" spans="1:10" s="1" customFormat="1" ht="15" x14ac:dyDescent="0.25">
      <c r="A6" s="2" t="s">
        <v>51</v>
      </c>
      <c r="B6" s="2"/>
      <c r="C6" s="2"/>
      <c r="D6" s="2"/>
      <c r="E6" s="2"/>
    </row>
    <row r="7" spans="1:10" s="1" customFormat="1" ht="15" x14ac:dyDescent="0.25">
      <c r="A7" s="2"/>
      <c r="B7" s="2"/>
      <c r="C7" s="2"/>
      <c r="D7" s="2"/>
      <c r="E7" s="2"/>
    </row>
    <row r="8" spans="1:10" s="1" customFormat="1" ht="15" x14ac:dyDescent="0.25">
      <c r="A8" s="2"/>
      <c r="B8" s="2"/>
      <c r="C8" s="2"/>
      <c r="D8" s="2"/>
      <c r="E8" s="2"/>
    </row>
    <row r="9" spans="1:10" s="1" customFormat="1" ht="15" x14ac:dyDescent="0.25">
      <c r="A9" s="2"/>
      <c r="B9" s="2"/>
      <c r="C9" s="2"/>
      <c r="D9" s="2"/>
      <c r="E9" s="2"/>
    </row>
    <row r="10" spans="1:10" s="1" customFormat="1" ht="15" x14ac:dyDescent="0.25">
      <c r="A10" s="2" t="s">
        <v>4</v>
      </c>
      <c r="B10" s="9" t="s">
        <v>33</v>
      </c>
      <c r="C10" s="9" t="s">
        <v>3</v>
      </c>
      <c r="D10" s="9" t="s">
        <v>2</v>
      </c>
      <c r="E10" s="9" t="s">
        <v>57</v>
      </c>
    </row>
    <row r="11" spans="1:10" s="1" customFormat="1" ht="15" x14ac:dyDescent="0.25">
      <c r="A11" s="2" t="s">
        <v>1</v>
      </c>
      <c r="B11" s="2">
        <v>2</v>
      </c>
      <c r="C11" s="2">
        <v>13</v>
      </c>
      <c r="D11" s="2">
        <v>41</v>
      </c>
      <c r="E11" s="2">
        <f>SUM(C11:D11)</f>
        <v>54</v>
      </c>
    </row>
    <row r="12" spans="1:10" s="1" customFormat="1" ht="15" x14ac:dyDescent="0.25">
      <c r="A12" s="2" t="s">
        <v>52</v>
      </c>
      <c r="B12" s="2">
        <v>4</v>
      </c>
      <c r="C12" s="2">
        <v>25</v>
      </c>
      <c r="D12" s="2">
        <v>46</v>
      </c>
      <c r="E12" s="2">
        <f t="shared" ref="E12:E17" si="0">SUM(C12:D12)</f>
        <v>71</v>
      </c>
    </row>
    <row r="13" spans="1:10" s="1" customFormat="1" ht="15" x14ac:dyDescent="0.25">
      <c r="A13" s="2" t="s">
        <v>53</v>
      </c>
      <c r="B13" s="2">
        <v>15</v>
      </c>
      <c r="C13" s="2">
        <v>164</v>
      </c>
      <c r="D13" s="2">
        <v>152</v>
      </c>
      <c r="E13" s="2">
        <f t="shared" si="0"/>
        <v>316</v>
      </c>
    </row>
    <row r="14" spans="1:10" s="1" customFormat="1" ht="15" x14ac:dyDescent="0.25">
      <c r="A14" s="2" t="s">
        <v>8</v>
      </c>
      <c r="B14" s="2">
        <v>45</v>
      </c>
      <c r="C14" s="2">
        <v>559</v>
      </c>
      <c r="D14" s="2">
        <v>2488</v>
      </c>
      <c r="E14" s="2">
        <f t="shared" si="0"/>
        <v>3047</v>
      </c>
    </row>
    <row r="15" spans="1:10" s="1" customFormat="1" ht="15" x14ac:dyDescent="0.25">
      <c r="A15" s="13" t="s">
        <v>84</v>
      </c>
      <c r="B15" s="13">
        <v>1</v>
      </c>
      <c r="C15" s="13">
        <v>6</v>
      </c>
      <c r="D15" s="13">
        <v>7</v>
      </c>
      <c r="E15" s="13">
        <f>SUM(C15:D15)</f>
        <v>13</v>
      </c>
    </row>
    <row r="16" spans="1:10" s="1" customFormat="1" ht="15" x14ac:dyDescent="0.25">
      <c r="A16" s="2" t="s">
        <v>54</v>
      </c>
      <c r="B16" s="2">
        <v>3</v>
      </c>
      <c r="C16" s="2">
        <v>45</v>
      </c>
      <c r="D16" s="2">
        <v>18</v>
      </c>
      <c r="E16" s="2">
        <f t="shared" si="0"/>
        <v>63</v>
      </c>
    </row>
    <row r="17" spans="1:5" s="1" customFormat="1" ht="15" x14ac:dyDescent="0.25">
      <c r="A17" s="2" t="s">
        <v>55</v>
      </c>
      <c r="B17" s="2">
        <v>1</v>
      </c>
      <c r="C17" s="2">
        <v>2</v>
      </c>
      <c r="D17" s="2">
        <v>7</v>
      </c>
      <c r="E17" s="2">
        <f t="shared" si="0"/>
        <v>9</v>
      </c>
    </row>
    <row r="18" spans="1:5" s="1" customFormat="1" ht="15" x14ac:dyDescent="0.25">
      <c r="A18" s="16" t="s">
        <v>56</v>
      </c>
      <c r="B18" s="16">
        <f>SUBTOTAL(109,B11:B17)</f>
        <v>71</v>
      </c>
      <c r="C18" s="16">
        <f>SUBTOTAL(109,C11:C17)</f>
        <v>814</v>
      </c>
      <c r="D18" s="16">
        <f>SUBTOTAL(109,D11:D17)</f>
        <v>2759</v>
      </c>
      <c r="E18" s="16">
        <f>SUM(C18:D18)</f>
        <v>3573</v>
      </c>
    </row>
    <row r="19" spans="1:5" s="1" customFormat="1" ht="15" x14ac:dyDescent="0.25">
      <c r="A19" s="13"/>
      <c r="B19" s="13"/>
      <c r="C19" s="13"/>
      <c r="D19" s="13"/>
      <c r="E19" s="13"/>
    </row>
    <row r="20" spans="1:5" s="1" customFormat="1" ht="15" x14ac:dyDescent="0.25">
      <c r="A20" s="13"/>
      <c r="B20" s="13"/>
      <c r="C20" s="13"/>
      <c r="D20" s="13"/>
      <c r="E20" s="13"/>
    </row>
    <row r="21" spans="1:5" s="1" customFormat="1" ht="15" x14ac:dyDescent="0.25">
      <c r="A21" s="13" t="s">
        <v>59</v>
      </c>
      <c r="B21" s="13" t="s">
        <v>60</v>
      </c>
      <c r="C21" s="13"/>
      <c r="D21" s="13"/>
      <c r="E21" s="13"/>
    </row>
    <row r="22" spans="1:5" s="1" customFormat="1" ht="15" x14ac:dyDescent="0.25">
      <c r="A22" s="13" t="s">
        <v>34</v>
      </c>
      <c r="B22" s="13">
        <v>2</v>
      </c>
      <c r="C22" s="13"/>
      <c r="D22" s="13"/>
      <c r="E22" s="13"/>
    </row>
    <row r="23" spans="1:5" ht="15" x14ac:dyDescent="0.25">
      <c r="A23" s="8" t="s">
        <v>58</v>
      </c>
      <c r="B23" s="8">
        <v>24</v>
      </c>
      <c r="C23" s="14"/>
      <c r="D23" s="14"/>
      <c r="E23" s="14"/>
    </row>
    <row r="24" spans="1:5" ht="15" x14ac:dyDescent="0.25">
      <c r="A24" s="8" t="s">
        <v>35</v>
      </c>
      <c r="B24" s="8">
        <v>1</v>
      </c>
      <c r="C24" s="14"/>
      <c r="D24" s="14"/>
      <c r="E24" s="14"/>
    </row>
    <row r="25" spans="1:5" ht="15" x14ac:dyDescent="0.25">
      <c r="A25" s="8" t="s">
        <v>36</v>
      </c>
      <c r="B25" s="8">
        <v>1</v>
      </c>
      <c r="C25" s="14"/>
      <c r="D25" s="14"/>
      <c r="E25" s="14"/>
    </row>
    <row r="26" spans="1:5" ht="15" x14ac:dyDescent="0.25">
      <c r="A26" s="8" t="s">
        <v>9</v>
      </c>
      <c r="B26" s="8">
        <v>41</v>
      </c>
      <c r="C26" s="14"/>
      <c r="D26" s="14"/>
      <c r="E26" s="14"/>
    </row>
    <row r="27" spans="1:5" ht="15" x14ac:dyDescent="0.25">
      <c r="A27" s="8" t="s">
        <v>37</v>
      </c>
      <c r="B27" s="8">
        <v>2</v>
      </c>
      <c r="C27" s="14"/>
      <c r="D27" s="14"/>
      <c r="E27" s="14"/>
    </row>
    <row r="28" spans="1:5" ht="15" customHeight="1" x14ac:dyDescent="0.2">
      <c r="A28" s="14"/>
      <c r="B28" s="14"/>
      <c r="C28" s="14"/>
      <c r="D28" s="14"/>
      <c r="E28" s="14"/>
    </row>
    <row r="29" spans="1:5" ht="15" customHeight="1" x14ac:dyDescent="0.2">
      <c r="A29" s="14"/>
      <c r="B29" s="14"/>
      <c r="C29" s="14"/>
      <c r="D29" s="14"/>
      <c r="E29" s="14"/>
    </row>
    <row r="30" spans="1:5" ht="15" customHeight="1" x14ac:dyDescent="0.2">
      <c r="A30" s="14"/>
      <c r="B30" s="14"/>
      <c r="C30" s="14"/>
      <c r="D30" s="14"/>
      <c r="E30" s="14"/>
    </row>
    <row r="31" spans="1:5" ht="15" customHeight="1" x14ac:dyDescent="0.2">
      <c r="A31" s="14"/>
      <c r="B31" s="14"/>
      <c r="C31" s="14"/>
      <c r="D31" s="14"/>
      <c r="E31" s="14"/>
    </row>
    <row r="32" spans="1:5" ht="15" customHeight="1" x14ac:dyDescent="0.2"/>
    <row r="33" ht="15" customHeight="1" x14ac:dyDescent="0.2"/>
    <row r="34" ht="15" customHeight="1" x14ac:dyDescent="0.2"/>
    <row r="35" ht="15" customHeight="1" x14ac:dyDescent="0.2"/>
    <row r="36" ht="15" customHeight="1" x14ac:dyDescent="0.2"/>
    <row r="37" ht="15" customHeight="1" x14ac:dyDescent="0.2"/>
    <row r="38" ht="15" customHeight="1" x14ac:dyDescent="0.2"/>
    <row r="39" ht="15" customHeight="1" x14ac:dyDescent="0.2"/>
    <row r="40" ht="15" customHeight="1" x14ac:dyDescent="0.2"/>
    <row r="41" ht="15" customHeight="1" x14ac:dyDescent="0.2"/>
    <row r="42" ht="15" customHeight="1" x14ac:dyDescent="0.2"/>
    <row r="43" ht="15" customHeight="1" x14ac:dyDescent="0.2"/>
    <row r="44" ht="15" customHeight="1" x14ac:dyDescent="0.2"/>
    <row r="45" ht="15" customHeight="1" x14ac:dyDescent="0.2"/>
    <row r="46" ht="15" customHeight="1" x14ac:dyDescent="0.2"/>
    <row r="47" ht="15" customHeight="1" x14ac:dyDescent="0.2"/>
    <row r="48" ht="15" customHeight="1" x14ac:dyDescent="0.2"/>
    <row r="49" ht="15" customHeight="1" x14ac:dyDescent="0.2"/>
    <row r="50" ht="15" customHeight="1" x14ac:dyDescent="0.2"/>
    <row r="51" ht="15" customHeight="1" x14ac:dyDescent="0.2"/>
    <row r="52" ht="15" customHeight="1" x14ac:dyDescent="0.2"/>
    <row r="53" ht="15" customHeight="1" x14ac:dyDescent="0.2"/>
    <row r="54" ht="15" customHeight="1" x14ac:dyDescent="0.2"/>
    <row r="55" ht="15" customHeight="1" x14ac:dyDescent="0.2"/>
    <row r="56" ht="15" customHeight="1" x14ac:dyDescent="0.2"/>
    <row r="57" ht="15" customHeight="1" x14ac:dyDescent="0.2"/>
    <row r="58" ht="15" customHeight="1" x14ac:dyDescent="0.2"/>
    <row r="59" ht="15" customHeight="1" x14ac:dyDescent="0.2"/>
    <row r="60" ht="15" customHeight="1" x14ac:dyDescent="0.2"/>
    <row r="61" ht="15" customHeight="1" x14ac:dyDescent="0.2"/>
    <row r="62" ht="15" customHeight="1" x14ac:dyDescent="0.2"/>
    <row r="63" ht="15" customHeight="1" x14ac:dyDescent="0.2"/>
    <row r="64" ht="15" customHeight="1" x14ac:dyDescent="0.2"/>
    <row r="65" ht="15" customHeight="1" x14ac:dyDescent="0.2"/>
    <row r="66" ht="15" customHeight="1" x14ac:dyDescent="0.2"/>
    <row r="67" ht="15" customHeight="1" x14ac:dyDescent="0.2"/>
    <row r="68" ht="15" customHeight="1" x14ac:dyDescent="0.2"/>
    <row r="69" ht="15" customHeight="1" x14ac:dyDescent="0.2"/>
    <row r="70" ht="15" customHeight="1" x14ac:dyDescent="0.2"/>
    <row r="71" ht="15" customHeight="1" x14ac:dyDescent="0.2"/>
    <row r="72" ht="15" customHeight="1" x14ac:dyDescent="0.2"/>
    <row r="73" ht="15" customHeight="1" x14ac:dyDescent="0.2"/>
    <row r="74" ht="15" customHeight="1" x14ac:dyDescent="0.2"/>
    <row r="75" ht="15" customHeight="1" x14ac:dyDescent="0.2"/>
    <row r="76" ht="15" customHeight="1" x14ac:dyDescent="0.2"/>
    <row r="77" ht="15" customHeight="1" x14ac:dyDescent="0.2"/>
    <row r="78" ht="15" customHeight="1" x14ac:dyDescent="0.2"/>
    <row r="79" ht="15" customHeight="1" x14ac:dyDescent="0.2"/>
    <row r="80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  <row r="96" ht="15" customHeight="1" x14ac:dyDescent="0.2"/>
    <row r="97" ht="15" customHeight="1" x14ac:dyDescent="0.2"/>
    <row r="98" ht="15" customHeight="1" x14ac:dyDescent="0.2"/>
    <row r="99" ht="15" customHeight="1" x14ac:dyDescent="0.2"/>
    <row r="100" ht="15" customHeight="1" x14ac:dyDescent="0.2"/>
    <row r="101" ht="15" customHeight="1" x14ac:dyDescent="0.2"/>
    <row r="102" ht="15" customHeight="1" x14ac:dyDescent="0.2"/>
    <row r="103" ht="15" customHeight="1" x14ac:dyDescent="0.2"/>
    <row r="104" ht="15" customHeight="1" x14ac:dyDescent="0.2"/>
    <row r="105" ht="15" customHeight="1" x14ac:dyDescent="0.2"/>
    <row r="106" ht="15" customHeight="1" x14ac:dyDescent="0.2"/>
    <row r="107" ht="15" customHeight="1" x14ac:dyDescent="0.2"/>
    <row r="108" ht="15" customHeight="1" x14ac:dyDescent="0.2"/>
    <row r="109" ht="15" customHeight="1" x14ac:dyDescent="0.2"/>
    <row r="110" ht="15" customHeight="1" x14ac:dyDescent="0.2"/>
    <row r="111" ht="15" customHeight="1" x14ac:dyDescent="0.2"/>
    <row r="112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  <row r="123" ht="15" customHeight="1" x14ac:dyDescent="0.2"/>
    <row r="124" ht="15" customHeight="1" x14ac:dyDescent="0.2"/>
    <row r="125" ht="15" customHeight="1" x14ac:dyDescent="0.2"/>
    <row r="126" ht="15" customHeight="1" x14ac:dyDescent="0.2"/>
    <row r="127" ht="15" customHeight="1" x14ac:dyDescent="0.2"/>
    <row r="128" ht="15" customHeight="1" x14ac:dyDescent="0.2"/>
    <row r="129" ht="15" customHeight="1" x14ac:dyDescent="0.2"/>
    <row r="130" ht="15" customHeight="1" x14ac:dyDescent="0.2"/>
    <row r="131" ht="15" customHeight="1" x14ac:dyDescent="0.2"/>
    <row r="132" ht="15" customHeight="1" x14ac:dyDescent="0.2"/>
    <row r="133" ht="15" customHeight="1" x14ac:dyDescent="0.2"/>
    <row r="134" ht="15" customHeight="1" x14ac:dyDescent="0.2"/>
    <row r="135" ht="15" customHeight="1" x14ac:dyDescent="0.2"/>
    <row r="136" ht="15" customHeight="1" x14ac:dyDescent="0.2"/>
    <row r="137" ht="15" customHeight="1" x14ac:dyDescent="0.2"/>
    <row r="138" ht="15" customHeight="1" x14ac:dyDescent="0.2"/>
    <row r="139" ht="15" customHeight="1" x14ac:dyDescent="0.2"/>
    <row r="140" ht="15" customHeight="1" x14ac:dyDescent="0.2"/>
    <row r="141" ht="15" customHeight="1" x14ac:dyDescent="0.2"/>
    <row r="142" ht="15" customHeight="1" x14ac:dyDescent="0.2"/>
    <row r="143" ht="15" customHeight="1" x14ac:dyDescent="0.2"/>
    <row r="144" ht="15" customHeight="1" x14ac:dyDescent="0.2"/>
    <row r="145" ht="15" customHeight="1" x14ac:dyDescent="0.2"/>
    <row r="146" ht="15" customHeight="1" x14ac:dyDescent="0.2"/>
    <row r="147" ht="15" customHeight="1" x14ac:dyDescent="0.2"/>
    <row r="148" ht="15" customHeight="1" x14ac:dyDescent="0.2"/>
    <row r="149" ht="15" customHeight="1" x14ac:dyDescent="0.2"/>
    <row r="150" ht="15" customHeight="1" x14ac:dyDescent="0.2"/>
    <row r="151" ht="15" customHeight="1" x14ac:dyDescent="0.2"/>
    <row r="152" ht="15" customHeight="1" x14ac:dyDescent="0.2"/>
    <row r="153" ht="15" customHeight="1" x14ac:dyDescent="0.2"/>
    <row r="154" ht="15" customHeight="1" x14ac:dyDescent="0.2"/>
    <row r="155" ht="15" customHeight="1" x14ac:dyDescent="0.2"/>
    <row r="156" ht="15" customHeight="1" x14ac:dyDescent="0.2"/>
    <row r="157" ht="15" customHeight="1" x14ac:dyDescent="0.2"/>
    <row r="158" ht="15" customHeight="1" x14ac:dyDescent="0.2"/>
    <row r="159" ht="15" customHeight="1" x14ac:dyDescent="0.2"/>
    <row r="160" ht="15" customHeight="1" x14ac:dyDescent="0.2"/>
    <row r="161" ht="15" customHeight="1" x14ac:dyDescent="0.2"/>
    <row r="162" ht="15" customHeight="1" x14ac:dyDescent="0.2"/>
    <row r="163" ht="15" customHeight="1" x14ac:dyDescent="0.2"/>
    <row r="164" ht="15" customHeight="1" x14ac:dyDescent="0.2"/>
    <row r="165" ht="15" customHeight="1" x14ac:dyDescent="0.2"/>
    <row r="166" ht="15" customHeight="1" x14ac:dyDescent="0.2"/>
    <row r="167" ht="15" customHeight="1" x14ac:dyDescent="0.2"/>
    <row r="168" ht="15" customHeight="1" x14ac:dyDescent="0.2"/>
    <row r="169" ht="15" customHeight="1" x14ac:dyDescent="0.2"/>
    <row r="170" ht="15" customHeight="1" x14ac:dyDescent="0.2"/>
    <row r="171" ht="15" customHeight="1" x14ac:dyDescent="0.2"/>
    <row r="172" ht="15" customHeight="1" x14ac:dyDescent="0.2"/>
    <row r="173" ht="15" customHeight="1" x14ac:dyDescent="0.2"/>
    <row r="174" ht="15" customHeight="1" x14ac:dyDescent="0.2"/>
    <row r="175" ht="15" customHeight="1" x14ac:dyDescent="0.2"/>
    <row r="176" ht="15" customHeight="1" x14ac:dyDescent="0.2"/>
    <row r="177" ht="15" customHeight="1" x14ac:dyDescent="0.2"/>
    <row r="178" ht="15" customHeight="1" x14ac:dyDescent="0.2"/>
    <row r="179" ht="15" customHeight="1" x14ac:dyDescent="0.2"/>
    <row r="180" ht="15" customHeight="1" x14ac:dyDescent="0.2"/>
    <row r="181" ht="15" customHeight="1" x14ac:dyDescent="0.2"/>
    <row r="182" ht="15" customHeight="1" x14ac:dyDescent="0.2"/>
    <row r="183" ht="15" customHeight="1" x14ac:dyDescent="0.2"/>
    <row r="184" ht="15" customHeight="1" x14ac:dyDescent="0.2"/>
    <row r="185" ht="15" customHeight="1" x14ac:dyDescent="0.2"/>
    <row r="186" ht="15" customHeight="1" x14ac:dyDescent="0.2"/>
    <row r="187" ht="15" customHeight="1" x14ac:dyDescent="0.2"/>
    <row r="188" ht="15" customHeight="1" x14ac:dyDescent="0.2"/>
    <row r="189" ht="15" customHeight="1" x14ac:dyDescent="0.2"/>
    <row r="190" ht="15" customHeight="1" x14ac:dyDescent="0.2"/>
    <row r="191" ht="15" customHeight="1" x14ac:dyDescent="0.2"/>
    <row r="192" ht="15" customHeight="1" x14ac:dyDescent="0.2"/>
    <row r="193" ht="15" customHeight="1" x14ac:dyDescent="0.2"/>
    <row r="194" ht="15" customHeight="1" x14ac:dyDescent="0.2"/>
    <row r="195" ht="15" customHeight="1" x14ac:dyDescent="0.2"/>
    <row r="196" ht="15" customHeight="1" x14ac:dyDescent="0.2"/>
    <row r="197" ht="15" customHeight="1" x14ac:dyDescent="0.2"/>
    <row r="198" ht="15" customHeight="1" x14ac:dyDescent="0.2"/>
    <row r="199" ht="15" customHeight="1" x14ac:dyDescent="0.2"/>
    <row r="200" ht="15" customHeight="1" x14ac:dyDescent="0.2"/>
    <row r="201" ht="15" customHeight="1" x14ac:dyDescent="0.2"/>
    <row r="202" ht="15" customHeight="1" x14ac:dyDescent="0.2"/>
    <row r="203" ht="15" customHeight="1" x14ac:dyDescent="0.2"/>
    <row r="204" ht="15" customHeight="1" x14ac:dyDescent="0.2"/>
    <row r="205" ht="15" customHeight="1" x14ac:dyDescent="0.2"/>
    <row r="206" ht="15" customHeight="1" x14ac:dyDescent="0.2"/>
    <row r="207" ht="15" customHeight="1" x14ac:dyDescent="0.2"/>
    <row r="208" ht="15" customHeight="1" x14ac:dyDescent="0.2"/>
    <row r="209" ht="15" customHeight="1" x14ac:dyDescent="0.2"/>
    <row r="210" ht="15" customHeight="1" x14ac:dyDescent="0.2"/>
    <row r="211" ht="15" customHeight="1" x14ac:dyDescent="0.2"/>
    <row r="212" ht="15" customHeight="1" x14ac:dyDescent="0.2"/>
    <row r="213" ht="15" customHeight="1" x14ac:dyDescent="0.2"/>
    <row r="214" ht="15" customHeight="1" x14ac:dyDescent="0.2"/>
    <row r="215" ht="15" customHeight="1" x14ac:dyDescent="0.2"/>
    <row r="216" ht="15" customHeight="1" x14ac:dyDescent="0.2"/>
    <row r="217" ht="15" customHeight="1" x14ac:dyDescent="0.2"/>
    <row r="218" ht="15" customHeight="1" x14ac:dyDescent="0.2"/>
    <row r="219" ht="15" customHeight="1" x14ac:dyDescent="0.2"/>
    <row r="220" ht="15" customHeight="1" x14ac:dyDescent="0.2"/>
    <row r="221" ht="15" customHeight="1" x14ac:dyDescent="0.2"/>
    <row r="222" ht="15" customHeight="1" x14ac:dyDescent="0.2"/>
    <row r="223" ht="15" customHeight="1" x14ac:dyDescent="0.2"/>
    <row r="224" ht="15" customHeight="1" x14ac:dyDescent="0.2"/>
    <row r="225" ht="15" customHeight="1" x14ac:dyDescent="0.2"/>
    <row r="226" ht="15" customHeight="1" x14ac:dyDescent="0.2"/>
    <row r="227" ht="15" customHeight="1" x14ac:dyDescent="0.2"/>
    <row r="228" ht="15" customHeight="1" x14ac:dyDescent="0.2"/>
    <row r="229" ht="15" customHeight="1" x14ac:dyDescent="0.2"/>
    <row r="230" ht="15" customHeight="1" x14ac:dyDescent="0.2"/>
    <row r="231" ht="15" customHeight="1" x14ac:dyDescent="0.2"/>
    <row r="232" ht="15" customHeight="1" x14ac:dyDescent="0.2"/>
    <row r="233" ht="15" customHeight="1" x14ac:dyDescent="0.2"/>
    <row r="234" ht="15" customHeight="1" x14ac:dyDescent="0.2"/>
    <row r="235" ht="15" customHeight="1" x14ac:dyDescent="0.2"/>
    <row r="236" ht="15" customHeight="1" x14ac:dyDescent="0.2"/>
    <row r="237" ht="15" customHeight="1" x14ac:dyDescent="0.2"/>
    <row r="238" ht="15" customHeight="1" x14ac:dyDescent="0.2"/>
    <row r="239" ht="15" customHeight="1" x14ac:dyDescent="0.2"/>
    <row r="240" ht="15" customHeight="1" x14ac:dyDescent="0.2"/>
    <row r="241" ht="15" customHeight="1" x14ac:dyDescent="0.2"/>
    <row r="242" ht="15" customHeight="1" x14ac:dyDescent="0.2"/>
    <row r="243" ht="15" customHeight="1" x14ac:dyDescent="0.2"/>
    <row r="244" ht="15" customHeight="1" x14ac:dyDescent="0.2"/>
    <row r="245" ht="15" customHeight="1" x14ac:dyDescent="0.2"/>
    <row r="246" ht="15" customHeight="1" x14ac:dyDescent="0.2"/>
    <row r="247" ht="15" customHeight="1" x14ac:dyDescent="0.2"/>
    <row r="248" ht="15" customHeight="1" x14ac:dyDescent="0.2"/>
    <row r="249" ht="15" customHeight="1" x14ac:dyDescent="0.2"/>
    <row r="250" ht="15" customHeight="1" x14ac:dyDescent="0.2"/>
    <row r="251" ht="15" customHeight="1" x14ac:dyDescent="0.2"/>
    <row r="252" ht="15" customHeight="1" x14ac:dyDescent="0.2"/>
    <row r="253" ht="15" customHeight="1" x14ac:dyDescent="0.2"/>
    <row r="254" ht="15" customHeight="1" x14ac:dyDescent="0.2"/>
    <row r="255" ht="15" customHeight="1" x14ac:dyDescent="0.2"/>
    <row r="256" ht="15" customHeight="1" x14ac:dyDescent="0.2"/>
    <row r="257" ht="15" customHeight="1" x14ac:dyDescent="0.2"/>
    <row r="258" ht="15" customHeight="1" x14ac:dyDescent="0.2"/>
    <row r="259" ht="15" customHeight="1" x14ac:dyDescent="0.2"/>
    <row r="260" ht="15" customHeight="1" x14ac:dyDescent="0.2"/>
    <row r="261" ht="15" customHeight="1" x14ac:dyDescent="0.2"/>
    <row r="262" ht="15" customHeight="1" x14ac:dyDescent="0.2"/>
    <row r="263" ht="15" customHeight="1" x14ac:dyDescent="0.2"/>
    <row r="264" ht="15" customHeight="1" x14ac:dyDescent="0.2"/>
    <row r="265" ht="15" customHeight="1" x14ac:dyDescent="0.2"/>
    <row r="266" ht="15" customHeight="1" x14ac:dyDescent="0.2"/>
    <row r="267" ht="15" customHeight="1" x14ac:dyDescent="0.2"/>
    <row r="268" ht="15" customHeight="1" x14ac:dyDescent="0.2"/>
    <row r="269" ht="15" customHeight="1" x14ac:dyDescent="0.2"/>
    <row r="270" ht="15" customHeight="1" x14ac:dyDescent="0.2"/>
    <row r="271" ht="15" customHeight="1" x14ac:dyDescent="0.2"/>
    <row r="272" ht="15" customHeight="1" x14ac:dyDescent="0.2"/>
    <row r="273" ht="15" customHeight="1" x14ac:dyDescent="0.2"/>
    <row r="274" ht="15" customHeight="1" x14ac:dyDescent="0.2"/>
    <row r="275" ht="15" customHeight="1" x14ac:dyDescent="0.2"/>
    <row r="276" ht="15" customHeight="1" x14ac:dyDescent="0.2"/>
    <row r="277" ht="15" customHeight="1" x14ac:dyDescent="0.2"/>
    <row r="278" ht="15" customHeight="1" x14ac:dyDescent="0.2"/>
    <row r="279" ht="15" customHeight="1" x14ac:dyDescent="0.2"/>
    <row r="280" ht="15" customHeight="1" x14ac:dyDescent="0.2"/>
    <row r="281" ht="15" customHeight="1" x14ac:dyDescent="0.2"/>
    <row r="282" ht="15" customHeight="1" x14ac:dyDescent="0.2"/>
    <row r="283" ht="15" customHeight="1" x14ac:dyDescent="0.2"/>
    <row r="284" ht="15" customHeight="1" x14ac:dyDescent="0.2"/>
    <row r="285" ht="15" customHeight="1" x14ac:dyDescent="0.2"/>
    <row r="286" ht="15" customHeight="1" x14ac:dyDescent="0.2"/>
    <row r="287" ht="15" customHeight="1" x14ac:dyDescent="0.2"/>
    <row r="288" ht="15" customHeight="1" x14ac:dyDescent="0.2"/>
    <row r="289" ht="15" customHeight="1" x14ac:dyDescent="0.2"/>
    <row r="290" ht="15" customHeight="1" x14ac:dyDescent="0.2"/>
    <row r="291" ht="15" customHeight="1" x14ac:dyDescent="0.2"/>
    <row r="292" ht="15" customHeight="1" x14ac:dyDescent="0.2"/>
    <row r="293" ht="15" customHeight="1" x14ac:dyDescent="0.2"/>
    <row r="294" ht="15" customHeight="1" x14ac:dyDescent="0.2"/>
    <row r="295" ht="15" customHeight="1" x14ac:dyDescent="0.2"/>
    <row r="296" ht="15" customHeight="1" x14ac:dyDescent="0.2"/>
    <row r="297" ht="15" customHeight="1" x14ac:dyDescent="0.2"/>
    <row r="298" ht="15" customHeight="1" x14ac:dyDescent="0.2"/>
    <row r="299" ht="15" customHeight="1" x14ac:dyDescent="0.2"/>
    <row r="300" ht="15" customHeight="1" x14ac:dyDescent="0.2"/>
    <row r="301" ht="15" customHeight="1" x14ac:dyDescent="0.2"/>
    <row r="302" ht="15" customHeight="1" x14ac:dyDescent="0.2"/>
    <row r="303" ht="15" customHeight="1" x14ac:dyDescent="0.2"/>
    <row r="304" ht="15" customHeight="1" x14ac:dyDescent="0.2"/>
    <row r="305" ht="15" customHeight="1" x14ac:dyDescent="0.2"/>
    <row r="306" ht="15" customHeight="1" x14ac:dyDescent="0.2"/>
    <row r="307" ht="15" customHeight="1" x14ac:dyDescent="0.2"/>
    <row r="308" ht="15" customHeight="1" x14ac:dyDescent="0.2"/>
    <row r="309" ht="15" customHeight="1" x14ac:dyDescent="0.2"/>
    <row r="310" ht="15" customHeight="1" x14ac:dyDescent="0.2"/>
    <row r="311" ht="15" customHeight="1" x14ac:dyDescent="0.2"/>
    <row r="312" ht="15" customHeight="1" x14ac:dyDescent="0.2"/>
    <row r="313" ht="15" customHeight="1" x14ac:dyDescent="0.2"/>
    <row r="314" ht="15" customHeight="1" x14ac:dyDescent="0.2"/>
    <row r="315" ht="15" customHeight="1" x14ac:dyDescent="0.2"/>
    <row r="316" ht="15" customHeight="1" x14ac:dyDescent="0.2"/>
    <row r="317" ht="15" customHeight="1" x14ac:dyDescent="0.2"/>
    <row r="318" ht="15" customHeight="1" x14ac:dyDescent="0.2"/>
    <row r="319" ht="15" customHeight="1" x14ac:dyDescent="0.2"/>
    <row r="320" ht="15" customHeight="1" x14ac:dyDescent="0.2"/>
    <row r="321" ht="15" customHeight="1" x14ac:dyDescent="0.2"/>
    <row r="322" ht="15" customHeight="1" x14ac:dyDescent="0.2"/>
    <row r="323" ht="15" customHeight="1" x14ac:dyDescent="0.2"/>
    <row r="324" ht="15" customHeight="1" x14ac:dyDescent="0.2"/>
    <row r="325" ht="15" customHeight="1" x14ac:dyDescent="0.2"/>
    <row r="326" ht="15" customHeight="1" x14ac:dyDescent="0.2"/>
    <row r="327" ht="15" customHeight="1" x14ac:dyDescent="0.2"/>
    <row r="328" ht="15" customHeight="1" x14ac:dyDescent="0.2"/>
    <row r="329" ht="15" customHeight="1" x14ac:dyDescent="0.2"/>
    <row r="330" ht="15" customHeight="1" x14ac:dyDescent="0.2"/>
    <row r="331" ht="15" customHeight="1" x14ac:dyDescent="0.2"/>
    <row r="332" ht="15" customHeight="1" x14ac:dyDescent="0.2"/>
  </sheetData>
  <mergeCells count="2">
    <mergeCell ref="A2:E2"/>
    <mergeCell ref="G1:J1"/>
  </mergeCells>
  <pageMargins left="0.7" right="0.7" top="0.75" bottom="0.75" header="0.3" footer="0.3"/>
  <pageSetup paperSize="9" orientation="portrait" r:id="rId1"/>
  <ignoredErrors>
    <ignoredError sqref="E11:E17" formulaRange="1"/>
  </ignoredErrors>
  <drawing r:id="rId2"/>
  <tableParts count="2"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63"/>
  <sheetViews>
    <sheetView topLeftCell="A32" workbookViewId="0">
      <selection activeCell="F58" sqref="F58"/>
    </sheetView>
  </sheetViews>
  <sheetFormatPr baseColWidth="10" defaultRowHeight="15" x14ac:dyDescent="0.25"/>
  <cols>
    <col min="1" max="1" width="40.7109375" style="8" customWidth="1"/>
    <col min="2" max="2" width="98.85546875" style="8" customWidth="1"/>
    <col min="3" max="3" width="25" style="8" bestFit="1" customWidth="1"/>
    <col min="4" max="5" width="11.42578125" style="8"/>
    <col min="6" max="6" width="14.7109375" style="8" customWidth="1"/>
    <col min="7" max="16384" width="11.42578125" style="8"/>
  </cols>
  <sheetData>
    <row r="1" spans="1:10" s="1" customFormat="1" ht="49.5" customHeight="1" thickBot="1" x14ac:dyDescent="0.3">
      <c r="A1" s="7"/>
      <c r="B1" s="6"/>
      <c r="E1" s="5"/>
      <c r="F1" s="5"/>
      <c r="G1" s="12" t="s">
        <v>6</v>
      </c>
      <c r="H1" s="12"/>
      <c r="I1" s="12"/>
      <c r="J1" s="12"/>
    </row>
    <row r="2" spans="1:10" s="1" customFormat="1" ht="49.5" customHeight="1" x14ac:dyDescent="0.25">
      <c r="A2" s="10" t="s">
        <v>31</v>
      </c>
      <c r="B2" s="10"/>
      <c r="C2" s="10"/>
      <c r="D2" s="10"/>
      <c r="E2" s="10"/>
      <c r="F2" s="10"/>
    </row>
    <row r="3" spans="1:10" s="1" customFormat="1" ht="19.5" customHeight="1" x14ac:dyDescent="0.25">
      <c r="A3" s="3"/>
      <c r="B3" s="3"/>
      <c r="C3" s="3"/>
      <c r="D3" s="3"/>
      <c r="E3" s="3"/>
    </row>
    <row r="4" spans="1:10" s="1" customFormat="1" ht="15" customHeight="1" x14ac:dyDescent="0.25">
      <c r="A4" s="2" t="s">
        <v>38</v>
      </c>
      <c r="B4" s="3"/>
      <c r="C4" s="3"/>
      <c r="D4" s="3"/>
      <c r="E4" s="3"/>
    </row>
    <row r="5" spans="1:10" s="1" customFormat="1" ht="15" customHeight="1" x14ac:dyDescent="0.25">
      <c r="A5" s="4" t="s">
        <v>5</v>
      </c>
      <c r="B5" s="3"/>
      <c r="C5" s="3"/>
      <c r="D5" s="3"/>
      <c r="E5" s="3"/>
    </row>
    <row r="6" spans="1:10" s="1" customFormat="1" x14ac:dyDescent="0.25">
      <c r="A6" s="2" t="s">
        <v>51</v>
      </c>
      <c r="B6" s="2"/>
      <c r="C6" s="2"/>
      <c r="D6" s="2"/>
      <c r="E6" s="2"/>
    </row>
    <row r="10" spans="1:10" x14ac:dyDescent="0.25">
      <c r="A10" s="8" t="s">
        <v>4</v>
      </c>
      <c r="B10" s="8" t="s">
        <v>50</v>
      </c>
      <c r="C10" s="8" t="s">
        <v>7</v>
      </c>
      <c r="D10" s="8" t="s">
        <v>3</v>
      </c>
      <c r="E10" s="8" t="s">
        <v>2</v>
      </c>
      <c r="F10" s="8" t="s">
        <v>0</v>
      </c>
    </row>
    <row r="11" spans="1:10" x14ac:dyDescent="0.25">
      <c r="A11" s="8" t="s">
        <v>1</v>
      </c>
      <c r="B11" s="8" t="s">
        <v>39</v>
      </c>
      <c r="C11" s="8" t="s">
        <v>11</v>
      </c>
      <c r="D11" s="8">
        <v>7</v>
      </c>
      <c r="E11" s="8">
        <v>25</v>
      </c>
      <c r="F11" s="8">
        <f>SUM(Tabla3[[#This Row],[Homes]:[Mulleres]])</f>
        <v>32</v>
      </c>
    </row>
    <row r="12" spans="1:10" x14ac:dyDescent="0.25">
      <c r="A12" s="8" t="s">
        <v>1</v>
      </c>
      <c r="B12" s="8" t="s">
        <v>10</v>
      </c>
      <c r="C12" s="8" t="s">
        <v>12</v>
      </c>
      <c r="D12" s="8">
        <v>6</v>
      </c>
      <c r="E12" s="8">
        <v>16</v>
      </c>
      <c r="F12" s="8">
        <f>SUM(Tabla3[[#This Row],[Homes]:[Mulleres]])</f>
        <v>22</v>
      </c>
    </row>
    <row r="13" spans="1:10" x14ac:dyDescent="0.25">
      <c r="A13" s="8" t="s">
        <v>52</v>
      </c>
      <c r="B13" s="8" t="s">
        <v>61</v>
      </c>
      <c r="C13" s="8" t="s">
        <v>62</v>
      </c>
      <c r="E13" s="8">
        <v>1</v>
      </c>
      <c r="F13" s="8">
        <f>SUM(Tabla3[[#This Row],[Homes]:[Mulleres]])</f>
        <v>1</v>
      </c>
    </row>
    <row r="14" spans="1:10" x14ac:dyDescent="0.25">
      <c r="A14" s="8" t="s">
        <v>52</v>
      </c>
      <c r="B14" s="8" t="s">
        <v>63</v>
      </c>
      <c r="C14" s="8" t="s">
        <v>14</v>
      </c>
      <c r="D14" s="8">
        <v>8</v>
      </c>
      <c r="E14" s="8">
        <v>27</v>
      </c>
      <c r="F14" s="8">
        <f>SUM(Tabla3[[#This Row],[Homes]:[Mulleres]])</f>
        <v>35</v>
      </c>
    </row>
    <row r="15" spans="1:10" x14ac:dyDescent="0.25">
      <c r="A15" s="8" t="s">
        <v>52</v>
      </c>
      <c r="B15" s="8" t="s">
        <v>64</v>
      </c>
      <c r="C15" s="8" t="s">
        <v>13</v>
      </c>
      <c r="D15" s="8">
        <v>13</v>
      </c>
      <c r="E15" s="8">
        <v>8</v>
      </c>
      <c r="F15" s="8">
        <f>SUM(Tabla3[[#This Row],[Homes]:[Mulleres]])</f>
        <v>21</v>
      </c>
    </row>
    <row r="16" spans="1:10" x14ac:dyDescent="0.25">
      <c r="A16" s="8" t="s">
        <v>52</v>
      </c>
      <c r="B16" s="8" t="s">
        <v>65</v>
      </c>
      <c r="C16" s="8" t="s">
        <v>14</v>
      </c>
      <c r="D16" s="8">
        <v>4</v>
      </c>
      <c r="E16" s="8">
        <v>10</v>
      </c>
      <c r="F16" s="8">
        <f>SUM(Tabla3[[#This Row],[Homes]:[Mulleres]])</f>
        <v>14</v>
      </c>
    </row>
    <row r="17" spans="1:6" x14ac:dyDescent="0.25">
      <c r="A17" s="8" t="s">
        <v>53</v>
      </c>
      <c r="B17" s="8" t="s">
        <v>66</v>
      </c>
      <c r="C17" s="8" t="s">
        <v>14</v>
      </c>
      <c r="D17" s="8">
        <v>13</v>
      </c>
      <c r="E17" s="8">
        <v>4</v>
      </c>
      <c r="F17" s="8">
        <f>SUM(Tabla3[[#This Row],[Homes]:[Mulleres]])</f>
        <v>17</v>
      </c>
    </row>
    <row r="18" spans="1:6" x14ac:dyDescent="0.25">
      <c r="A18" s="8" t="s">
        <v>53</v>
      </c>
      <c r="B18" s="8" t="s">
        <v>67</v>
      </c>
      <c r="C18" s="8" t="s">
        <v>11</v>
      </c>
      <c r="D18" s="8">
        <v>4</v>
      </c>
      <c r="E18" s="8">
        <v>1</v>
      </c>
      <c r="F18" s="8">
        <f>SUM(Tabla3[[#This Row],[Homes]:[Mulleres]])</f>
        <v>5</v>
      </c>
    </row>
    <row r="19" spans="1:6" x14ac:dyDescent="0.25">
      <c r="A19" s="8" t="s">
        <v>53</v>
      </c>
      <c r="B19" s="8" t="s">
        <v>68</v>
      </c>
      <c r="C19" s="8" t="s">
        <v>14</v>
      </c>
      <c r="D19" s="8">
        <v>4</v>
      </c>
      <c r="E19" s="8">
        <v>8</v>
      </c>
      <c r="F19" s="8">
        <f>SUM(Tabla3[[#This Row],[Homes]:[Mulleres]])</f>
        <v>12</v>
      </c>
    </row>
    <row r="20" spans="1:6" x14ac:dyDescent="0.25">
      <c r="A20" s="8" t="s">
        <v>53</v>
      </c>
      <c r="B20" s="8" t="s">
        <v>85</v>
      </c>
      <c r="C20" s="8" t="s">
        <v>14</v>
      </c>
      <c r="D20" s="8">
        <v>8</v>
      </c>
      <c r="E20" s="8">
        <v>5</v>
      </c>
      <c r="F20" s="8">
        <f>SUM(Tabla3[[#This Row],[Homes]:[Mulleres]])</f>
        <v>13</v>
      </c>
    </row>
    <row r="21" spans="1:6" x14ac:dyDescent="0.25">
      <c r="A21" s="8" t="s">
        <v>53</v>
      </c>
      <c r="B21" s="8" t="s">
        <v>69</v>
      </c>
      <c r="C21" s="8" t="s">
        <v>14</v>
      </c>
      <c r="D21" s="8">
        <v>12</v>
      </c>
      <c r="E21" s="8">
        <v>3</v>
      </c>
      <c r="F21" s="8">
        <f>SUM(Tabla3[[#This Row],[Homes]:[Mulleres]])</f>
        <v>15</v>
      </c>
    </row>
    <row r="22" spans="1:6" x14ac:dyDescent="0.25">
      <c r="A22" s="8" t="s">
        <v>53</v>
      </c>
      <c r="B22" s="8" t="s">
        <v>70</v>
      </c>
      <c r="C22" s="8" t="s">
        <v>11</v>
      </c>
      <c r="D22" s="8">
        <v>4</v>
      </c>
      <c r="E22" s="8">
        <v>10</v>
      </c>
      <c r="F22" s="8">
        <f>SUM(Tabla3[[#This Row],[Homes]:[Mulleres]])</f>
        <v>14</v>
      </c>
    </row>
    <row r="23" spans="1:6" x14ac:dyDescent="0.25">
      <c r="A23" s="8" t="s">
        <v>53</v>
      </c>
      <c r="B23" s="8" t="s">
        <v>71</v>
      </c>
      <c r="C23" s="8" t="s">
        <v>11</v>
      </c>
      <c r="D23" s="8">
        <v>30</v>
      </c>
      <c r="E23" s="8">
        <v>30</v>
      </c>
      <c r="F23" s="8">
        <f>SUM(Tabla3[[#This Row],[Homes]:[Mulleres]])</f>
        <v>60</v>
      </c>
    </row>
    <row r="24" spans="1:6" x14ac:dyDescent="0.25">
      <c r="A24" s="8" t="s">
        <v>53</v>
      </c>
      <c r="B24" s="8" t="s">
        <v>72</v>
      </c>
      <c r="C24" s="8" t="s">
        <v>11</v>
      </c>
      <c r="D24" s="8">
        <v>12</v>
      </c>
      <c r="E24" s="8">
        <v>20</v>
      </c>
      <c r="F24" s="8">
        <f>SUM(Tabla3[[#This Row],[Homes]:[Mulleres]])</f>
        <v>32</v>
      </c>
    </row>
    <row r="25" spans="1:6" x14ac:dyDescent="0.25">
      <c r="A25" s="8" t="s">
        <v>53</v>
      </c>
      <c r="B25" s="8" t="s">
        <v>73</v>
      </c>
      <c r="C25" s="8" t="s">
        <v>14</v>
      </c>
      <c r="D25" s="8">
        <v>20</v>
      </c>
      <c r="E25" s="8">
        <v>10</v>
      </c>
      <c r="F25" s="8">
        <f>SUM(Tabla3[[#This Row],[Homes]:[Mulleres]])</f>
        <v>30</v>
      </c>
    </row>
    <row r="26" spans="1:6" x14ac:dyDescent="0.25">
      <c r="A26" s="8" t="s">
        <v>53</v>
      </c>
      <c r="B26" s="8" t="s">
        <v>74</v>
      </c>
      <c r="C26" s="8" t="s">
        <v>14</v>
      </c>
      <c r="D26" s="8">
        <v>8</v>
      </c>
      <c r="E26" s="8">
        <v>5</v>
      </c>
      <c r="F26" s="8">
        <f>SUM(Tabla3[[#This Row],[Homes]:[Mulleres]])</f>
        <v>13</v>
      </c>
    </row>
    <row r="27" spans="1:6" x14ac:dyDescent="0.25">
      <c r="A27" s="8" t="s">
        <v>53</v>
      </c>
      <c r="B27" s="8" t="s">
        <v>75</v>
      </c>
      <c r="C27" s="8" t="s">
        <v>14</v>
      </c>
      <c r="D27" s="8">
        <v>10</v>
      </c>
      <c r="E27" s="8">
        <v>5</v>
      </c>
      <c r="F27" s="8">
        <f>SUM(Tabla3[[#This Row],[Homes]:[Mulleres]])</f>
        <v>15</v>
      </c>
    </row>
    <row r="28" spans="1:6" x14ac:dyDescent="0.25">
      <c r="A28" s="8" t="s">
        <v>53</v>
      </c>
      <c r="B28" s="8" t="s">
        <v>76</v>
      </c>
      <c r="C28" s="8" t="s">
        <v>14</v>
      </c>
      <c r="D28" s="8">
        <v>9</v>
      </c>
      <c r="E28" s="8">
        <v>17</v>
      </c>
      <c r="F28" s="8">
        <f>SUM(Tabla3[[#This Row],[Homes]:[Mulleres]])</f>
        <v>26</v>
      </c>
    </row>
    <row r="29" spans="1:6" x14ac:dyDescent="0.25">
      <c r="A29" s="8" t="s">
        <v>53</v>
      </c>
      <c r="B29" s="8" t="s">
        <v>77</v>
      </c>
      <c r="C29" s="8" t="s">
        <v>11</v>
      </c>
      <c r="D29" s="8">
        <v>10</v>
      </c>
      <c r="E29" s="8">
        <v>8</v>
      </c>
      <c r="F29" s="8">
        <f>SUM(Tabla3[[#This Row],[Homes]:[Mulleres]])</f>
        <v>18</v>
      </c>
    </row>
    <row r="30" spans="1:6" x14ac:dyDescent="0.25">
      <c r="A30" s="8" t="s">
        <v>53</v>
      </c>
      <c r="B30" s="8" t="s">
        <v>78</v>
      </c>
      <c r="C30" s="8" t="s">
        <v>14</v>
      </c>
      <c r="D30" s="8">
        <v>5</v>
      </c>
      <c r="E30" s="8">
        <v>12</v>
      </c>
      <c r="F30" s="8">
        <f>SUM(Tabla3[[#This Row],[Homes]:[Mulleres]])</f>
        <v>17</v>
      </c>
    </row>
    <row r="31" spans="1:6" x14ac:dyDescent="0.25">
      <c r="A31" s="8" t="s">
        <v>53</v>
      </c>
      <c r="B31" s="8" t="s">
        <v>79</v>
      </c>
      <c r="C31" s="8" t="s">
        <v>14</v>
      </c>
      <c r="D31" s="8">
        <v>15</v>
      </c>
      <c r="E31" s="8">
        <v>14</v>
      </c>
      <c r="F31" s="8">
        <f>SUM(Tabla3[[#This Row],[Homes]:[Mulleres]])</f>
        <v>29</v>
      </c>
    </row>
    <row r="32" spans="1:6" x14ac:dyDescent="0.25">
      <c r="A32" s="8" t="s">
        <v>8</v>
      </c>
      <c r="B32" s="8" t="s">
        <v>15</v>
      </c>
      <c r="C32" s="8" t="s">
        <v>11</v>
      </c>
      <c r="D32" s="8">
        <v>30</v>
      </c>
      <c r="E32" s="8">
        <v>151</v>
      </c>
      <c r="F32" s="8">
        <f>SUM(Tabla3[[#This Row],[Homes]:[Mulleres]])</f>
        <v>181</v>
      </c>
    </row>
    <row r="33" spans="1:6" x14ac:dyDescent="0.25">
      <c r="A33" s="8" t="s">
        <v>8</v>
      </c>
      <c r="B33" s="8" t="s">
        <v>16</v>
      </c>
      <c r="C33" s="8" t="s">
        <v>11</v>
      </c>
      <c r="D33" s="8">
        <v>26</v>
      </c>
      <c r="E33" s="8">
        <v>106</v>
      </c>
      <c r="F33" s="8">
        <f>SUM(Tabla3[[#This Row],[Homes]:[Mulleres]])</f>
        <v>132</v>
      </c>
    </row>
    <row r="34" spans="1:6" x14ac:dyDescent="0.25">
      <c r="A34" s="8" t="s">
        <v>8</v>
      </c>
      <c r="B34" s="8" t="s">
        <v>17</v>
      </c>
      <c r="C34" s="8" t="s">
        <v>11</v>
      </c>
      <c r="D34" s="8">
        <v>22</v>
      </c>
      <c r="E34" s="8">
        <v>152</v>
      </c>
      <c r="F34" s="8">
        <f>SUM(Tabla3[[#This Row],[Homes]:[Mulleres]])</f>
        <v>174</v>
      </c>
    </row>
    <row r="35" spans="1:6" x14ac:dyDescent="0.25">
      <c r="A35" s="8" t="s">
        <v>8</v>
      </c>
      <c r="B35" s="8" t="s">
        <v>18</v>
      </c>
      <c r="C35" s="8" t="s">
        <v>11</v>
      </c>
      <c r="D35" s="8">
        <v>30</v>
      </c>
      <c r="E35" s="8">
        <v>109</v>
      </c>
      <c r="F35" s="8">
        <f>SUM(Tabla3[[#This Row],[Homes]:[Mulleres]])</f>
        <v>139</v>
      </c>
    </row>
    <row r="36" spans="1:6" x14ac:dyDescent="0.25">
      <c r="A36" s="8" t="s">
        <v>8</v>
      </c>
      <c r="B36" s="8" t="s">
        <v>40</v>
      </c>
      <c r="C36" s="8" t="s">
        <v>11</v>
      </c>
      <c r="D36" s="8">
        <v>23</v>
      </c>
      <c r="E36" s="8">
        <v>93</v>
      </c>
      <c r="F36" s="8">
        <f>SUM(Tabla3[[#This Row],[Homes]:[Mulleres]])</f>
        <v>116</v>
      </c>
    </row>
    <row r="37" spans="1:6" x14ac:dyDescent="0.25">
      <c r="A37" s="8" t="s">
        <v>8</v>
      </c>
      <c r="B37" s="8" t="s">
        <v>41</v>
      </c>
      <c r="C37" s="8" t="s">
        <v>13</v>
      </c>
      <c r="D37" s="8">
        <v>3</v>
      </c>
      <c r="E37" s="8">
        <v>4</v>
      </c>
      <c r="F37" s="8">
        <f>SUM(Tabla3[[#This Row],[Homes]:[Mulleres]])</f>
        <v>7</v>
      </c>
    </row>
    <row r="38" spans="1:6" x14ac:dyDescent="0.25">
      <c r="A38" s="8" t="s">
        <v>8</v>
      </c>
      <c r="B38" s="8" t="s">
        <v>42</v>
      </c>
      <c r="C38" s="8" t="s">
        <v>14</v>
      </c>
      <c r="D38" s="8">
        <v>10</v>
      </c>
      <c r="E38" s="8">
        <v>35</v>
      </c>
      <c r="F38" s="8">
        <f>SUM(Tabla3[[#This Row],[Homes]:[Mulleres]])</f>
        <v>45</v>
      </c>
    </row>
    <row r="39" spans="1:6" x14ac:dyDescent="0.25">
      <c r="A39" s="8" t="s">
        <v>8</v>
      </c>
      <c r="B39" s="8" t="s">
        <v>43</v>
      </c>
      <c r="C39" s="8" t="s">
        <v>11</v>
      </c>
      <c r="D39" s="8">
        <v>26</v>
      </c>
      <c r="E39" s="8">
        <v>117</v>
      </c>
      <c r="F39" s="8">
        <f>SUM(Tabla3[[#This Row],[Homes]:[Mulleres]])</f>
        <v>143</v>
      </c>
    </row>
    <row r="40" spans="1:6" x14ac:dyDescent="0.25">
      <c r="A40" s="8" t="s">
        <v>8</v>
      </c>
      <c r="B40" s="8" t="s">
        <v>44</v>
      </c>
      <c r="C40" s="8" t="s">
        <v>11</v>
      </c>
      <c r="D40" s="8">
        <v>18</v>
      </c>
      <c r="E40" s="8">
        <v>74</v>
      </c>
      <c r="F40" s="8">
        <f>SUM(Tabla3[[#This Row],[Homes]:[Mulleres]])</f>
        <v>92</v>
      </c>
    </row>
    <row r="41" spans="1:6" x14ac:dyDescent="0.25">
      <c r="A41" s="8" t="s">
        <v>8</v>
      </c>
      <c r="B41" s="8" t="s">
        <v>19</v>
      </c>
      <c r="C41" s="8" t="s">
        <v>11</v>
      </c>
      <c r="D41" s="8">
        <v>24</v>
      </c>
      <c r="E41" s="8">
        <v>92</v>
      </c>
      <c r="F41" s="8">
        <f>SUM(Tabla3[[#This Row],[Homes]:[Mulleres]])</f>
        <v>116</v>
      </c>
    </row>
    <row r="42" spans="1:6" x14ac:dyDescent="0.25">
      <c r="A42" s="8" t="s">
        <v>8</v>
      </c>
      <c r="B42" s="8" t="s">
        <v>20</v>
      </c>
      <c r="C42" s="8" t="s">
        <v>11</v>
      </c>
      <c r="D42" s="8">
        <v>23</v>
      </c>
      <c r="E42" s="8">
        <v>164</v>
      </c>
      <c r="F42" s="8">
        <f>SUM(Tabla3[[#This Row],[Homes]:[Mulleres]])</f>
        <v>187</v>
      </c>
    </row>
    <row r="43" spans="1:6" x14ac:dyDescent="0.25">
      <c r="A43" s="8" t="s">
        <v>8</v>
      </c>
      <c r="B43" s="8" t="s">
        <v>45</v>
      </c>
      <c r="C43" s="8" t="s">
        <v>11</v>
      </c>
      <c r="D43" s="8">
        <v>17</v>
      </c>
      <c r="E43" s="8">
        <v>52</v>
      </c>
      <c r="F43" s="8">
        <f>SUM(Tabla3[[#This Row],[Homes]:[Mulleres]])</f>
        <v>69</v>
      </c>
    </row>
    <row r="44" spans="1:6" x14ac:dyDescent="0.25">
      <c r="A44" s="8" t="s">
        <v>8</v>
      </c>
      <c r="B44" s="8" t="s">
        <v>21</v>
      </c>
      <c r="C44" s="8" t="s">
        <v>11</v>
      </c>
      <c r="D44" s="8">
        <v>25</v>
      </c>
      <c r="E44" s="8">
        <v>100</v>
      </c>
      <c r="F44" s="8">
        <f>SUM(Tabla3[[#This Row],[Homes]:[Mulleres]])</f>
        <v>125</v>
      </c>
    </row>
    <row r="45" spans="1:6" x14ac:dyDescent="0.25">
      <c r="A45" s="8" t="s">
        <v>8</v>
      </c>
      <c r="B45" s="8" t="s">
        <v>22</v>
      </c>
      <c r="C45" s="8" t="s">
        <v>11</v>
      </c>
      <c r="D45" s="8">
        <v>32</v>
      </c>
      <c r="E45" s="8">
        <v>155</v>
      </c>
      <c r="F45" s="8">
        <f>SUM(Tabla3[[#This Row],[Homes]:[Mulleres]])</f>
        <v>187</v>
      </c>
    </row>
    <row r="46" spans="1:6" x14ac:dyDescent="0.25">
      <c r="A46" s="8" t="s">
        <v>8</v>
      </c>
      <c r="B46" s="8" t="s">
        <v>46</v>
      </c>
      <c r="C46" s="8" t="s">
        <v>11</v>
      </c>
      <c r="D46" s="8">
        <v>15</v>
      </c>
      <c r="E46" s="8">
        <v>72</v>
      </c>
      <c r="F46" s="8">
        <f>SUM(Tabla3[[#This Row],[Homes]:[Mulleres]])</f>
        <v>87</v>
      </c>
    </row>
    <row r="47" spans="1:6" x14ac:dyDescent="0.25">
      <c r="A47" s="8" t="s">
        <v>8</v>
      </c>
      <c r="B47" s="8" t="s">
        <v>23</v>
      </c>
      <c r="C47" s="8" t="s">
        <v>11</v>
      </c>
      <c r="D47" s="8">
        <v>19</v>
      </c>
      <c r="E47" s="8">
        <v>80</v>
      </c>
      <c r="F47" s="8">
        <f>SUM(Tabla3[[#This Row],[Homes]:[Mulleres]])</f>
        <v>99</v>
      </c>
    </row>
    <row r="48" spans="1:6" x14ac:dyDescent="0.25">
      <c r="A48" s="8" t="s">
        <v>8</v>
      </c>
      <c r="B48" s="8" t="s">
        <v>24</v>
      </c>
      <c r="C48" s="8" t="s">
        <v>11</v>
      </c>
      <c r="D48" s="8">
        <v>26</v>
      </c>
      <c r="E48" s="8">
        <v>123</v>
      </c>
      <c r="F48" s="8">
        <f>SUM(Tabla3[[#This Row],[Homes]:[Mulleres]])</f>
        <v>149</v>
      </c>
    </row>
    <row r="49" spans="1:6" x14ac:dyDescent="0.25">
      <c r="A49" s="8" t="s">
        <v>8</v>
      </c>
      <c r="B49" s="8" t="s">
        <v>25</v>
      </c>
      <c r="C49" s="8" t="s">
        <v>11</v>
      </c>
      <c r="D49" s="8">
        <v>21</v>
      </c>
      <c r="E49" s="8">
        <v>127</v>
      </c>
      <c r="F49" s="8">
        <f>SUM(Tabla3[[#This Row],[Homes]:[Mulleres]])</f>
        <v>148</v>
      </c>
    </row>
    <row r="50" spans="1:6" x14ac:dyDescent="0.25">
      <c r="A50" s="8" t="s">
        <v>8</v>
      </c>
      <c r="B50" s="8" t="s">
        <v>26</v>
      </c>
      <c r="C50" s="8" t="s">
        <v>11</v>
      </c>
      <c r="D50" s="8">
        <v>22</v>
      </c>
      <c r="E50" s="8">
        <v>106</v>
      </c>
      <c r="F50" s="8">
        <f>SUM(Tabla3[[#This Row],[Homes]:[Mulleres]])</f>
        <v>128</v>
      </c>
    </row>
    <row r="51" spans="1:6" x14ac:dyDescent="0.25">
      <c r="A51" s="8" t="s">
        <v>8</v>
      </c>
      <c r="B51" s="8" t="s">
        <v>27</v>
      </c>
      <c r="C51" s="8" t="s">
        <v>11</v>
      </c>
      <c r="D51" s="8">
        <v>25</v>
      </c>
      <c r="E51" s="8">
        <v>102</v>
      </c>
      <c r="F51" s="8">
        <f>SUM(Tabla3[[#This Row],[Homes]:[Mulleres]])</f>
        <v>127</v>
      </c>
    </row>
    <row r="52" spans="1:6" x14ac:dyDescent="0.25">
      <c r="A52" s="8" t="s">
        <v>8</v>
      </c>
      <c r="B52" s="8" t="s">
        <v>47</v>
      </c>
      <c r="C52" s="8" t="s">
        <v>13</v>
      </c>
      <c r="D52" s="8">
        <v>18</v>
      </c>
      <c r="E52" s="8">
        <v>42</v>
      </c>
      <c r="F52" s="8">
        <f>SUM(Tabla3[[#This Row],[Homes]:[Mulleres]])</f>
        <v>60</v>
      </c>
    </row>
    <row r="53" spans="1:6" x14ac:dyDescent="0.25">
      <c r="A53" s="8" t="s">
        <v>8</v>
      </c>
      <c r="B53" s="8" t="s">
        <v>28</v>
      </c>
      <c r="C53" s="8" t="s">
        <v>11</v>
      </c>
      <c r="D53" s="8">
        <v>22</v>
      </c>
      <c r="E53" s="8">
        <v>125</v>
      </c>
      <c r="F53" s="8">
        <f>SUM(Tabla3[[#This Row],[Homes]:[Mulleres]])</f>
        <v>147</v>
      </c>
    </row>
    <row r="54" spans="1:6" x14ac:dyDescent="0.25">
      <c r="A54" s="8" t="s">
        <v>8</v>
      </c>
      <c r="B54" s="8" t="s">
        <v>29</v>
      </c>
      <c r="C54" s="8" t="s">
        <v>11</v>
      </c>
      <c r="D54" s="8">
        <v>36</v>
      </c>
      <c r="E54" s="8">
        <v>129</v>
      </c>
      <c r="F54" s="8">
        <f>SUM(Tabla3[[#This Row],[Homes]:[Mulleres]])</f>
        <v>165</v>
      </c>
    </row>
    <row r="55" spans="1:6" x14ac:dyDescent="0.25">
      <c r="A55" s="8" t="s">
        <v>8</v>
      </c>
      <c r="B55" s="8" t="s">
        <v>30</v>
      </c>
      <c r="C55" s="8" t="s">
        <v>11</v>
      </c>
      <c r="D55" s="8">
        <v>26</v>
      </c>
      <c r="E55" s="8">
        <v>117</v>
      </c>
      <c r="F55" s="8">
        <f>SUM(Tabla3[[#This Row],[Homes]:[Mulleres]])</f>
        <v>143</v>
      </c>
    </row>
    <row r="56" spans="1:6" x14ac:dyDescent="0.25">
      <c r="A56" s="8" t="s">
        <v>8</v>
      </c>
      <c r="B56" s="8" t="s">
        <v>48</v>
      </c>
      <c r="C56" s="8" t="s">
        <v>13</v>
      </c>
      <c r="D56" s="8">
        <v>10</v>
      </c>
      <c r="E56" s="8">
        <v>7</v>
      </c>
      <c r="F56" s="8">
        <f>SUM(Tabla3[[#This Row],[Homes]:[Mulleres]])</f>
        <v>17</v>
      </c>
    </row>
    <row r="57" spans="1:6" x14ac:dyDescent="0.25">
      <c r="A57" s="8" t="s">
        <v>8</v>
      </c>
      <c r="B57" s="8" t="s">
        <v>49</v>
      </c>
      <c r="C57" s="8" t="s">
        <v>11</v>
      </c>
      <c r="D57" s="8">
        <v>10</v>
      </c>
      <c r="E57" s="8">
        <v>54</v>
      </c>
      <c r="F57" s="8">
        <f>SUM(Tabla3[[#This Row],[Homes]:[Mulleres]])</f>
        <v>64</v>
      </c>
    </row>
    <row r="58" spans="1:6" x14ac:dyDescent="0.25">
      <c r="A58" s="8" t="s">
        <v>86</v>
      </c>
      <c r="B58" s="8" t="s">
        <v>87</v>
      </c>
      <c r="C58" s="8" t="s">
        <v>14</v>
      </c>
      <c r="D58" s="8">
        <v>6</v>
      </c>
      <c r="E58" s="8">
        <v>7</v>
      </c>
      <c r="F58" s="8">
        <f>SUM(Tabla3[[#This Row],[Homes]:[Mulleres]])</f>
        <v>13</v>
      </c>
    </row>
    <row r="59" spans="1:6" x14ac:dyDescent="0.25">
      <c r="A59" s="8" t="s">
        <v>54</v>
      </c>
      <c r="B59" s="8" t="s">
        <v>80</v>
      </c>
      <c r="C59" s="8" t="s">
        <v>14</v>
      </c>
      <c r="D59" s="8">
        <v>22</v>
      </c>
      <c r="F59" s="8">
        <f>SUM(Tabla3[[#This Row],[Homes]:[Mulleres]])</f>
        <v>22</v>
      </c>
    </row>
    <row r="60" spans="1:6" x14ac:dyDescent="0.25">
      <c r="A60" s="8" t="s">
        <v>54</v>
      </c>
      <c r="B60" s="8" t="s">
        <v>81</v>
      </c>
      <c r="C60" s="8" t="s">
        <v>14</v>
      </c>
      <c r="D60" s="8">
        <v>14</v>
      </c>
      <c r="E60" s="8">
        <v>8</v>
      </c>
      <c r="F60" s="8">
        <f>SUM(Tabla3[[#This Row],[Homes]:[Mulleres]])</f>
        <v>22</v>
      </c>
    </row>
    <row r="61" spans="1:6" x14ac:dyDescent="0.25">
      <c r="A61" s="8" t="s">
        <v>54</v>
      </c>
      <c r="B61" s="8" t="s">
        <v>82</v>
      </c>
      <c r="C61" s="8" t="s">
        <v>14</v>
      </c>
      <c r="D61" s="8">
        <v>9</v>
      </c>
      <c r="E61" s="8">
        <v>10</v>
      </c>
      <c r="F61" s="8">
        <f>SUM(Tabla3[[#This Row],[Homes]:[Mulleres]])</f>
        <v>19</v>
      </c>
    </row>
    <row r="62" spans="1:6" x14ac:dyDescent="0.25">
      <c r="A62" s="8" t="s">
        <v>55</v>
      </c>
      <c r="B62" s="8" t="s">
        <v>83</v>
      </c>
      <c r="C62" s="8" t="s">
        <v>11</v>
      </c>
      <c r="D62" s="8">
        <v>2</v>
      </c>
      <c r="E62" s="8">
        <v>7</v>
      </c>
      <c r="F62" s="8">
        <f>SUM(Tabla3[[#This Row],[Homes]:[Mulleres]])</f>
        <v>9</v>
      </c>
    </row>
    <row r="63" spans="1:6" x14ac:dyDescent="0.25">
      <c r="A63" s="15" t="s">
        <v>56</v>
      </c>
      <c r="B63" s="15"/>
      <c r="C63" s="15"/>
      <c r="D63" s="15">
        <f>SUBTOTAL(109,D11:D62)</f>
        <v>814</v>
      </c>
      <c r="E63" s="15">
        <f>SUBTOTAL(109,E11:E62)</f>
        <v>2759</v>
      </c>
      <c r="F63" s="15">
        <f>SUM(Tabla3[[#This Row],[Homes]:[Mulleres]])</f>
        <v>3573</v>
      </c>
    </row>
  </sheetData>
  <mergeCells count="2">
    <mergeCell ref="G1:J1"/>
    <mergeCell ref="A2:F2"/>
  </mergeCell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datos_xerais</vt:lpstr>
      <vt:lpstr>listado_actividades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estudos03</dc:creator>
  <cp:lastModifiedBy>Mónica Zas Varela</cp:lastModifiedBy>
  <dcterms:created xsi:type="dcterms:W3CDTF">2020-10-01T07:39:41Z</dcterms:created>
  <dcterms:modified xsi:type="dcterms:W3CDTF">2023-10-11T07:57:00Z</dcterms:modified>
</cp:coreProperties>
</file>