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"/>
    </mc:Choice>
  </mc:AlternateContent>
  <xr:revisionPtr revIDLastSave="0" documentId="13_ncr:1_{D8C9E084-E293-42FD-BD12-D8809F95C199}" xr6:coauthVersionLast="47" xr6:coauthVersionMax="47" xr10:uidLastSave="{00000000-0000-0000-0000-000000000000}"/>
  <bookViews>
    <workbookView xWindow="-120" yWindow="-120" windowWidth="29040" windowHeight="15840" xr2:uid="{BD7D04EF-0DC2-42D1-B507-72795457AD27}"/>
  </bookViews>
  <sheets>
    <sheet name="total_centro_titulación" sheetId="1" r:id="rId1"/>
    <sheet name="extracurriculares_infor. xeral" sheetId="2" r:id="rId2"/>
    <sheet name="extracurriculares_tipo empresa" sheetId="3" r:id="rId3"/>
    <sheet name="extracurricul._titula._empresa" sheetId="4" r:id="rId4"/>
  </sheets>
  <definedNames>
    <definedName name="_xlnm._FilterDatabase" localSheetId="0" hidden="1">total_centro_titulación!$A$9:$M$130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0" i="1" l="1"/>
  <c r="I130" i="1"/>
  <c r="H130" i="1"/>
  <c r="F130" i="1"/>
  <c r="E130" i="1"/>
  <c r="J129" i="1"/>
  <c r="K129" i="1" s="1"/>
  <c r="M129" i="1" s="1"/>
  <c r="G129" i="1"/>
  <c r="J128" i="1"/>
  <c r="G128" i="1"/>
  <c r="J127" i="1"/>
  <c r="G127" i="1"/>
  <c r="K126" i="1"/>
  <c r="M126" i="1" s="1"/>
  <c r="J126" i="1"/>
  <c r="G126" i="1"/>
  <c r="J125" i="1"/>
  <c r="G125" i="1"/>
  <c r="K125" i="1" s="1"/>
  <c r="M125" i="1" s="1"/>
  <c r="J124" i="1"/>
  <c r="G124" i="1"/>
  <c r="J123" i="1"/>
  <c r="G123" i="1"/>
  <c r="K123" i="1" s="1"/>
  <c r="M123" i="1" s="1"/>
  <c r="K122" i="1"/>
  <c r="M122" i="1" s="1"/>
  <c r="J122" i="1"/>
  <c r="G122" i="1"/>
  <c r="J121" i="1"/>
  <c r="G121" i="1"/>
  <c r="J120" i="1"/>
  <c r="G120" i="1"/>
  <c r="J119" i="1"/>
  <c r="K119" i="1" s="1"/>
  <c r="M119" i="1" s="1"/>
  <c r="G119" i="1"/>
  <c r="J118" i="1"/>
  <c r="G118" i="1"/>
  <c r="K118" i="1" s="1"/>
  <c r="M118" i="1" s="1"/>
  <c r="J117" i="1"/>
  <c r="G117" i="1"/>
  <c r="J116" i="1"/>
  <c r="G116" i="1"/>
  <c r="K116" i="1" s="1"/>
  <c r="M116" i="1" s="1"/>
  <c r="J115" i="1"/>
  <c r="G115" i="1"/>
  <c r="J114" i="1"/>
  <c r="G114" i="1"/>
  <c r="K114" i="1" s="1"/>
  <c r="M114" i="1" s="1"/>
  <c r="J113" i="1"/>
  <c r="G113" i="1"/>
  <c r="K113" i="1" s="1"/>
  <c r="M113" i="1" s="1"/>
  <c r="J112" i="1"/>
  <c r="G112" i="1"/>
  <c r="J111" i="1"/>
  <c r="G111" i="1"/>
  <c r="K111" i="1" s="1"/>
  <c r="M111" i="1" s="1"/>
  <c r="K110" i="1"/>
  <c r="M110" i="1" s="1"/>
  <c r="J110" i="1"/>
  <c r="G110" i="1"/>
  <c r="J109" i="1"/>
  <c r="G109" i="1"/>
  <c r="J108" i="1"/>
  <c r="G108" i="1"/>
  <c r="K108" i="1" s="1"/>
  <c r="M108" i="1" s="1"/>
  <c r="J107" i="1"/>
  <c r="G107" i="1"/>
  <c r="K107" i="1" s="1"/>
  <c r="M107" i="1" s="1"/>
  <c r="J106" i="1"/>
  <c r="G106" i="1"/>
  <c r="K106" i="1" s="1"/>
  <c r="M106" i="1" s="1"/>
  <c r="J105" i="1"/>
  <c r="K105" i="1" s="1"/>
  <c r="M105" i="1" s="1"/>
  <c r="G105" i="1"/>
  <c r="J104" i="1"/>
  <c r="G104" i="1"/>
  <c r="K104" i="1" s="1"/>
  <c r="M104" i="1" s="1"/>
  <c r="J103" i="1"/>
  <c r="G103" i="1"/>
  <c r="J102" i="1"/>
  <c r="G102" i="1"/>
  <c r="K102" i="1" s="1"/>
  <c r="M102" i="1" s="1"/>
  <c r="J101" i="1"/>
  <c r="G101" i="1"/>
  <c r="J100" i="1"/>
  <c r="G100" i="1"/>
  <c r="K100" i="1" s="1"/>
  <c r="M100" i="1" s="1"/>
  <c r="J99" i="1"/>
  <c r="G99" i="1"/>
  <c r="J98" i="1"/>
  <c r="G98" i="1"/>
  <c r="K98" i="1" s="1"/>
  <c r="M98" i="1" s="1"/>
  <c r="J97" i="1"/>
  <c r="G97" i="1"/>
  <c r="K97" i="1" s="1"/>
  <c r="M97" i="1" s="1"/>
  <c r="J96" i="1"/>
  <c r="G96" i="1"/>
  <c r="J95" i="1"/>
  <c r="G95" i="1"/>
  <c r="K95" i="1" s="1"/>
  <c r="M95" i="1" s="1"/>
  <c r="K94" i="1"/>
  <c r="M94" i="1" s="1"/>
  <c r="J94" i="1"/>
  <c r="G94" i="1"/>
  <c r="J93" i="1"/>
  <c r="G93" i="1"/>
  <c r="K93" i="1" s="1"/>
  <c r="M93" i="1" s="1"/>
  <c r="J92" i="1"/>
  <c r="G92" i="1"/>
  <c r="J91" i="1"/>
  <c r="G91" i="1"/>
  <c r="K91" i="1" s="1"/>
  <c r="M91" i="1" s="1"/>
  <c r="K90" i="1"/>
  <c r="M90" i="1" s="1"/>
  <c r="J90" i="1"/>
  <c r="G90" i="1"/>
  <c r="J89" i="1"/>
  <c r="K89" i="1" s="1"/>
  <c r="M89" i="1" s="1"/>
  <c r="G89" i="1"/>
  <c r="J88" i="1"/>
  <c r="G88" i="1"/>
  <c r="K88" i="1" s="1"/>
  <c r="M88" i="1" s="1"/>
  <c r="J87" i="1"/>
  <c r="G87" i="1"/>
  <c r="J86" i="1"/>
  <c r="G86" i="1"/>
  <c r="J85" i="1"/>
  <c r="K85" i="1" s="1"/>
  <c r="M85" i="1" s="1"/>
  <c r="G85" i="1"/>
  <c r="J84" i="1"/>
  <c r="K84" i="1" s="1"/>
  <c r="M84" i="1" s="1"/>
  <c r="G84" i="1"/>
  <c r="J83" i="1"/>
  <c r="K83" i="1" s="1"/>
  <c r="M83" i="1" s="1"/>
  <c r="G83" i="1"/>
  <c r="J82" i="1"/>
  <c r="G82" i="1"/>
  <c r="J81" i="1"/>
  <c r="K81" i="1" s="1"/>
  <c r="M81" i="1" s="1"/>
  <c r="G81" i="1"/>
  <c r="J80" i="1"/>
  <c r="G80" i="1"/>
  <c r="J79" i="1"/>
  <c r="K79" i="1" s="1"/>
  <c r="M79" i="1" s="1"/>
  <c r="G79" i="1"/>
  <c r="J78" i="1"/>
  <c r="G78" i="1"/>
  <c r="J77" i="1"/>
  <c r="K77" i="1" s="1"/>
  <c r="M77" i="1" s="1"/>
  <c r="G77" i="1"/>
  <c r="J76" i="1"/>
  <c r="G76" i="1"/>
  <c r="J75" i="1"/>
  <c r="K75" i="1" s="1"/>
  <c r="M75" i="1" s="1"/>
  <c r="G75" i="1"/>
  <c r="J74" i="1"/>
  <c r="K74" i="1" s="1"/>
  <c r="M74" i="1" s="1"/>
  <c r="G74" i="1"/>
  <c r="J73" i="1"/>
  <c r="K73" i="1" s="1"/>
  <c r="M73" i="1" s="1"/>
  <c r="G73" i="1"/>
  <c r="J72" i="1"/>
  <c r="K72" i="1" s="1"/>
  <c r="M72" i="1" s="1"/>
  <c r="G72" i="1"/>
  <c r="J71" i="1"/>
  <c r="K71" i="1" s="1"/>
  <c r="M71" i="1" s="1"/>
  <c r="G71" i="1"/>
  <c r="M70" i="1"/>
  <c r="J69" i="1"/>
  <c r="G69" i="1"/>
  <c r="J68" i="1"/>
  <c r="G68" i="1"/>
  <c r="K68" i="1" s="1"/>
  <c r="M68" i="1" s="1"/>
  <c r="J67" i="1"/>
  <c r="G67" i="1"/>
  <c r="J66" i="1"/>
  <c r="G66" i="1"/>
  <c r="K66" i="1" s="1"/>
  <c r="M66" i="1" s="1"/>
  <c r="J65" i="1"/>
  <c r="K65" i="1" s="1"/>
  <c r="M65" i="1" s="1"/>
  <c r="G65" i="1"/>
  <c r="J64" i="1"/>
  <c r="G64" i="1"/>
  <c r="K64" i="1" s="1"/>
  <c r="M64" i="1" s="1"/>
  <c r="J63" i="1"/>
  <c r="G63" i="1"/>
  <c r="K63" i="1" s="1"/>
  <c r="M63" i="1" s="1"/>
  <c r="J62" i="1"/>
  <c r="G62" i="1"/>
  <c r="K62" i="1" s="1"/>
  <c r="M62" i="1" s="1"/>
  <c r="J61" i="1"/>
  <c r="G61" i="1"/>
  <c r="J60" i="1"/>
  <c r="G60" i="1"/>
  <c r="K60" i="1" s="1"/>
  <c r="M60" i="1" s="1"/>
  <c r="J59" i="1"/>
  <c r="G59" i="1"/>
  <c r="J58" i="1"/>
  <c r="G58" i="1"/>
  <c r="J57" i="1"/>
  <c r="G57" i="1"/>
  <c r="K56" i="1"/>
  <c r="M56" i="1" s="1"/>
  <c r="J56" i="1"/>
  <c r="G56" i="1"/>
  <c r="J55" i="1"/>
  <c r="G55" i="1"/>
  <c r="K55" i="1" s="1"/>
  <c r="M55" i="1" s="1"/>
  <c r="J54" i="1"/>
  <c r="G54" i="1"/>
  <c r="K54" i="1" s="1"/>
  <c r="M54" i="1" s="1"/>
  <c r="J53" i="1"/>
  <c r="G53" i="1"/>
  <c r="J52" i="1"/>
  <c r="G52" i="1"/>
  <c r="K52" i="1" s="1"/>
  <c r="M52" i="1" s="1"/>
  <c r="J51" i="1"/>
  <c r="G51" i="1"/>
  <c r="J50" i="1"/>
  <c r="G50" i="1"/>
  <c r="J49" i="1"/>
  <c r="G49" i="1"/>
  <c r="J48" i="1"/>
  <c r="G48" i="1"/>
  <c r="K48" i="1" s="1"/>
  <c r="M48" i="1" s="1"/>
  <c r="J47" i="1"/>
  <c r="G47" i="1"/>
  <c r="J46" i="1"/>
  <c r="G46" i="1"/>
  <c r="K46" i="1" s="1"/>
  <c r="M46" i="1" s="1"/>
  <c r="J45" i="1"/>
  <c r="G45" i="1"/>
  <c r="J44" i="1"/>
  <c r="G44" i="1"/>
  <c r="K44" i="1" s="1"/>
  <c r="M44" i="1" s="1"/>
  <c r="J43" i="1"/>
  <c r="G43" i="1"/>
  <c r="J42" i="1"/>
  <c r="G42" i="1"/>
  <c r="J41" i="1"/>
  <c r="G41" i="1"/>
  <c r="K41" i="1" s="1"/>
  <c r="M41" i="1" s="1"/>
  <c r="K40" i="1"/>
  <c r="M40" i="1" s="1"/>
  <c r="J40" i="1"/>
  <c r="G40" i="1"/>
  <c r="J39" i="1"/>
  <c r="G39" i="1"/>
  <c r="J38" i="1"/>
  <c r="G38" i="1"/>
  <c r="J37" i="1"/>
  <c r="G37" i="1"/>
  <c r="K37" i="1" s="1"/>
  <c r="M37" i="1" s="1"/>
  <c r="K36" i="1"/>
  <c r="M36" i="1" s="1"/>
  <c r="J36" i="1"/>
  <c r="G36" i="1"/>
  <c r="J35" i="1"/>
  <c r="K35" i="1" s="1"/>
  <c r="M35" i="1" s="1"/>
  <c r="G35" i="1"/>
  <c r="J34" i="1"/>
  <c r="G34" i="1"/>
  <c r="K34" i="1" s="1"/>
  <c r="M34" i="1" s="1"/>
  <c r="J33" i="1"/>
  <c r="G33" i="1"/>
  <c r="J32" i="1"/>
  <c r="G32" i="1"/>
  <c r="K32" i="1" s="1"/>
  <c r="M32" i="1" s="1"/>
  <c r="J31" i="1"/>
  <c r="G31" i="1"/>
  <c r="J30" i="1"/>
  <c r="G30" i="1"/>
  <c r="K30" i="1" s="1"/>
  <c r="M30" i="1" s="1"/>
  <c r="J29" i="1"/>
  <c r="G29" i="1"/>
  <c r="K29" i="1" s="1"/>
  <c r="M29" i="1" s="1"/>
  <c r="J28" i="1"/>
  <c r="G28" i="1"/>
  <c r="K28" i="1" s="1"/>
  <c r="M28" i="1" s="1"/>
  <c r="J27" i="1"/>
  <c r="G27" i="1"/>
  <c r="J26" i="1"/>
  <c r="G26" i="1"/>
  <c r="J25" i="1"/>
  <c r="G25" i="1"/>
  <c r="K25" i="1" s="1"/>
  <c r="M25" i="1" s="1"/>
  <c r="K24" i="1"/>
  <c r="M24" i="1" s="1"/>
  <c r="J24" i="1"/>
  <c r="G24" i="1"/>
  <c r="J23" i="1"/>
  <c r="G23" i="1"/>
  <c r="J22" i="1"/>
  <c r="G22" i="1"/>
  <c r="K22" i="1" s="1"/>
  <c r="M22" i="1" s="1"/>
  <c r="J21" i="1"/>
  <c r="G21" i="1"/>
  <c r="K21" i="1" s="1"/>
  <c r="M21" i="1" s="1"/>
  <c r="J20" i="1"/>
  <c r="G20" i="1"/>
  <c r="K20" i="1" s="1"/>
  <c r="M20" i="1" s="1"/>
  <c r="J19" i="1"/>
  <c r="K19" i="1" s="1"/>
  <c r="M19" i="1" s="1"/>
  <c r="G19" i="1"/>
  <c r="J18" i="1"/>
  <c r="G18" i="1"/>
  <c r="K18" i="1" s="1"/>
  <c r="M18" i="1" s="1"/>
  <c r="J17" i="1"/>
  <c r="G17" i="1"/>
  <c r="J16" i="1"/>
  <c r="G16" i="1"/>
  <c r="K16" i="1" s="1"/>
  <c r="M16" i="1" s="1"/>
  <c r="J15" i="1"/>
  <c r="K15" i="1" s="1"/>
  <c r="M15" i="1" s="1"/>
  <c r="G15" i="1"/>
  <c r="J14" i="1"/>
  <c r="G14" i="1"/>
  <c r="K14" i="1" s="1"/>
  <c r="M14" i="1" s="1"/>
  <c r="J13" i="1"/>
  <c r="G13" i="1"/>
  <c r="J12" i="1"/>
  <c r="G12" i="1"/>
  <c r="K12" i="1" s="1"/>
  <c r="M12" i="1" s="1"/>
  <c r="J11" i="1"/>
  <c r="K11" i="1" s="1"/>
  <c r="M11" i="1" s="1"/>
  <c r="G11" i="1"/>
  <c r="J10" i="1"/>
  <c r="G10" i="1"/>
  <c r="K23" i="1" l="1"/>
  <c r="M23" i="1" s="1"/>
  <c r="K39" i="1"/>
  <c r="M39" i="1" s="1"/>
  <c r="K50" i="1"/>
  <c r="M50" i="1" s="1"/>
  <c r="K53" i="1"/>
  <c r="M53" i="1" s="1"/>
  <c r="K59" i="1"/>
  <c r="M59" i="1" s="1"/>
  <c r="K69" i="1"/>
  <c r="M69" i="1" s="1"/>
  <c r="K109" i="1"/>
  <c r="M109" i="1" s="1"/>
  <c r="K120" i="1"/>
  <c r="M120" i="1" s="1"/>
  <c r="K127" i="1"/>
  <c r="M127" i="1" s="1"/>
  <c r="K13" i="1"/>
  <c r="M13" i="1" s="1"/>
  <c r="K27" i="1"/>
  <c r="M27" i="1" s="1"/>
  <c r="K31" i="1"/>
  <c r="M31" i="1" s="1"/>
  <c r="K38" i="1"/>
  <c r="M38" i="1" s="1"/>
  <c r="K43" i="1"/>
  <c r="M43" i="1" s="1"/>
  <c r="K45" i="1"/>
  <c r="M45" i="1" s="1"/>
  <c r="K47" i="1"/>
  <c r="M47" i="1" s="1"/>
  <c r="K57" i="1"/>
  <c r="M57" i="1" s="1"/>
  <c r="K76" i="1"/>
  <c r="M76" i="1" s="1"/>
  <c r="K78" i="1"/>
  <c r="M78" i="1" s="1"/>
  <c r="K80" i="1"/>
  <c r="M80" i="1" s="1"/>
  <c r="K82" i="1"/>
  <c r="M82" i="1" s="1"/>
  <c r="K86" i="1"/>
  <c r="M86" i="1" s="1"/>
  <c r="K92" i="1"/>
  <c r="M92" i="1" s="1"/>
  <c r="K99" i="1"/>
  <c r="M99" i="1" s="1"/>
  <c r="K101" i="1"/>
  <c r="M101" i="1" s="1"/>
  <c r="K115" i="1"/>
  <c r="M115" i="1" s="1"/>
  <c r="K117" i="1"/>
  <c r="M117" i="1" s="1"/>
  <c r="K124" i="1"/>
  <c r="M124" i="1" s="1"/>
  <c r="K10" i="1"/>
  <c r="M10" i="1" s="1"/>
  <c r="K17" i="1"/>
  <c r="M17" i="1" s="1"/>
  <c r="K26" i="1"/>
  <c r="M26" i="1" s="1"/>
  <c r="K33" i="1"/>
  <c r="M33" i="1" s="1"/>
  <c r="K42" i="1"/>
  <c r="M42" i="1" s="1"/>
  <c r="K49" i="1"/>
  <c r="M49" i="1" s="1"/>
  <c r="K51" i="1"/>
  <c r="M51" i="1" s="1"/>
  <c r="K58" i="1"/>
  <c r="M58" i="1" s="1"/>
  <c r="K61" i="1"/>
  <c r="M61" i="1" s="1"/>
  <c r="K67" i="1"/>
  <c r="M67" i="1" s="1"/>
  <c r="K87" i="1"/>
  <c r="M87" i="1" s="1"/>
  <c r="K96" i="1"/>
  <c r="M96" i="1" s="1"/>
  <c r="K103" i="1"/>
  <c r="M103" i="1" s="1"/>
  <c r="K112" i="1"/>
  <c r="M112" i="1" s="1"/>
  <c r="K121" i="1"/>
  <c r="M121" i="1" s="1"/>
  <c r="K128" i="1"/>
  <c r="M128" i="1" s="1"/>
  <c r="G130" i="1"/>
  <c r="J130" i="1"/>
  <c r="K130" i="1" s="1"/>
  <c r="M130" i="1" s="1"/>
</calcChain>
</file>

<file path=xl/sharedStrings.xml><?xml version="1.0" encoding="utf-8"?>
<sst xmlns="http://schemas.openxmlformats.org/spreadsheetml/2006/main" count="1395" uniqueCount="749">
  <si>
    <t>Unidade de Análises e Programas</t>
  </si>
  <si>
    <t>PRÁCTICAS EXTERNAS CURRICULARES E EXTRACURRICULARES, curso 2020/2021</t>
  </si>
  <si>
    <t>Fonte: FUVI; Xescampus</t>
  </si>
  <si>
    <t>* Só se teñen en conta estudantes, non período de prácticas realizado por cada estudante</t>
  </si>
  <si>
    <t>Data do informe: outubro 2021</t>
  </si>
  <si>
    <t>Campus</t>
  </si>
  <si>
    <t>Centro</t>
  </si>
  <si>
    <t>Tipo estudio</t>
  </si>
  <si>
    <t>Titulación</t>
  </si>
  <si>
    <t>Extracurriculares
Homes</t>
  </si>
  <si>
    <t>Extracurriculares
Mulleres</t>
  </si>
  <si>
    <t>Extracurriculares
TOTAL</t>
  </si>
  <si>
    <t>Curriculares
Homes</t>
  </si>
  <si>
    <t>Curriculares
Mulleres</t>
  </si>
  <si>
    <t>Curriculares
TOTAL</t>
  </si>
  <si>
    <t>Nº total
estudantes
en prácticas*</t>
  </si>
  <si>
    <t>Campus de Ourense</t>
  </si>
  <si>
    <t>101 Facultade de Ciencias</t>
  </si>
  <si>
    <t>Grao</t>
  </si>
  <si>
    <t>Grao en Ciencia e Tecnoloxía dos Alimentos</t>
  </si>
  <si>
    <t>Grao en Ciencias Ambientais</t>
  </si>
  <si>
    <t>Grao en Enxeñaría Agraria</t>
  </si>
  <si>
    <t>Mestrado</t>
  </si>
  <si>
    <t>Máster Universitario en Ciencia e Tecnoloxía Agroalimentaria e Ambiental</t>
  </si>
  <si>
    <t>102 Facultade de Historia</t>
  </si>
  <si>
    <t>Grao en Xeografía 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</si>
  <si>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</si>
  <si>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</si>
  <si>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</si>
  <si>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Grao en Dereito</t>
  </si>
  <si>
    <t>PCEO Grao en Administración e Dirección de Empresas/Grao en Dereito</t>
  </si>
  <si>
    <t>Máster Universitario en Avogacía-Ourense</t>
  </si>
  <si>
    <t>104 Facultade de Ciencias Empresariais e Turismo</t>
  </si>
  <si>
    <t>Grao en Administración e Dirección de Empresas</t>
  </si>
  <si>
    <t>Grao en Turismo</t>
  </si>
  <si>
    <t>PCEO Grao en Turismo/Grao en Xeografía e Historia</t>
  </si>
  <si>
    <t>Máster Universitario en Dirección e Planificación do Turismo Interior e de Saúde</t>
  </si>
  <si>
    <t>Máster Universitario en Xestión empresarial do deporte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</si>
  <si>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</si>
  <si>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</si>
  <si>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</si>
  <si>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</si>
  <si>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</si>
  <si>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Máster Universitario en Intervención Multidisciplinar na Diversidade en Contextos Educativos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</si>
  <si>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</si>
  <si>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 (Ourense): Orientación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</si>
  <si>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</si>
  <si>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de Idiomas. Especialidade: Ciencias Sociais. Xeografía e Historia</t>
  </si>
  <si>
    <t>106 Escola Superior de Enxeñaría Informática</t>
  </si>
  <si>
    <t>Grao en Enxeñaría Informática</t>
  </si>
  <si>
    <t>PCEO Grao en Administración e Dirección de Empresas/Grao en Enxeñaría Informática</t>
  </si>
  <si>
    <t>Máster Universitario en Enxeñaría Informática</t>
  </si>
  <si>
    <t>107 Escola de Enxeñaría Aeronáutica e do Espazo</t>
  </si>
  <si>
    <t>Grao en Enxeñaría Aeroespacial</t>
  </si>
  <si>
    <t>Máster Universitario en Operacións e Enxeñaría de Sistemas Aéreos non Tripulados</t>
  </si>
  <si>
    <t>151 Escola Universitaria de Enfermaría de Ourense</t>
  </si>
  <si>
    <t>Grao en Enfermaría</t>
  </si>
  <si>
    <t>Campus de Pontevedra</t>
  </si>
  <si>
    <t>201 Facultade de Belas Artes</t>
  </si>
  <si>
    <t>Grao en Belas Artes</t>
  </si>
  <si>
    <t>Máster Universitario en Deseño e Dirección Creativa en Moda</t>
  </si>
  <si>
    <t>Título propio</t>
  </si>
  <si>
    <t>Titulado Superior en Deseño Téxtil e Moda</t>
  </si>
  <si>
    <t>202 Facultade de Ciencias da Educación e do Deporte</t>
  </si>
  <si>
    <t>Grao en Ciencias da Actividade Física e do Deporte</t>
  </si>
  <si>
    <t>Máster Universitario en Investigación en Actividade Física, Deporte e Saúde</t>
  </si>
  <si>
    <t>Máster Universitario en Dirección Integrada de Proxectos</t>
  </si>
  <si>
    <t>Máster Universitario en Investigación e Innovación en Didácticas Específicas para Educación Infantil e Primaria</t>
  </si>
  <si>
    <t>Máster Universitario en Necesidades específicas de apoio educativo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</si>
  <si>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</si>
  <si>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Arte e Debuxo</t>
  </si>
  <si>
    <t>Máster Universitario en Profesorado en Educación Secundaria Obrigatoria, Bacharelato, Formación Profesional e Ensino de Idiomas. Especialidade: Ciencias Experimentais. Educación Física</t>
  </si>
  <si>
    <t>203 Escola de Enxeñaría Forestal</t>
  </si>
  <si>
    <t>Grao en Enxeñaría Forestal</t>
  </si>
  <si>
    <t>204 Facultade de Ciencias Sociais e da Comunicación</t>
  </si>
  <si>
    <t>Grao en Comunicación Audiovisual</t>
  </si>
  <si>
    <t>Grao en Dirección e Xestión Pública</t>
  </si>
  <si>
    <t>Grao en Publicidade e Relacións Públicas</t>
  </si>
  <si>
    <t>Máster Universitario en Avogacía-Pontevedra</t>
  </si>
  <si>
    <t>Máster Universitario en Comunicación en Medios Sociais e Creación de Contidos Dixitais</t>
  </si>
  <si>
    <t>Máster Universitario en Dirección de Arte en Publicidade</t>
  </si>
  <si>
    <t>205 Facultade de Fisioterapia</t>
  </si>
  <si>
    <t>Grao en Fisioterapia</t>
  </si>
  <si>
    <t>251 Escola Universitaria de Enfermaría da Deputación Provincial de Pontevedra</t>
  </si>
  <si>
    <t>Campus de Vigo</t>
  </si>
  <si>
    <t>301 Facultade de Filoloxía e Tradución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</si>
  <si>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</si>
  <si>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</si>
  <si>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</si>
  <si>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</si>
  <si>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Universitario en Estudos Ingleses Avanzados e as súas Aplicacións</t>
  </si>
  <si>
    <t>Máster Universitario en Lingüística Aplicada</t>
  </si>
  <si>
    <t>Máster Universitario en Tradución Multimedia</t>
  </si>
  <si>
    <t>Máster Universitario en Tradución para a Comunicación Internacional</t>
  </si>
  <si>
    <t>Especialista en tradución para a industria do videoxogo</t>
  </si>
  <si>
    <t>302 Facultade de Bioloxía</t>
  </si>
  <si>
    <t>Grao en Bioloxía</t>
  </si>
  <si>
    <t>Máster Universitario en Acuicultura</t>
  </si>
  <si>
    <t>Máster Universitario en Biodiversidade Terrestre: Caracterización, conservación e xestión</t>
  </si>
  <si>
    <t>Máster Universitario en Bioloxía Mariña</t>
  </si>
  <si>
    <t>Máster Universitario en Biotecnoloxía Avanzada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</si>
  <si>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</si>
  <si>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</si>
  <si>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</si>
  <si>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</si>
  <si>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Formación Profesional. Sector Servizos</t>
  </si>
  <si>
    <t>Máster Universitario en Profesorado en Educación Secundaria Obrigatoria, Bacharelato, Formación Profesional e Ensino de Idiomas. Especialidade: Linguas e Literaturas. Linguas e Literaturas Oficiais: Castelán e Galego</t>
  </si>
  <si>
    <t>Máster Universitario en Profesorado en Educación Secundaria Obrigatoria, Bacharelato, Formación Profesional e Ensino de Idiomas. Especialidade: Linguas e Literaturas. Linguas Estranxeiras</t>
  </si>
  <si>
    <t>Máster Universitario en Xenómica e Xenética</t>
  </si>
  <si>
    <t>303 Facultade de Ciencias Económicas e Empresariais</t>
  </si>
  <si>
    <t>Grao en Economía</t>
  </si>
  <si>
    <t>Máster Universitario en Economía</t>
  </si>
  <si>
    <t>Máster Universitario en Finanzas</t>
  </si>
  <si>
    <t>Máster Universitario en Administración Integrada de Empresas e Responsabilidade Social Corporativa</t>
  </si>
  <si>
    <t>Máster Universitario en Xestión do Desenvolvemento Sostible</t>
  </si>
  <si>
    <t>305 Escola de Enxeñaría de Telecomunicación</t>
  </si>
  <si>
    <t>Grao en Enxeñaría de Tecnoloxías de Telecomunicación</t>
  </si>
  <si>
    <t>Máster Universitario en Ciberseguridade</t>
  </si>
  <si>
    <t>Máster Universitario en Enxeñaría de Telecomunicación</t>
  </si>
  <si>
    <t>Máster Universitario en Visión por computador</t>
  </si>
  <si>
    <t>306 Escola Universitaria de Estudos Empresariais</t>
  </si>
  <si>
    <t>Grao en Comercio</t>
  </si>
  <si>
    <t>Máster Universitario en Comercio Internacional</t>
  </si>
  <si>
    <t>Máster Universitario en Dirección de PEMES</t>
  </si>
  <si>
    <t>308 Facultade de Ciencias Xurídicas e do Traballo</t>
  </si>
  <si>
    <t>Grao en Relacións Laborais e Recursos Humanos</t>
  </si>
  <si>
    <t>Máster Universitario en Avogacía-Vigo</t>
  </si>
  <si>
    <t>Máster Universitario en Xestión e Dirección Laboral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</si>
  <si>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</si>
  <si>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</si>
  <si>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</si>
  <si>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</si>
  <si>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310 Facultade de Ciencias do Mar</t>
  </si>
  <si>
    <t>Grao en Ciencias do Mar</t>
  </si>
  <si>
    <t>311 Facultade de Química</t>
  </si>
  <si>
    <t>Grao en Química</t>
  </si>
  <si>
    <t>Máster Universitario en Ciencia e Tecnoloxía de Conservación de Produtos da Pesca</t>
  </si>
  <si>
    <t>Master Universitario en Investigación Química e Química Industrial</t>
  </si>
  <si>
    <t>Máster Universitario en Nanociencia e Nanotecnoloxía</t>
  </si>
  <si>
    <t>312 Escola de Enxeñaría Industrial</t>
  </si>
  <si>
    <t>Grao en Enxeñaría Biomédica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</si>
  <si>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</si>
  <si>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</si>
  <si>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</si>
  <si>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</si>
  <si>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</si>
  <si>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Mecánica</t>
  </si>
  <si>
    <t>Máster Universitario en Dirección e Innovación da cadea de subministración</t>
  </si>
  <si>
    <t>Máster Universitario en Enerxía e Sustentabilidade</t>
  </si>
  <si>
    <t>Máster Universitario en Enxeñaría da Automoción</t>
  </si>
  <si>
    <t>Máster Universitario en Enxeñaría Industrial</t>
  </si>
  <si>
    <t>Máster Universitario en Industria 4.0</t>
  </si>
  <si>
    <t>Máster Universitario en Mecatrónica</t>
  </si>
  <si>
    <t>Máster Universitario en Prevención de Riscos Laborais</t>
  </si>
  <si>
    <t>351 E.U. de Profesorado de E.X.B. "María Sedes Sapientiae"</t>
  </si>
  <si>
    <t>352 Escola Universitaria de Enfermaría Meixoeiro</t>
  </si>
  <si>
    <t>353 Escola Universitaria de Enfermaría Povisa</t>
  </si>
  <si>
    <t>355 Instituto de Educación Superior Intercontinental da Empresa (IESIDE)</t>
  </si>
  <si>
    <t>Máster Universitario en Dirección e Administración de Empresas (MBA)</t>
  </si>
  <si>
    <t>TOTAIS</t>
  </si>
  <si>
    <r>
      <t xml:space="preserve">PRÁCTICAS EXTERNAS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2020/2021</t>
    </r>
  </si>
  <si>
    <t>Fonte: FUVI</t>
  </si>
  <si>
    <t>Data de publicación: outubro 2021</t>
  </si>
  <si>
    <t>Empresa segundo código CNAE</t>
  </si>
  <si>
    <t>Nº prácticas</t>
  </si>
  <si>
    <t>Actividades administrativas y servicios auxiliares</t>
  </si>
  <si>
    <t>Actividades artísticas, recreativas y de entrenimiento</t>
  </si>
  <si>
    <t>Actividades de organizaciones y organismos extraterritoriales</t>
  </si>
  <si>
    <t>Actividades financieras y de seguros</t>
  </si>
  <si>
    <t>Actividades inmobiliarias</t>
  </si>
  <si>
    <t>Actividades profesionales, científicas y técnicas</t>
  </si>
  <si>
    <t>Actividades sanitarias y de servicios sociales</t>
  </si>
  <si>
    <t>Administración Pública y defensa; Seguridad Social obligatoria</t>
  </si>
  <si>
    <t>Agricultura, ganaderia, silvicultura y pesca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</si>
  <si>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</si>
  <si>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</si>
  <si>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</si>
  <si>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</si>
  <si>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</si>
  <si>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Industrias extractivas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</si>
  <si>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</si>
  <si>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</si>
  <si>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</si>
  <si>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</si>
  <si>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</si>
  <si>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>Total</t>
  </si>
  <si>
    <t>Tipo de empresa</t>
  </si>
  <si>
    <t>Nº de prácticas</t>
  </si>
  <si>
    <t>Administración pública</t>
  </si>
  <si>
    <t>Autónomo</t>
  </si>
  <si>
    <t>Empresa familiar</t>
  </si>
  <si>
    <t>Fundación / Entidade sen Ánimo de Lucro</t>
  </si>
  <si>
    <t>Grande (máis de 500 traballadores)</t>
  </si>
  <si>
    <t>Mediana (entre 50 e 500 traballadores)</t>
  </si>
  <si>
    <t>Multinacional</t>
  </si>
  <si>
    <t>Pequena (menos de 50 traballadores)</t>
  </si>
  <si>
    <t>Curso de especialista en tradución para a industria do videoxogo</t>
  </si>
  <si>
    <t>Máster Universitario en Ciencia e Tecnoloxía Agroalimentaria. R. D. 1393/2007</t>
  </si>
  <si>
    <t>Máster Universitario en Dirección e Xestión da Loxística e a Cadea de Subministración</t>
  </si>
  <si>
    <t>Máster Universitario en Enxeñaría da Automoción. Especialidade: Procesos de Automoción</t>
  </si>
  <si>
    <t>Máster Universitario en Enxeñaría Industrial pola Universidade de Vigo</t>
  </si>
  <si>
    <t>Máster Universitario en Profesorado en Educación Secundaria Obrigatoria, Bacharelato, Formación Profesional e Ensino de Idiomas. Especialidade:  Arte e Debuxo</t>
  </si>
  <si>
    <t xml:space="preserve">Empresa  </t>
  </si>
  <si>
    <t>ANFACO-CECOPESCA</t>
  </si>
  <si>
    <t>BODEGA PACO &amp; LOLA</t>
  </si>
  <si>
    <t>BODEGAS BORDOY</t>
  </si>
  <si>
    <t>CAFES LAS ANTILLAS</t>
  </si>
  <si>
    <t>Casa Grande de Xanceda</t>
  </si>
  <si>
    <t>CEAMSA</t>
  </si>
  <si>
    <t>Compañía de Vinos Santiago Jordi</t>
  </si>
  <si>
    <t>CONSELLO REGULADOR DENOMINACION ORIXE RIBEIRO</t>
  </si>
  <si>
    <t>CONSERVAS FRISCOS, S.L.</t>
  </si>
  <si>
    <t>CSIC  (Agencia Estatal Consejo Superior de Investigaciones Científicas)</t>
  </si>
  <si>
    <t>ESTANDAR GESTION ALIMENTARIA, S.L.</t>
  </si>
  <si>
    <t>FANDICOSTA, SA</t>
  </si>
  <si>
    <t>Gurung Aperitivo</t>
  </si>
  <si>
    <t>HIJOS DE CARLOS ALBO, S.L.</t>
  </si>
  <si>
    <t>LABER</t>
  </si>
  <si>
    <t>LABORATORIO ASMECRUZ</t>
  </si>
  <si>
    <t>QUEIZUAR</t>
  </si>
  <si>
    <t>Viña Costeira</t>
  </si>
  <si>
    <t>ADEGA</t>
  </si>
  <si>
    <t>AKUNATURA DE OURENSE S.L.</t>
  </si>
  <si>
    <t>Axencia Galega da Calidade Alimentaria</t>
  </si>
  <si>
    <t>Concello da Pobra de Trives</t>
  </si>
  <si>
    <t>CONCELLO DE LALÍN</t>
  </si>
  <si>
    <t>SERVITEC MEDIOAMBIENTE</t>
  </si>
  <si>
    <t>Universidad de Las Palmas de Gran Canaria</t>
  </si>
  <si>
    <t>UNIVERSIDADE DE SANTIAGO DE COMPOSTELA</t>
  </si>
  <si>
    <t>VIAQUA GESTIÓN INTEGRAL DE AGUAS DE GALICIA S.A.U</t>
  </si>
  <si>
    <t>AGRUPACIÓN APÍCOLA DE GALICIA</t>
  </si>
  <si>
    <t>AIRA SCG</t>
  </si>
  <si>
    <t>ANTELAGRO - Agroquímica Antelana, SL</t>
  </si>
  <si>
    <t>XEOAQUIS S.L.</t>
  </si>
  <si>
    <t>ACEITES ABRIL, S.L.</t>
  </si>
  <si>
    <t>CUEVAS Y CIA S.A</t>
  </si>
  <si>
    <t>SEMBRA DO MAR S.L.</t>
  </si>
  <si>
    <t>CONCELLO DE ALLARIZ</t>
  </si>
  <si>
    <t>Concello de Baños de Molgas</t>
  </si>
  <si>
    <t>CONSELLERÍA DE CULTURA E TURISMO</t>
  </si>
  <si>
    <t>CONSELLERÍA DE CULTURA E TURISMO DA XUNTA DE GALICIA</t>
  </si>
  <si>
    <t>CONSEJO GENERAL DEL PODER JUDICIAL</t>
  </si>
  <si>
    <t>DELGADO ARCE ABOGADOS SLNE</t>
  </si>
  <si>
    <t>DOUS ASESORIA TRIBUTARIA</t>
  </si>
  <si>
    <t>FRANCISCO HERMIDA RODRÍGUEZ</t>
  </si>
  <si>
    <t>GABINETE JURÍDICO GALIUS S.C</t>
  </si>
  <si>
    <t>INTURASA PEREZ RUMBAO SA</t>
  </si>
  <si>
    <t>JOSE CALVO MARTÍNEZ</t>
  </si>
  <si>
    <t>JOSÉ RICARDO PARDO GATO (PARDO GATO ABOGADOS)</t>
  </si>
  <si>
    <t>MAZAIRA ABOGADOS</t>
  </si>
  <si>
    <t>Roberto Fernández Sánchez</t>
  </si>
  <si>
    <t>XURISGAL, S.L.</t>
  </si>
  <si>
    <t>ASESORITY S.L.</t>
  </si>
  <si>
    <t>ALFIAL MECÁNICA</t>
  </si>
  <si>
    <t>ARIAS AVOGADOS</t>
  </si>
  <si>
    <t>COMARSA</t>
  </si>
  <si>
    <t>CONSTRUCCIONES ALEA</t>
  </si>
  <si>
    <t>GARRIGA ABOGADOS</t>
  </si>
  <si>
    <t>IBERCAJA</t>
  </si>
  <si>
    <t>Mª CARMEN CARBALLO GÓMEZ (AXENTE COLABORADOR BANCO SANTANDER)</t>
  </si>
  <si>
    <t>ADADE LUGO S.L.</t>
  </si>
  <si>
    <t>AICO GESTIÓN</t>
  </si>
  <si>
    <t>ALASKAMAR</t>
  </si>
  <si>
    <t>ANTER CONSULTORES SLP</t>
  </si>
  <si>
    <t>ASERRADERO DE  TUIRIZ S.L.</t>
  </si>
  <si>
    <t>ASESORÍA FIDEI C.B.</t>
  </si>
  <si>
    <t>AUTOESCOLA 21</t>
  </si>
  <si>
    <t>BEAUTYGE S.L.  (REVLON)</t>
  </si>
  <si>
    <t>BM AUDITORES</t>
  </si>
  <si>
    <t>BOUROÁ BUSINESS S.L.</t>
  </si>
  <si>
    <t>COMERCIAL BARCIELA BOUZA S.L.(CBB)</t>
  </si>
  <si>
    <t>CONCELLO DE OURENSE</t>
  </si>
  <si>
    <t>CONSTRUCCIONES SAN XUSTO E PASTOR S.L.</t>
  </si>
  <si>
    <t>COREN</t>
  </si>
  <si>
    <t>CRISTALERÍA RAMOS  Y RAMOS S.L</t>
  </si>
  <si>
    <t>CRUZVAL</t>
  </si>
  <si>
    <t>EXCMA. DEPUTACIÓN DE OURENSE</t>
  </si>
  <si>
    <t>FIDELIA INGENIEROS Y CONSULTORES, S.L.</t>
  </si>
  <si>
    <t>GESTINOR</t>
  </si>
  <si>
    <t>GLASS DRIVE</t>
  </si>
  <si>
    <t>GRUPO SOCRATEA</t>
  </si>
  <si>
    <t>HORMIGONES SANDIÁS  S,L</t>
  </si>
  <si>
    <t>LA REGION S.A.</t>
  </si>
  <si>
    <t>MªJOSÉ SALGADO ÁLVAREZ (BANCO SANTANDER LOBIOS)</t>
  </si>
  <si>
    <t>OUTRO, S.L.</t>
  </si>
  <si>
    <t>PEREZ CAMPOS ASESORES S.L.U (ASESORIA EIDO EMPRESA)</t>
  </si>
  <si>
    <t>PLACOMAT</t>
  </si>
  <si>
    <t>PROYECTOS COVELO</t>
  </si>
  <si>
    <t>PSA RETAIL ESPAÑA</t>
  </si>
  <si>
    <t>ROBERTO VERINO</t>
  </si>
  <si>
    <t>San Lázaro Gym</t>
  </si>
  <si>
    <t>TABAO S.L.</t>
  </si>
  <si>
    <t>TÉCNICA INSTALACIONES</t>
  </si>
  <si>
    <t>TRAMITE ASESORES S.L.</t>
  </si>
  <si>
    <t>CALDARIA TERMAL S.L.U</t>
  </si>
  <si>
    <t>Concello de Narón</t>
  </si>
  <si>
    <t>EUROSTARS MAR DE VIGO</t>
  </si>
  <si>
    <t>GRAN HOTEL NAGARI BOUTIQUE &amp; SPA</t>
  </si>
  <si>
    <t>HOTEL POUSADA REAL ****</t>
  </si>
  <si>
    <t>PARADORES DE TURISMO DE ESPAÑA, S.M.E., S.A.</t>
  </si>
  <si>
    <t>RELINTRE S.L</t>
  </si>
  <si>
    <t>CASAS RURALES .NET</t>
  </si>
  <si>
    <t>ADEGA PONTE DA BOGA</t>
  </si>
  <si>
    <t>AXENCIA TURISMO DE GALICIA</t>
  </si>
  <si>
    <t>CONCELLO DE BAIONA</t>
  </si>
  <si>
    <t>CONCELLO DE RODEIRO</t>
  </si>
  <si>
    <t>ACADEMIA PALLARES</t>
  </si>
  <si>
    <t>GRUPO ACODE EDUCA S.L</t>
  </si>
  <si>
    <t>ADICAM</t>
  </si>
  <si>
    <t>CENTRO DE DIA PIZARRO ESTREMAR S.L.</t>
  </si>
  <si>
    <t>CONCELLO A BOLA</t>
  </si>
  <si>
    <t>CONCELLO DE CARBALLEDO</t>
  </si>
  <si>
    <t>SERGAS</t>
  </si>
  <si>
    <t>SERGE A VEIGA</t>
  </si>
  <si>
    <t>ALIA TECNOLOGIES S.L.</t>
  </si>
  <si>
    <t>Balidea Consulting &amp; Programming, SL</t>
  </si>
  <si>
    <t>CENTRO DE DÍA A PONTE S.C</t>
  </si>
  <si>
    <t>CTAG</t>
  </si>
  <si>
    <t>CUBICA TECNOLOGIA Y DISEÑO S.L.</t>
  </si>
  <si>
    <t>DIGITALIZAT</t>
  </si>
  <si>
    <t>DST SOFTWARE S.L</t>
  </si>
  <si>
    <t>ECCOCAR</t>
  </si>
  <si>
    <t>GDM</t>
  </si>
  <si>
    <t>HACCE SOLUCIONES TIC S.L</t>
  </si>
  <si>
    <t>IDEIT INGENIERÍA DE SOFTWARE, S.L.</t>
  </si>
  <si>
    <t>IGM WEB S.L</t>
  </si>
  <si>
    <t>INDRA PRODUCCIÓN SOFTWARE S.L.</t>
  </si>
  <si>
    <t>INDRA SOLUCIONES TECNOLOGÍAS DE LA INFORMACIÓN S.L.U</t>
  </si>
  <si>
    <t>NIVELIV</t>
  </si>
  <si>
    <t>OPTARE SOLUTIONS, S.L.</t>
  </si>
  <si>
    <t>POSSIBLE INC</t>
  </si>
  <si>
    <t>QINDEL FORMACIÓN Y SERVICIOS S.L.</t>
  </si>
  <si>
    <t>QUOBIS NETWORKS SL</t>
  </si>
  <si>
    <t>TEVALCOR</t>
  </si>
  <si>
    <t>VIEWNEXT, S.A.</t>
  </si>
  <si>
    <t>BAHIA SOFTWARE</t>
  </si>
  <si>
    <t>ORIGAMI SOLUCIONES SL.</t>
  </si>
  <si>
    <t>Strategic Thinking SL</t>
  </si>
  <si>
    <t>Aena, S.M.E., S.A.</t>
  </si>
  <si>
    <t>AERIAL WORKS</t>
  </si>
  <si>
    <t>AEROCAMARAS SLU</t>
  </si>
  <si>
    <t>Aeroflota del Noroeste (AFN)</t>
  </si>
  <si>
    <t>AEROMEDIA UAV</t>
  </si>
  <si>
    <t>ANIBAL METALMECÁNICA, S.L.</t>
  </si>
  <si>
    <t>Babcock MCS España S.A.U.</t>
  </si>
  <si>
    <t>DEMSU, S.A.</t>
  </si>
  <si>
    <t>ELINSA - ELECTROTÉCNICA INDUSTRIAL Y NAVAL, S.L.</t>
  </si>
  <si>
    <t>EQUIPOS LAGOS S.A.</t>
  </si>
  <si>
    <t>GAUZÓN IBÉRICA S.L.U</t>
  </si>
  <si>
    <t>GDES WIND SL</t>
  </si>
  <si>
    <t>Gerencia de Atención de Urgencias 061 Baleares</t>
  </si>
  <si>
    <t>Instituto Nacional de Técnica Aeroespacial Esteban Terradas""</t>
  </si>
  <si>
    <t>ITMATI</t>
  </si>
  <si>
    <t>LUPEON</t>
  </si>
  <si>
    <t>UARX SPACE</t>
  </si>
  <si>
    <t>UAV INSTRUMENTS</t>
  </si>
  <si>
    <t>VICUS DESARROLLOS TECNOLÓGICOS, S.L. (VICUSDT)</t>
  </si>
  <si>
    <t>Ajuntament de Calvià</t>
  </si>
  <si>
    <t>DO PARANÁ, ESPAZO SERIGRÁFICO</t>
  </si>
  <si>
    <t>LUMEIRA</t>
  </si>
  <si>
    <t>MARUXIÑA FILM COMPANY</t>
  </si>
  <si>
    <t>OBRADOIRO GORIN</t>
  </si>
  <si>
    <t>Sétima</t>
  </si>
  <si>
    <t>D-DUE</t>
  </si>
  <si>
    <t>VIGOENTRENA FIT</t>
  </si>
  <si>
    <t>QUATTRO IDCP</t>
  </si>
  <si>
    <t>Comunidade de Montes Veciñais en Man Común de Vincios</t>
  </si>
  <si>
    <t>A MOVIDA</t>
  </si>
  <si>
    <t>ALFONSÍN DIGITAL LAB S.L.</t>
  </si>
  <si>
    <t>CORPORACIÓN RADIO E TELEVISIÓN DE GALICIA, S.A.</t>
  </si>
  <si>
    <t>ELEMENTAL CHEFS</t>
  </si>
  <si>
    <t>Filmika Galaika</t>
  </si>
  <si>
    <t>Inmo-Pasaje</t>
  </si>
  <si>
    <t>MATRIUSKA PRODUCCIONES S.L.</t>
  </si>
  <si>
    <t>Mondotropo S.L.U.</t>
  </si>
  <si>
    <t>ONDA CERO</t>
  </si>
  <si>
    <t>PATRICIA MAQUIEIRA</t>
  </si>
  <si>
    <t>RADIO NOVE GALICIA</t>
  </si>
  <si>
    <t>Regalamúsica S.L.</t>
  </si>
  <si>
    <t>VOLVEMOS A PRIMERA PRODUCCIONES</t>
  </si>
  <si>
    <t>CONCELLO DE MARÍN</t>
  </si>
  <si>
    <t>Concello de Redondela</t>
  </si>
  <si>
    <t>CONCELLO DE SANXENXO</t>
  </si>
  <si>
    <t>concello de Tui</t>
  </si>
  <si>
    <t>PAZOS GARCIA MARIA DEL CARMEN (CP ASESORES EMPRESAS)</t>
  </si>
  <si>
    <t>ALOLA PUBLICIDAD S.L.</t>
  </si>
  <si>
    <t>CANAL UNO</t>
  </si>
  <si>
    <t>ESMERARTE INDUSTRIAS CREATIVAS, S.L.U.</t>
  </si>
  <si>
    <t>Grupo Municipal do PSdeG-PSOE do Concello de Pontevedra</t>
  </si>
  <si>
    <t>Hello Cherry</t>
  </si>
  <si>
    <t>PASO A PASO AGENCY</t>
  </si>
  <si>
    <t>PLAYPLAN CULTURAL</t>
  </si>
  <si>
    <t>RECLAM PUBLICIDAD</t>
  </si>
  <si>
    <t>Roman</t>
  </si>
  <si>
    <t>SOCIMENT, SL</t>
  </si>
  <si>
    <t>SPHERA INFORMACIÓN S.L.</t>
  </si>
  <si>
    <t>TORRES Y CARRERA</t>
  </si>
  <si>
    <t>MARIA DEL PILAR BARREIRO TRELLES</t>
  </si>
  <si>
    <t>Mundos Digitales</t>
  </si>
  <si>
    <t>PALACIO DE ORIENTE</t>
  </si>
  <si>
    <t>BAP &amp; CONDE</t>
  </si>
  <si>
    <t>IMAXE INTERMEDIA</t>
  </si>
  <si>
    <t>MARKEA</t>
  </si>
  <si>
    <t>NO NECESARIAMENTE</t>
  </si>
  <si>
    <t>ROI DIGITAL BUSINESS S.L.</t>
  </si>
  <si>
    <t>SRA. NONA BRAND</t>
  </si>
  <si>
    <t>Anxo Rodríguez Vázquez</t>
  </si>
  <si>
    <t>BELÉN RAMOS PÉREZ (FISIOTERAPIA SANTA RITA)</t>
  </si>
  <si>
    <t>BRAIS QUIROGA FISIOTERAPIA</t>
  </si>
  <si>
    <t>BS FISIOTERAPIA</t>
  </si>
  <si>
    <t>CARLOS ALONSO CALVAR</t>
  </si>
  <si>
    <t>Centro de fisioterapia Amerguín</t>
  </si>
  <si>
    <t>Centro de Rehabilitación Montero Ríos S.L</t>
  </si>
  <si>
    <t>CENTRO DEPORTIVO CAMPOLONGO SERVIOCIO</t>
  </si>
  <si>
    <t>CENTRO FISIOTERAPIA MASCATO &amp; PORTELA</t>
  </si>
  <si>
    <t>CLICON SAÚDE, S.L.</t>
  </si>
  <si>
    <t>CLÍNICA VIONTA</t>
  </si>
  <si>
    <t>CONSELLERÍA DE SANIDADE , O SERVIZO XERAL DE SAÚDE</t>
  </si>
  <si>
    <t>FISIOESTRADA CENTRO DE FISIOTERAPIA</t>
  </si>
  <si>
    <t>FISIOMARE CENTRO DE FISIOTERAPIA Y OSTEOPA</t>
  </si>
  <si>
    <t>FISIOTAMBRE</t>
  </si>
  <si>
    <t>FISIOTERAPIA CIMA</t>
  </si>
  <si>
    <t>GARABULLO SALUD ACTIVA -MIGUEL DOMÍNGUEZ GONZÁLEZ</t>
  </si>
  <si>
    <t>HOSPITAL POVISA, S.A.</t>
  </si>
  <si>
    <t>HOSPITAL QUIRÓN SALUD MIGUEL DOMÍNGUEZ</t>
  </si>
  <si>
    <t>I.M.Q. SAN RAFAEL</t>
  </si>
  <si>
    <t>JAIME RIVAS PEREIRA (VINCIT CENTRO DE FISIOTERAPIA)</t>
  </si>
  <si>
    <t>MANUEL VILLAVERDE CARBALLO</t>
  </si>
  <si>
    <t>MARZO SAÚDE, SL</t>
  </si>
  <si>
    <t>MOVO. Atención Global Pediátrica</t>
  </si>
  <si>
    <t>SAÚDE SPORT CANGAS</t>
  </si>
  <si>
    <t>SAÚDE SPORT FISIOTERAPIA VIGO, S.L.</t>
  </si>
  <si>
    <t>Soleus Fisioterapia</t>
  </si>
  <si>
    <t>SUSANA MILLÁN FISIOTERAPIA</t>
  </si>
  <si>
    <t>THERMALIA TUI</t>
  </si>
  <si>
    <t>FUNDACIÓN MUSEO DO VIDEOXOGO DE GALICIA</t>
  </si>
  <si>
    <t>LOCALISEME (FRANCISCA BARCELÓ ÁVILA)</t>
  </si>
  <si>
    <t>MELGO CINEMA</t>
  </si>
  <si>
    <t>RAMÓN MÉNDEZ GONZÁLEZ</t>
  </si>
  <si>
    <t>TECH PUBLISHING S.L. (GAMEREACTOR ESPAÑA)</t>
  </si>
  <si>
    <t>TESURA GAMES S.L.</t>
  </si>
  <si>
    <t>Wordlab</t>
  </si>
  <si>
    <t>Patricia Sotelo Dios</t>
  </si>
  <si>
    <t>BABEL SPEAKERS</t>
  </si>
  <si>
    <t>CUALTIS SLU</t>
  </si>
  <si>
    <t>NARTRAN TRANSLATION S.L.</t>
  </si>
  <si>
    <t>EXPORTRENDS CONSULTING S.L.</t>
  </si>
  <si>
    <t>LINGUASERVE</t>
  </si>
  <si>
    <t>ALFRIO</t>
  </si>
  <si>
    <t>Analiza Calidad Galicia S.L.</t>
  </si>
  <si>
    <t>CINBIO</t>
  </si>
  <si>
    <t>Clínica veterinaria Ars Canis slp</t>
  </si>
  <si>
    <t>Cofradía de Pescadores San Juan</t>
  </si>
  <si>
    <t>CONFRARIA DE PESCADORES SAN JUAN" DE REDONDELA"</t>
  </si>
  <si>
    <t>CONSELLERÍA DE MEDIO AMBIENTE E ORDENACIÓN DO TERRITORIO</t>
  </si>
  <si>
    <t>CONSELLO REGULADOR MEXILLÓN DE GALICIA</t>
  </si>
  <si>
    <t>CZ VETERINARIA (ZENDAL)</t>
  </si>
  <si>
    <t>DEINAAL SOLUCIONES AGROALIMENTARIAS S.L.</t>
  </si>
  <si>
    <t>DEPUTACIÓN DE PONTEVEDRA</t>
  </si>
  <si>
    <t>ECOPLANIN, XESTIÓN E INFORMACIÓN AMBIENTAL S.L.</t>
  </si>
  <si>
    <t>ESGAM</t>
  </si>
  <si>
    <t>Fundación Científica de la Asociación española contra el cáncer</t>
  </si>
  <si>
    <t>Fundación Instituto de Investigación Sanitaria (FIDIS)</t>
  </si>
  <si>
    <t>FUNDACIÓN PARA LA INVESTIGACIÓN MÉDICA APLICADA</t>
  </si>
  <si>
    <t>IBERCONSA</t>
  </si>
  <si>
    <t>JOSE TUÑON HUERTA</t>
  </si>
  <si>
    <t>Mycogalicia Plantae S.L.</t>
  </si>
  <si>
    <t>Rainfer</t>
  </si>
  <si>
    <t>RICAYCO RIOJA SL</t>
  </si>
  <si>
    <t>TERRARIUM</t>
  </si>
  <si>
    <t>VITHAS LAB ANALISIS CLINICOS SL</t>
  </si>
  <si>
    <t>Oceansnell</t>
  </si>
  <si>
    <t>CENTRO DE INVESTIGACIÓN EN TECNOLOGIAS, ENERGÍA Y PROCESOS INDUSTRIALES (CINTECX)</t>
  </si>
  <si>
    <t>COSAPLAG, SLU</t>
  </si>
  <si>
    <t>3H Trader &amp; Commerce</t>
  </si>
  <si>
    <t>ABANCA</t>
  </si>
  <si>
    <t>Abogada Andreea Mateias</t>
  </si>
  <si>
    <t>AEMOS</t>
  </si>
  <si>
    <t>AFIMA ASESORES SL</t>
  </si>
  <si>
    <t>AGRICOLA CASAL</t>
  </si>
  <si>
    <t>AHORRO ENERGÉTICO VIGO S.L</t>
  </si>
  <si>
    <t>ALONARTI ENVASES, S.A.U.</t>
  </si>
  <si>
    <t>ALSERCO</t>
  </si>
  <si>
    <t>Amegrove</t>
  </si>
  <si>
    <t>APPLUS NORCONTROL, S.L.U.</t>
  </si>
  <si>
    <t>ARNOIA DISTRIBUCIÓN DE LIBROS,S.A.</t>
  </si>
  <si>
    <t>ASCAN SERVICIOS URBANOS</t>
  </si>
  <si>
    <t>ASESORIA J. REY</t>
  </si>
  <si>
    <t>ASESORÍA TEMIS</t>
  </si>
  <si>
    <t>Atlanticae</t>
  </si>
  <si>
    <t>AUREN AUDITORES SP, S.L.P</t>
  </si>
  <si>
    <t>AVANSUM, S.L.</t>
  </si>
  <si>
    <t>bodegas.bio</t>
  </si>
  <si>
    <t>CAJA RURAL DE NAVARRA</t>
  </si>
  <si>
    <t>CARLINGAL, S.L.</t>
  </si>
  <si>
    <t>CEM ASOCIADOS CONTADURIA, S.L.</t>
  </si>
  <si>
    <t>CONCELLO DE VIGO</t>
  </si>
  <si>
    <t>CREACIONES PAZ RODRIGUEZ S.L.</t>
  </si>
  <si>
    <t>ELECNOR, S.A.</t>
  </si>
  <si>
    <t>ENDUR UNIFORMES, S.L.</t>
  </si>
  <si>
    <t>EUDITA-AUDITEC TÉCNICOS AUDITORES, S.L.U.</t>
  </si>
  <si>
    <t>FASTER EMPLEO ETT, S.A.</t>
  </si>
  <si>
    <t>Feribeco, S.L.</t>
  </si>
  <si>
    <t>FONCALOR</t>
  </si>
  <si>
    <t>FORESA INDUSTRIAS QUIMICAS DEL NOROESTE, S.A.U.</t>
  </si>
  <si>
    <t>Fylsem Asesores Sociedad Cooperativa Gallega</t>
  </si>
  <si>
    <t>GALIGES ASESORES 2012, S. L.</t>
  </si>
  <si>
    <t>GANDARELA ÁLVAREZ, S.L.</t>
  </si>
  <si>
    <t>Gestoría de la Torre S.L.</t>
  </si>
  <si>
    <t>GESTORÍA GONZÁLEZ</t>
  </si>
  <si>
    <t>GRM 2008 S.L. (MOTOPASION STORE)</t>
  </si>
  <si>
    <t>IGSA ASESORES DE EMPRESA S.L</t>
  </si>
  <si>
    <t>INSERGA, S.L.</t>
  </si>
  <si>
    <t>José Luis Pallares López</t>
  </si>
  <si>
    <t>K4 AUDITORES</t>
  </si>
  <si>
    <t>LEMMAR GRANITE, S.L.</t>
  </si>
  <si>
    <t>LIÑAGAR SL</t>
  </si>
  <si>
    <t>MICOFER 2000 ETT</t>
  </si>
  <si>
    <t>NEW LIVE PROMOCIONES CULTURALES, S.L.</t>
  </si>
  <si>
    <t>Numizoo</t>
  </si>
  <si>
    <t>OEME S.L.</t>
  </si>
  <si>
    <t>Pablo Valado Rodríguez (Pastelería Café Dulces Delicias)</t>
  </si>
  <si>
    <t>PEREZ RUMBAO CAR, SL</t>
  </si>
  <si>
    <t>PONTEASESORES</t>
  </si>
  <si>
    <t>Principe Fitness S.L</t>
  </si>
  <si>
    <t>Promociones Inmobiliarias Miguel</t>
  </si>
  <si>
    <t>RAMILO S.L.</t>
  </si>
  <si>
    <t>Recreativos Ceda S.A.</t>
  </si>
  <si>
    <t>RIODEL ASESORES S.L.</t>
  </si>
  <si>
    <t>RODICUT</t>
  </si>
  <si>
    <t>Sat movil expres</t>
  </si>
  <si>
    <t>SENSO ASESORES Y CONSULTORES, S.L.</t>
  </si>
  <si>
    <t>Sgesvi Servicios 03 SL</t>
  </si>
  <si>
    <t>SYNERGIE</t>
  </si>
  <si>
    <t>TALLERES GANOMAGOGA S.L.</t>
  </si>
  <si>
    <t>TARGOBANK SAU</t>
  </si>
  <si>
    <t>TECONSITE</t>
  </si>
  <si>
    <t>VEGALSA</t>
  </si>
  <si>
    <t>Worte S.L.</t>
  </si>
  <si>
    <t>BERGE GEFCO, S.L.</t>
  </si>
  <si>
    <t>CONCELLO DE AS NEVES</t>
  </si>
  <si>
    <t>CONCELLO DE NIGRAN</t>
  </si>
  <si>
    <t>Dibay</t>
  </si>
  <si>
    <t>GRUPO PUENTES</t>
  </si>
  <si>
    <t>PRICEWATERHOUSECOOPERS AUDITORES, S.L.</t>
  </si>
  <si>
    <t>SEDE BM GALICIA, S.L.</t>
  </si>
  <si>
    <t>ALFACARGO SHIPPING &amp; LOGISTICS, S.L.</t>
  </si>
  <si>
    <t>ASOCIACIÓN DE FAMILIARES DE ENFERMOS DE ALZHEIMER DE GALICIA AFAGA""</t>
  </si>
  <si>
    <t>BEPROJECT CONSULTORIA DE FORMACIÓN Y EMPLEO SL</t>
  </si>
  <si>
    <t>Conxemar</t>
  </si>
  <si>
    <t>CREATIVIGO</t>
  </si>
  <si>
    <t>DB SCHENKER SPAIN TIR</t>
  </si>
  <si>
    <t>EIXO SOSTENIBILIDAD, S.L.</t>
  </si>
  <si>
    <t>Esquío Ingeniería ,S.L</t>
  </si>
  <si>
    <t>FOROX INNOVACIÓN</t>
  </si>
  <si>
    <t>FUNDACIÓN IMPULSARSE</t>
  </si>
  <si>
    <t>HOSPITAL NUESTRA SRA. DE FATIMA (GESAGA) - GESTIÓN SANITARIA GALLEGA S.L.U.</t>
  </si>
  <si>
    <t>IMPULSANDO LAB S.L. (HELPUP)</t>
  </si>
  <si>
    <t>Mind Global Business Consulting, SL</t>
  </si>
  <si>
    <t>PLASTIC OMNIUM EQUIPAMIENTOS EXTERIORES, S.A.</t>
  </si>
  <si>
    <t>SICOM CREATICLAB S.L.</t>
  </si>
  <si>
    <t>UNIÓN VANTAXE , S.L.</t>
  </si>
  <si>
    <t>Welgood Solutions S.L.</t>
  </si>
  <si>
    <t>TANDEM DECISIÓN SOLUTIONS S.L.</t>
  </si>
  <si>
    <t>BATLLE &amp; SEOANE ABOGADOS SLP</t>
  </si>
  <si>
    <t>BERBÉS ABOGADOS</t>
  </si>
  <si>
    <t>CONSERVAS PESCAMAR</t>
  </si>
  <si>
    <t>CUATRECASAS, GONÇALVES PEREIRA S.L.P.</t>
  </si>
  <si>
    <t>DELOITTE ASESORES TRIBUTARIOS, S.L.U</t>
  </si>
  <si>
    <t>EOSA CONSULTORES</t>
  </si>
  <si>
    <t>ESTHER LORA RODRÍGUEZ</t>
  </si>
  <si>
    <t>GARRIGUES</t>
  </si>
  <si>
    <t>GESTORIA EIRAS Y BARREDO, S.L.</t>
  </si>
  <si>
    <t>GRANT THORNTON ASESORES S.L.P.</t>
  </si>
  <si>
    <t>ILV SILVER TRANSACTIONS, SL</t>
  </si>
  <si>
    <t>LUPICINIO INTERNATIONAL LAW FIRM ATLANTIC, S.L.</t>
  </si>
  <si>
    <t>MAIO GALICIA SLP</t>
  </si>
  <si>
    <t>NBP CLEMS ABOGADOS Y CONSULTORES SLP</t>
  </si>
  <si>
    <t>OCAMPO ABOGADOS</t>
  </si>
  <si>
    <t>ON TAX &amp; LEGAL</t>
  </si>
  <si>
    <t>PENA &amp; LEIROS ASOCIADAS SL</t>
  </si>
  <si>
    <t>RODRIGUEZ GIL &amp; ASOCIADOS - ABOGADOS</t>
  </si>
  <si>
    <t>SCHINDLER S.A.</t>
  </si>
  <si>
    <t>TEDER ABOGADOS</t>
  </si>
  <si>
    <t>Vento</t>
  </si>
  <si>
    <t>Vindex Abogados Asociados</t>
  </si>
  <si>
    <t>2MARES</t>
  </si>
  <si>
    <t>AEROMAR DRONES/TELOCREA</t>
  </si>
  <si>
    <t>ALTIA</t>
  </si>
  <si>
    <t>ARTABRO TECH</t>
  </si>
  <si>
    <t>BORGWARNER EMISSIONS SYSTEMS SPAIN, S.L.</t>
  </si>
  <si>
    <t>COFANO</t>
  </si>
  <si>
    <t>COREMAIN</t>
  </si>
  <si>
    <t>FIBRALAR</t>
  </si>
  <si>
    <t>GBTEC SOFTWARE, S.L.</t>
  </si>
  <si>
    <t>GRADIANT</t>
  </si>
  <si>
    <t>IMAGINA INGENIO</t>
  </si>
  <si>
    <t>IMATIA INNOVATION, S.L.</t>
  </si>
  <si>
    <t>Instalaciones ACESA</t>
  </si>
  <si>
    <t>ITELSIS</t>
  </si>
  <si>
    <t>MARINE INSTRUMENTS, S.A.</t>
  </si>
  <si>
    <t>PLANTA SONICA</t>
  </si>
  <si>
    <t>PLEXUS</t>
  </si>
  <si>
    <t>QBITIA</t>
  </si>
  <si>
    <t>R</t>
  </si>
  <si>
    <t>SEGURIDADE A1</t>
  </si>
  <si>
    <t>SONEN - CENTRO DE ACÚSTICA E SERVIZOS DE TELECOMUNICACIONES, SL</t>
  </si>
  <si>
    <t>Sparks, Circuits and Robotics SL</t>
  </si>
  <si>
    <t>TELEVES</t>
  </si>
  <si>
    <t>TELTEK VIDEO RESEARCH S.L.</t>
  </si>
  <si>
    <t>UNIVERSIDADE DE VIGO -  Centro de Investigación AtlantTIC</t>
  </si>
  <si>
    <t>EVERIS SPAIN S.L.U.</t>
  </si>
  <si>
    <t>SATEC</t>
  </si>
  <si>
    <t>ACEGA ASESORES S.L</t>
  </si>
  <si>
    <t>ANA PRADO CABRAL</t>
  </si>
  <si>
    <t>ANUBÍA SOLUCIONES EN LA NUBE, S.L.</t>
  </si>
  <si>
    <t>AQA ABOGADOS Y ASESORES TRIBUTARIOS S.L.P</t>
  </si>
  <si>
    <t>CIXUG</t>
  </si>
  <si>
    <t>COTERENA, S.L.U.</t>
  </si>
  <si>
    <t>DPI Estrategia</t>
  </si>
  <si>
    <t>ESML SD Iberia Holding SAU</t>
  </si>
  <si>
    <t>FRINSA DEL NOROESTE, S.A.</t>
  </si>
  <si>
    <t>GESTORÍA ADMINISTRATIVA PALLARÉS S.L.U.</t>
  </si>
  <si>
    <t>Juan José Canabal Barros</t>
  </si>
  <si>
    <t>LM EIGHT SOLAR RENEWABLES ENERGIES, S.L.</t>
  </si>
  <si>
    <t>Lodgify</t>
  </si>
  <si>
    <t>MEGASISTEMAS</t>
  </si>
  <si>
    <t>Servytec Baixo Miño SL</t>
  </si>
  <si>
    <t>T&amp;L consultores de empresa</t>
  </si>
  <si>
    <t>TEGESTIONA HISPÁNICA SLU</t>
  </si>
  <si>
    <t>XESTORÍA E ASESORÍA NAN TABOADA SLU</t>
  </si>
  <si>
    <t>ADEGAS TERRAE SL</t>
  </si>
  <si>
    <t>Campus Spain</t>
  </si>
  <si>
    <t>DSV AIR &amp; SEA SPAIN</t>
  </si>
  <si>
    <t>DSV ROAD SPAIN SAU</t>
  </si>
  <si>
    <t>Entravision Digital</t>
  </si>
  <si>
    <t>GRUPO IFKI S.L.</t>
  </si>
  <si>
    <t>INTERATLANTIC FISH SLU</t>
  </si>
  <si>
    <t>SAVINO DEL BENE, S.L.</t>
  </si>
  <si>
    <t>SEIDOR</t>
  </si>
  <si>
    <t>ATUNES Y LOMOS S.L.</t>
  </si>
  <si>
    <t>SOLITIUM</t>
  </si>
  <si>
    <t>ALLIANCE EMPLEO</t>
  </si>
  <si>
    <t>ARC ABOGADOS Y ASESORES SLPU</t>
  </si>
  <si>
    <t>KAUMAN S.A.</t>
  </si>
  <si>
    <t>NEXIAN</t>
  </si>
  <si>
    <t>People and Brand</t>
  </si>
  <si>
    <t>TRIANGLE SOLUTIONS RRHH</t>
  </si>
  <si>
    <t>UBEIRA CONSULTORES, S.L.</t>
  </si>
  <si>
    <t>Baltar Abogados y Asesores Tributarios, S.L.P.</t>
  </si>
  <si>
    <t>CCS Abogados</t>
  </si>
  <si>
    <t>CONCELLO DE SALVATERRA DE MIÑO</t>
  </si>
  <si>
    <t>SINDICATO NACIONAL DE CCOO DE GALICIA - UNIÓN COMARCAL DE VIGO</t>
  </si>
  <si>
    <t>OLSEN &amp; LANCASTER PARTNERS</t>
  </si>
  <si>
    <t>Bayfa</t>
  </si>
  <si>
    <t>CEO2 GREEN S.L.</t>
  </si>
  <si>
    <t>EKOSOL GALICIA S.L.</t>
  </si>
  <si>
    <t>Empresa Nacional de Residuos Radiactivos SA, S.M.E.</t>
  </si>
  <si>
    <t>ENERGYLAB - Centro Tecnológico de Eficiencia y Sostenibilidad Energética</t>
  </si>
  <si>
    <t>NORVENTO OPERACIÓN Y MANTENIMIENTO S.L.</t>
  </si>
  <si>
    <t>Pansogal</t>
  </si>
  <si>
    <t>PEDRA INGENIERÍA, S.L.</t>
  </si>
  <si>
    <t>POWER GREENTERPRISE</t>
  </si>
  <si>
    <t>RIAZOR OBRAS Y SERVICIOS, S.L.</t>
  </si>
  <si>
    <t>SOLTEC INGENIEROS S.L</t>
  </si>
  <si>
    <t>ACLUXEGA</t>
  </si>
  <si>
    <t>INERGEO, S.L.</t>
  </si>
  <si>
    <t>CAOLINES DE VIMIANZO (CAVISA)</t>
  </si>
  <si>
    <t>Conservas Cerqueira, S.A.</t>
  </si>
  <si>
    <t>ADMINISTRACIÓN GENERAL DEL ESTADO (MINISTERIO POLÍTICA TERRITORIAL Y FUNCIÓN PÚBLICA ? SECRETARIA DE ESTADO DE POLÍTICA TERRITORIAL)</t>
  </si>
  <si>
    <t>ALCOA</t>
  </si>
  <si>
    <t>CEDIE 2018 S.A</t>
  </si>
  <si>
    <t>DROGAS VIGO S.L.</t>
  </si>
  <si>
    <t>GALAICONTROL S.L.</t>
  </si>
  <si>
    <t>KEMEGAL QUIMICOS SL</t>
  </si>
  <si>
    <t>PAZO DE VALDOMIÑO</t>
  </si>
  <si>
    <t>ROGELIO IGLESIAS E HIJOS, S.A.U</t>
  </si>
  <si>
    <t>BOLTON FOOD</t>
  </si>
  <si>
    <t>COMERPESCA S.L.</t>
  </si>
  <si>
    <t>SEACOM</t>
  </si>
  <si>
    <t>GRUPO INDUSTRIAL VALIANT</t>
  </si>
  <si>
    <t>Fundación para la investigación biomédica del Hospital la Paz</t>
  </si>
  <si>
    <t>MEDCOM TECH</t>
  </si>
  <si>
    <t>ELECPOR INSTALACIONES Y MANTENIMIENTO S.L.</t>
  </si>
  <si>
    <t>ADINSE</t>
  </si>
  <si>
    <t>ANTONIO FERNÁNDEZ ULLOA</t>
  </si>
  <si>
    <t>BOSCH REXROTH The Drive &amp; Control Company</t>
  </si>
  <si>
    <t>HIDROELÉCTRICA DE SILLEDA, S.L.</t>
  </si>
  <si>
    <t>MEJUTO INDUSTRIA DE REFRIGERACIÓN SLU</t>
  </si>
  <si>
    <t>Naturgy</t>
  </si>
  <si>
    <t>ORIONIS</t>
  </si>
  <si>
    <t>REVSA</t>
  </si>
  <si>
    <t>SOCIEDAD GALLEGA DE CARRETILLAS, S.A. (SOGACSA)</t>
  </si>
  <si>
    <t>TEXAS CONTROLS</t>
  </si>
  <si>
    <t>VEOLIA SERVICIOS NORTE, S.A.U.</t>
  </si>
  <si>
    <t>AIRA SOC.COOP. GALEGA</t>
  </si>
  <si>
    <t>ALSERVI SL</t>
  </si>
  <si>
    <t>Angel24 S.L.</t>
  </si>
  <si>
    <t>ASM SOFT</t>
  </si>
  <si>
    <t>Daixma S.L.</t>
  </si>
  <si>
    <t>DINAK, S.A.</t>
  </si>
  <si>
    <t>DS SMITH PACKAGING GALICIA SA</t>
  </si>
  <si>
    <t>ECO3G CONSULTORES</t>
  </si>
  <si>
    <t>EONSI INDUSTRIAL DEVELOPMENT, S.L.</t>
  </si>
  <si>
    <t>FINSA</t>
  </si>
  <si>
    <t>GESTAMP VIGO S.A</t>
  </si>
  <si>
    <t>HIFAS DA TERRA</t>
  </si>
  <si>
    <t>INOVA LABS</t>
  </si>
  <si>
    <t>Manufacturas Gallegas de Vidrio</t>
  </si>
  <si>
    <t>NDF FABRICACIÓN PONTEVEDRA S.L.</t>
  </si>
  <si>
    <t>PSA PEUGEOT CITROËN</t>
  </si>
  <si>
    <t>RONAUTICA QUALITY MARINAS SLU</t>
  </si>
  <si>
    <t>SETGA, SLU</t>
  </si>
  <si>
    <t>TRANSPORTES MONTES OROZCO , S.L.</t>
  </si>
  <si>
    <t>UNIPUBLIC, S.A.U</t>
  </si>
  <si>
    <t>VIVEIROS RIO TOLLO, SL</t>
  </si>
  <si>
    <t>Worldwide Fishing Company, S.L.</t>
  </si>
  <si>
    <t>JB INGENIEROS</t>
  </si>
  <si>
    <t>SERVIGUIDE CONSULTORÍA, S.L.</t>
  </si>
  <si>
    <t>SYSPRO AUTOMATION</t>
  </si>
  <si>
    <t>ADVENTUS PLUS SL</t>
  </si>
  <si>
    <t>SERVICIOS DE INGENIERÍA Y GESTIÓN, S.A.</t>
  </si>
  <si>
    <t>BENTELER</t>
  </si>
  <si>
    <t>ELECTROMECÁNICA DEL NOROESTE S.A.</t>
  </si>
  <si>
    <t>GLAUCOR INGENIERÍA, S.A.</t>
  </si>
  <si>
    <t>INGENIERÍA Y MONTAJES RÍAS BAJAS, S.A.</t>
  </si>
  <si>
    <t>Inusual Comunicación Innovadora S.L.</t>
  </si>
  <si>
    <t>MARLEM Ingeniería</t>
  </si>
  <si>
    <t>PROGENER</t>
  </si>
  <si>
    <t>RODMAN</t>
  </si>
  <si>
    <t>Solar Installer Iberian S.L.</t>
  </si>
  <si>
    <t>IBERCISA</t>
  </si>
  <si>
    <t>Lanzal Prodructos del Mar</t>
  </si>
  <si>
    <t>FERROVIAL SERVICIOS LOGÍSTICOS S.A.</t>
  </si>
  <si>
    <t>BETA IMPLANTS</t>
  </si>
  <si>
    <t>ENMACOSA CONSULTORÍA TÉCNICA, S.A.</t>
  </si>
  <si>
    <t>EXTINTORES CELTA, S.L.</t>
  </si>
  <si>
    <t>Gallega de Cordones y Alambres, S.L.</t>
  </si>
  <si>
    <t>INDUSTRIAS FERRI, S.A.</t>
  </si>
  <si>
    <t>NORLEAN MANUFACTURING &amp; PRODUCTIVIDAD SL</t>
  </si>
  <si>
    <t>Punto Fa. S.L</t>
  </si>
  <si>
    <t>RUSSULA S.A.U.</t>
  </si>
  <si>
    <t>SLING TECHNOLOGY</t>
  </si>
  <si>
    <t>ELIGE PLUS CONSULTORES DE DIRECCIÓN SLU</t>
  </si>
  <si>
    <t>María Vázquez Vizoso (Dr Livinghome)</t>
  </si>
  <si>
    <t>Total matrícula 
na titulación**</t>
  </si>
  <si>
    <t>% prácticas sobre 
matrícula***</t>
  </si>
  <si>
    <t>*** Cada estudante pode realizar práctica curricular e extracurricular, polo que a porcentaxe sobre matrícula pode ser superior ao 100%</t>
  </si>
  <si>
    <t>** Datos de matrícula a 26/07/2021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</si>
</sst>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4" fillId="0" borderId="1" xfId="2" applyFont="1" applyBorder="1" applyAlignment="1">
      <alignment vertical="center" wrapText="1"/>
    </xf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10" fontId="0" fillId="0" borderId="2" xfId="1" applyNumberFormat="1" applyFont="1" applyBorder="1"/>
    <xf numFmtId="0" fontId="2" fillId="0" borderId="2" xfId="0" applyFont="1" applyBorder="1"/>
    <xf numFmtId="10" fontId="2" fillId="0" borderId="2" xfId="1" applyNumberFormat="1" applyFont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0" borderId="3" xfId="0" applyFont="1" applyBorder="1"/>
    <xf numFmtId="0" fontId="2" fillId="0" borderId="0" xfId="0" applyFont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1" xfId="0" applyBorder="1"/>
    <xf numFmtId="0" fontId="2" fillId="0" borderId="22" xfId="0" applyFont="1" applyBorder="1"/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wrapText="1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3">
    <cellStyle name="Normal" xfId="0" builtinId="0"/>
    <cellStyle name="Normal 2 3" xfId="2" xr:uid="{C9C4A9A6-6015-4F66-8A4E-C16B9E085DD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142875</xdr:rowOff>
    </xdr:from>
    <xdr:to>
      <xdr:col>1</xdr:col>
      <xdr:colOff>2066925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8CB6754-9749-49BC-AFBA-523E7531C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42875"/>
          <a:ext cx="349567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142875</xdr:rowOff>
    </xdr:from>
    <xdr:to>
      <xdr:col>0</xdr:col>
      <xdr:colOff>3009900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1FE2025-EC64-4073-8CA1-1B67BCF6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42875"/>
          <a:ext cx="289559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142875</xdr:rowOff>
    </xdr:from>
    <xdr:to>
      <xdr:col>0</xdr:col>
      <xdr:colOff>3162300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7C917C2-092F-455F-90D0-DE3F661E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42875"/>
          <a:ext cx="293370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228598</xdr:colOff>
      <xdr:row>0</xdr:row>
      <xdr:rowOff>142875</xdr:rowOff>
    </xdr:from>
    <xdr:to>
      <xdr:col>1</xdr:col>
      <xdr:colOff>1857374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2FE67A5-973F-4A3C-8074-F4708696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8" y="142875"/>
          <a:ext cx="339090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53-16B3-40D0-BF0A-7C4CA4977CD7}">
  <sheetPr>
    <pageSetUpPr fitToPage="1"/>
  </sheetPr>
  <dimension ref="A1:M130"/>
  <sheetViews>
    <sheetView tabSelected="1" workbookViewId="0">
      <pane ySplit="9" topLeftCell="A10" activePane="bottomLeft" state="frozen"/>
      <selection pane="bottomLeft" activeCell="B6" sqref="B6"/>
    </sheetView>
  </sheetViews>
  <sheetFormatPr baseColWidth="10" defaultRowHeight="15" x14ac:dyDescent="0.25"/>
  <cols>
    <col min="1" max="1" width="22.28515625" customWidth="1"/>
    <col min="2" max="2" width="48.42578125" customWidth="1"/>
    <col min="3" max="3" width="15.85546875" bestFit="1" customWidth="1"/>
    <col min="4" max="4" width="53.42578125" customWidth="1"/>
    <col min="5" max="5" width="17.5703125" customWidth="1"/>
    <col min="6" max="6" width="17" customWidth="1"/>
    <col min="7" max="7" width="19" customWidth="1"/>
    <col min="8" max="11" width="11.42578125" customWidth="1"/>
    <col min="12" max="12" width="14" bestFit="1" customWidth="1"/>
    <col min="13" max="13" width="15.85546875" bestFit="1" customWidth="1"/>
  </cols>
  <sheetData>
    <row r="1" spans="1:13" s="3" customFormat="1" ht="65.25" customHeight="1" thickBot="1" x14ac:dyDescent="0.3">
      <c r="A1" s="1"/>
      <c r="B1" s="1"/>
      <c r="C1" s="2"/>
      <c r="D1" s="2"/>
      <c r="E1" s="2"/>
      <c r="F1" s="2"/>
      <c r="G1" s="2"/>
      <c r="H1" s="2"/>
      <c r="I1" s="2"/>
      <c r="J1" s="37" t="s">
        <v>0</v>
      </c>
      <c r="K1" s="37"/>
      <c r="L1" s="37"/>
      <c r="M1" s="37"/>
    </row>
    <row r="2" spans="1:13" s="3" customFormat="1" ht="15.75" x14ac:dyDescent="0.25">
      <c r="A2" s="4"/>
      <c r="B2" s="4"/>
      <c r="C2" s="5"/>
      <c r="D2" s="5"/>
      <c r="E2" s="5"/>
    </row>
    <row r="3" spans="1:13" s="3" customFormat="1" ht="15.75" x14ac:dyDescent="0.25">
      <c r="A3" s="6" t="s">
        <v>1</v>
      </c>
      <c r="B3" s="7"/>
      <c r="C3" s="5"/>
      <c r="D3" s="5"/>
      <c r="E3" s="5"/>
    </row>
    <row r="4" spans="1:13" s="3" customFormat="1" ht="15.75" x14ac:dyDescent="0.25">
      <c r="A4" s="4" t="s">
        <v>2</v>
      </c>
      <c r="B4" s="4"/>
      <c r="C4" s="5"/>
      <c r="D4" s="8" t="s">
        <v>3</v>
      </c>
      <c r="E4" s="5"/>
    </row>
    <row r="5" spans="1:13" s="3" customFormat="1" ht="15.75" x14ac:dyDescent="0.25">
      <c r="A5" s="4" t="s">
        <v>4</v>
      </c>
      <c r="B5" s="4"/>
      <c r="C5" s="5"/>
      <c r="D5" s="8" t="s">
        <v>748</v>
      </c>
      <c r="E5" s="5"/>
    </row>
    <row r="6" spans="1:13" s="3" customFormat="1" ht="15.75" x14ac:dyDescent="0.25">
      <c r="A6" s="4"/>
      <c r="B6" s="4"/>
      <c r="C6" s="5"/>
      <c r="D6" s="8" t="s">
        <v>747</v>
      </c>
      <c r="E6" s="5"/>
    </row>
    <row r="9" spans="1:13" ht="60" x14ac:dyDescent="0.25">
      <c r="A9" s="9" t="s">
        <v>5</v>
      </c>
      <c r="B9" s="9" t="s">
        <v>6</v>
      </c>
      <c r="C9" s="9" t="s">
        <v>7</v>
      </c>
      <c r="D9" s="9" t="s">
        <v>8</v>
      </c>
      <c r="E9" s="10" t="s">
        <v>9</v>
      </c>
      <c r="F9" s="10" t="s">
        <v>10</v>
      </c>
      <c r="G9" s="11" t="s">
        <v>11</v>
      </c>
      <c r="H9" s="10" t="s">
        <v>12</v>
      </c>
      <c r="I9" s="10" t="s">
        <v>13</v>
      </c>
      <c r="J9" s="11" t="s">
        <v>14</v>
      </c>
      <c r="K9" s="12" t="s">
        <v>15</v>
      </c>
      <c r="L9" s="12" t="s">
        <v>745</v>
      </c>
      <c r="M9" s="12" t="s">
        <v>746</v>
      </c>
    </row>
    <row r="10" spans="1:13" x14ac:dyDescent="0.25">
      <c r="A10" s="13" t="s">
        <v>16</v>
      </c>
      <c r="B10" s="13" t="s">
        <v>17</v>
      </c>
      <c r="C10" s="13" t="s">
        <v>18</v>
      </c>
      <c r="D10" s="13" t="s">
        <v>19</v>
      </c>
      <c r="E10" s="13">
        <v>5</v>
      </c>
      <c r="F10" s="13">
        <v>13</v>
      </c>
      <c r="G10" s="13">
        <f t="shared" ref="G10:G41" si="0">SUM(E10:F10)</f>
        <v>18</v>
      </c>
      <c r="H10" s="13">
        <v>2</v>
      </c>
      <c r="I10" s="13">
        <v>8</v>
      </c>
      <c r="J10" s="13">
        <f t="shared" ref="J10:J73" si="1">SUM(H10:I10)</f>
        <v>10</v>
      </c>
      <c r="K10" s="13">
        <f t="shared" ref="K10:K73" si="2">G10+J10</f>
        <v>28</v>
      </c>
      <c r="L10" s="13">
        <v>144</v>
      </c>
      <c r="M10" s="14">
        <f t="shared" ref="M10:M73" si="3">K10/L10</f>
        <v>0.19444444444444445</v>
      </c>
    </row>
    <row r="11" spans="1:13" x14ac:dyDescent="0.25">
      <c r="A11" s="13" t="s">
        <v>16</v>
      </c>
      <c r="B11" s="13" t="s">
        <v>17</v>
      </c>
      <c r="C11" s="13" t="s">
        <v>18</v>
      </c>
      <c r="D11" s="13" t="s">
        <v>20</v>
      </c>
      <c r="E11" s="13">
        <v>2</v>
      </c>
      <c r="F11" s="13">
        <v>8</v>
      </c>
      <c r="G11" s="13">
        <f t="shared" si="0"/>
        <v>10</v>
      </c>
      <c r="H11" s="13">
        <v>14</v>
      </c>
      <c r="I11" s="13">
        <v>3</v>
      </c>
      <c r="J11" s="13">
        <f t="shared" si="1"/>
        <v>17</v>
      </c>
      <c r="K11" s="13">
        <f t="shared" si="2"/>
        <v>27</v>
      </c>
      <c r="L11" s="13">
        <v>200</v>
      </c>
      <c r="M11" s="14">
        <f t="shared" si="3"/>
        <v>0.13500000000000001</v>
      </c>
    </row>
    <row r="12" spans="1:13" x14ac:dyDescent="0.25">
      <c r="A12" s="13" t="s">
        <v>16</v>
      </c>
      <c r="B12" s="13" t="s">
        <v>17</v>
      </c>
      <c r="C12" s="13" t="s">
        <v>18</v>
      </c>
      <c r="D12" s="13" t="s">
        <v>21</v>
      </c>
      <c r="E12" s="13">
        <v>5</v>
      </c>
      <c r="F12" s="13"/>
      <c r="G12" s="13">
        <f t="shared" si="0"/>
        <v>5</v>
      </c>
      <c r="H12" s="13">
        <v>2</v>
      </c>
      <c r="I12" s="13">
        <v>1</v>
      </c>
      <c r="J12" s="13">
        <f t="shared" si="1"/>
        <v>3</v>
      </c>
      <c r="K12" s="13">
        <f t="shared" si="2"/>
        <v>8</v>
      </c>
      <c r="L12" s="13">
        <v>71</v>
      </c>
      <c r="M12" s="14">
        <f t="shared" si="3"/>
        <v>0.11267605633802817</v>
      </c>
    </row>
    <row r="13" spans="1:13" x14ac:dyDescent="0.25">
      <c r="A13" s="13" t="s">
        <v>16</v>
      </c>
      <c r="B13" s="13" t="s">
        <v>17</v>
      </c>
      <c r="C13" s="13" t="s">
        <v>22</v>
      </c>
      <c r="D13" s="13" t="s">
        <v>23</v>
      </c>
      <c r="E13" s="13">
        <v>3</v>
      </c>
      <c r="F13" s="13">
        <v>1</v>
      </c>
      <c r="G13" s="13">
        <f t="shared" si="0"/>
        <v>4</v>
      </c>
      <c r="H13" s="13"/>
      <c r="I13" s="13"/>
      <c r="J13" s="13">
        <f t="shared" si="1"/>
        <v>0</v>
      </c>
      <c r="K13" s="13">
        <f t="shared" si="2"/>
        <v>4</v>
      </c>
      <c r="L13" s="13">
        <v>25</v>
      </c>
      <c r="M13" s="14">
        <f t="shared" si="3"/>
        <v>0.16</v>
      </c>
    </row>
    <row r="14" spans="1:13" x14ac:dyDescent="0.25">
      <c r="A14" s="13" t="s">
        <v>16</v>
      </c>
      <c r="B14" s="13" t="s">
        <v>24</v>
      </c>
      <c r="C14" s="13" t="s">
        <v>18</v>
      </c>
      <c r="D14" s="13" t="s">
        <v>25</v>
      </c>
      <c r="E14" s="13">
        <v>5</v>
      </c>
      <c r="F14" s="13">
        <v>1</v>
      </c>
      <c r="G14" s="13">
        <f t="shared" si="0"/>
        <v>6</v>
      </c>
      <c r="H14" s="13">
        <v>19</v>
      </c>
      <c r="I14" s="13">
        <v>11</v>
      </c>
      <c r="J14" s="13">
        <f t="shared" si="1"/>
        <v>30</v>
      </c>
      <c r="K14" s="13">
        <f t="shared" si="2"/>
        <v>36</v>
      </c>
      <c r="L14" s="13">
        <v>192</v>
      </c>
      <c r="M14" s="14">
        <f t="shared" si="3"/>
        <v>0.1875</v>
      </c>
    </row>
    <row r="15" spans="1:13" x14ac:dyDescent="0.25">
      <c r="A15" s="13" t="s">
        <v>16</v>
      </c>
      <c r="B15" s="13" t="s">
        <v>24</v>
      </c>
      <c r="C15" s="13" t="s">
        <v>22</v>
      </c>
      <c r="D15" s="13" t="s">
        <v>26</v>
      </c>
      <c r="E15" s="13"/>
      <c r="F15" s="13"/>
      <c r="G15" s="13">
        <f t="shared" si="0"/>
        <v>0</v>
      </c>
      <c r="H15" s="13">
        <v>2</v>
      </c>
      <c r="I15" s="13"/>
      <c r="J15" s="13">
        <f t="shared" si="1"/>
        <v>2</v>
      </c>
      <c r="K15" s="13">
        <f t="shared" si="2"/>
        <v>2</v>
      </c>
      <c r="L15" s="13">
        <v>4</v>
      </c>
      <c r="M15" s="14">
        <f t="shared" si="3"/>
        <v>0.5</v>
      </c>
    </row>
    <row r="16" spans="1:13" x14ac:dyDescent="0.25">
      <c r="A16" s="13" t="s">
        <v>16</v>
      </c>
      <c r="B16" s="13" t="s">
        <v>24</v>
      </c>
      <c r="C16" s="13" t="s">
        <v>22</v>
      </c>
      <c r="D16" s="13" t="s">
        <v>27</v>
      </c>
      <c r="E16" s="13"/>
      <c r="F16" s="13"/>
      <c r="G16" s="13">
        <f t="shared" si="0"/>
        <v>0</v>
      </c>
      <c r="H16" s="13">
        <v>1</v>
      </c>
      <c r="I16" s="13">
        <v>3</v>
      </c>
      <c r="J16" s="13">
        <f t="shared" si="1"/>
        <v>4</v>
      </c>
      <c r="K16" s="13">
        <f t="shared" si="2"/>
        <v>4</v>
      </c>
      <c r="L16" s="13">
        <v>31</v>
      </c>
      <c r="M16" s="14">
        <f t="shared" si="3"/>
        <v>0.12903225806451613</v>
      </c>
    </row>
    <row r="17" spans="1:13" x14ac:dyDescent="0.25">
      <c r="A17" s="13" t="s">
        <v>16</v>
      </c>
      <c r="B17" s="13" t="s">
        <v>28</v>
      </c>
      <c r="C17" s="13" t="s">
        <v>18</v>
      </c>
      <c r="D17" s="13" t="s">
        <v>29</v>
      </c>
      <c r="E17" s="13">
        <v>2</v>
      </c>
      <c r="F17" s="13">
        <v>9</v>
      </c>
      <c r="G17" s="13">
        <f t="shared" si="0"/>
        <v>11</v>
      </c>
      <c r="H17" s="13">
        <v>5</v>
      </c>
      <c r="I17" s="13">
        <v>15</v>
      </c>
      <c r="J17" s="13">
        <f t="shared" si="1"/>
        <v>20</v>
      </c>
      <c r="K17" s="13">
        <f t="shared" si="2"/>
        <v>31</v>
      </c>
      <c r="L17" s="13">
        <v>324</v>
      </c>
      <c r="M17" s="14">
        <f t="shared" si="3"/>
        <v>9.5679012345679007E-2</v>
      </c>
    </row>
    <row r="18" spans="1:13" x14ac:dyDescent="0.25">
      <c r="A18" s="13" t="s">
        <v>16</v>
      </c>
      <c r="B18" s="13" t="s">
        <v>28</v>
      </c>
      <c r="C18" s="13" t="s">
        <v>18</v>
      </c>
      <c r="D18" s="13" t="s">
        <v>30</v>
      </c>
      <c r="E18" s="13">
        <v>3</v>
      </c>
      <c r="F18" s="13">
        <v>4</v>
      </c>
      <c r="G18" s="13">
        <f t="shared" si="0"/>
        <v>7</v>
      </c>
      <c r="H18" s="13">
        <v>1</v>
      </c>
      <c r="I18" s="13">
        <v>1</v>
      </c>
      <c r="J18" s="13">
        <f t="shared" si="1"/>
        <v>2</v>
      </c>
      <c r="K18" s="13">
        <f t="shared" si="2"/>
        <v>9</v>
      </c>
      <c r="L18" s="13">
        <v>114</v>
      </c>
      <c r="M18" s="14">
        <f t="shared" si="3"/>
        <v>7.8947368421052627E-2</v>
      </c>
    </row>
    <row r="19" spans="1:13" x14ac:dyDescent="0.25">
      <c r="A19" s="13" t="s">
        <v>16</v>
      </c>
      <c r="B19" s="13" t="s">
        <v>28</v>
      </c>
      <c r="C19" s="13" t="s">
        <v>22</v>
      </c>
      <c r="D19" s="13" t="s">
        <v>31</v>
      </c>
      <c r="E19" s="13"/>
      <c r="F19" s="13">
        <v>1</v>
      </c>
      <c r="G19" s="13">
        <f t="shared" si="0"/>
        <v>1</v>
      </c>
      <c r="H19" s="13">
        <v>16</v>
      </c>
      <c r="I19" s="13">
        <v>18</v>
      </c>
      <c r="J19" s="13">
        <f t="shared" si="1"/>
        <v>34</v>
      </c>
      <c r="K19" s="13">
        <f t="shared" si="2"/>
        <v>35</v>
      </c>
      <c r="L19" s="13">
        <v>36</v>
      </c>
      <c r="M19" s="14">
        <f t="shared" si="3"/>
        <v>0.97222222222222221</v>
      </c>
    </row>
    <row r="20" spans="1:13" x14ac:dyDescent="0.25">
      <c r="A20" s="13" t="s">
        <v>16</v>
      </c>
      <c r="B20" s="13" t="s">
        <v>32</v>
      </c>
      <c r="C20" s="13" t="s">
        <v>18</v>
      </c>
      <c r="D20" s="13" t="s">
        <v>33</v>
      </c>
      <c r="E20" s="13">
        <v>20</v>
      </c>
      <c r="F20" s="13">
        <v>21</v>
      </c>
      <c r="G20" s="13">
        <f t="shared" si="0"/>
        <v>41</v>
      </c>
      <c r="H20" s="13"/>
      <c r="I20" s="13"/>
      <c r="J20" s="13">
        <f t="shared" si="1"/>
        <v>0</v>
      </c>
      <c r="K20" s="13">
        <f t="shared" si="2"/>
        <v>41</v>
      </c>
      <c r="L20" s="13">
        <v>418</v>
      </c>
      <c r="M20" s="14">
        <f t="shared" si="3"/>
        <v>9.8086124401913874E-2</v>
      </c>
    </row>
    <row r="21" spans="1:13" x14ac:dyDescent="0.25">
      <c r="A21" s="13" t="s">
        <v>16</v>
      </c>
      <c r="B21" s="13" t="s">
        <v>32</v>
      </c>
      <c r="C21" s="13" t="s">
        <v>18</v>
      </c>
      <c r="D21" s="13" t="s">
        <v>34</v>
      </c>
      <c r="E21" s="13">
        <v>1</v>
      </c>
      <c r="F21" s="13">
        <v>6</v>
      </c>
      <c r="G21" s="13">
        <f t="shared" si="0"/>
        <v>7</v>
      </c>
      <c r="H21" s="13">
        <v>13</v>
      </c>
      <c r="I21" s="13">
        <v>22</v>
      </c>
      <c r="J21" s="13">
        <f t="shared" si="1"/>
        <v>35</v>
      </c>
      <c r="K21" s="13">
        <f t="shared" si="2"/>
        <v>42</v>
      </c>
      <c r="L21" s="13">
        <v>229</v>
      </c>
      <c r="M21" s="14">
        <f t="shared" si="3"/>
        <v>0.18340611353711792</v>
      </c>
    </row>
    <row r="22" spans="1:13" x14ac:dyDescent="0.25">
      <c r="A22" s="13" t="s">
        <v>16</v>
      </c>
      <c r="B22" s="13" t="s">
        <v>32</v>
      </c>
      <c r="C22" s="13" t="s">
        <v>18</v>
      </c>
      <c r="D22" s="13" t="s">
        <v>35</v>
      </c>
      <c r="E22" s="13"/>
      <c r="F22" s="13">
        <v>4</v>
      </c>
      <c r="G22" s="13">
        <f t="shared" si="0"/>
        <v>4</v>
      </c>
      <c r="H22" s="13"/>
      <c r="I22" s="13"/>
      <c r="J22" s="13">
        <f t="shared" si="1"/>
        <v>0</v>
      </c>
      <c r="K22" s="13">
        <f t="shared" si="2"/>
        <v>4</v>
      </c>
      <c r="L22" s="13">
        <v>31</v>
      </c>
      <c r="M22" s="14">
        <f t="shared" si="3"/>
        <v>0.12903225806451613</v>
      </c>
    </row>
    <row r="23" spans="1:13" x14ac:dyDescent="0.25">
      <c r="A23" s="13" t="s">
        <v>16</v>
      </c>
      <c r="B23" s="13" t="s">
        <v>32</v>
      </c>
      <c r="C23" s="13" t="s">
        <v>22</v>
      </c>
      <c r="D23" s="13" t="s">
        <v>36</v>
      </c>
      <c r="E23" s="13"/>
      <c r="F23" s="13">
        <v>1</v>
      </c>
      <c r="G23" s="13">
        <f t="shared" si="0"/>
        <v>1</v>
      </c>
      <c r="H23" s="13">
        <v>6</v>
      </c>
      <c r="I23" s="13">
        <v>8</v>
      </c>
      <c r="J23" s="13">
        <f t="shared" si="1"/>
        <v>14</v>
      </c>
      <c r="K23" s="13">
        <f t="shared" si="2"/>
        <v>15</v>
      </c>
      <c r="L23" s="13">
        <v>52</v>
      </c>
      <c r="M23" s="14">
        <f t="shared" si="3"/>
        <v>0.28846153846153844</v>
      </c>
    </row>
    <row r="24" spans="1:13" x14ac:dyDescent="0.25">
      <c r="A24" s="13" t="s">
        <v>16</v>
      </c>
      <c r="B24" s="13" t="s">
        <v>32</v>
      </c>
      <c r="C24" s="13" t="s">
        <v>22</v>
      </c>
      <c r="D24" s="13" t="s">
        <v>37</v>
      </c>
      <c r="E24" s="13"/>
      <c r="F24" s="13"/>
      <c r="G24" s="13">
        <f t="shared" si="0"/>
        <v>0</v>
      </c>
      <c r="H24" s="13">
        <v>13</v>
      </c>
      <c r="I24" s="13">
        <v>3</v>
      </c>
      <c r="J24" s="13">
        <f t="shared" si="1"/>
        <v>16</v>
      </c>
      <c r="K24" s="13">
        <f t="shared" si="2"/>
        <v>16</v>
      </c>
      <c r="L24" s="13">
        <v>36</v>
      </c>
      <c r="M24" s="14">
        <f t="shared" si="3"/>
        <v>0.44444444444444442</v>
      </c>
    </row>
    <row r="25" spans="1:13" x14ac:dyDescent="0.25">
      <c r="A25" s="13" t="s">
        <v>16</v>
      </c>
      <c r="B25" s="13" t="s">
        <v>38</v>
      </c>
      <c r="C25" s="13" t="s">
        <v>18</v>
      </c>
      <c r="D25" s="13" t="s">
        <v>39</v>
      </c>
      <c r="E25" s="13"/>
      <c r="F25" s="13"/>
      <c r="G25" s="13">
        <f t="shared" si="0"/>
        <v>0</v>
      </c>
      <c r="H25" s="13">
        <v>3</v>
      </c>
      <c r="I25" s="13">
        <v>66</v>
      </c>
      <c r="J25" s="13">
        <f t="shared" si="1"/>
        <v>69</v>
      </c>
      <c r="K25" s="13">
        <f t="shared" si="2"/>
        <v>69</v>
      </c>
      <c r="L25" s="13">
        <v>367</v>
      </c>
      <c r="M25" s="14">
        <f t="shared" si="3"/>
        <v>0.18801089918256131</v>
      </c>
    </row>
    <row r="26" spans="1:13" x14ac:dyDescent="0.25">
      <c r="A26" s="13" t="s">
        <v>16</v>
      </c>
      <c r="B26" s="13" t="s">
        <v>38</v>
      </c>
      <c r="C26" s="13" t="s">
        <v>18</v>
      </c>
      <c r="D26" s="13" t="s">
        <v>40</v>
      </c>
      <c r="E26" s="13"/>
      <c r="F26" s="13">
        <v>2</v>
      </c>
      <c r="G26" s="13">
        <f t="shared" si="0"/>
        <v>2</v>
      </c>
      <c r="H26" s="13">
        <v>19</v>
      </c>
      <c r="I26" s="13">
        <v>54</v>
      </c>
      <c r="J26" s="13">
        <f t="shared" si="1"/>
        <v>73</v>
      </c>
      <c r="K26" s="13">
        <f t="shared" si="2"/>
        <v>75</v>
      </c>
      <c r="L26" s="13">
        <v>387</v>
      </c>
      <c r="M26" s="14">
        <f t="shared" si="3"/>
        <v>0.19379844961240311</v>
      </c>
    </row>
    <row r="27" spans="1:13" x14ac:dyDescent="0.25">
      <c r="A27" s="13" t="s">
        <v>16</v>
      </c>
      <c r="B27" s="13" t="s">
        <v>38</v>
      </c>
      <c r="C27" s="13" t="s">
        <v>18</v>
      </c>
      <c r="D27" s="13" t="s">
        <v>41</v>
      </c>
      <c r="E27" s="13">
        <v>1</v>
      </c>
      <c r="F27" s="13">
        <v>5</v>
      </c>
      <c r="G27" s="13">
        <f t="shared" si="0"/>
        <v>6</v>
      </c>
      <c r="H27" s="13">
        <v>21</v>
      </c>
      <c r="I27" s="13">
        <v>95</v>
      </c>
      <c r="J27" s="13">
        <f t="shared" si="1"/>
        <v>116</v>
      </c>
      <c r="K27" s="13">
        <f t="shared" si="2"/>
        <v>122</v>
      </c>
      <c r="L27" s="13">
        <v>330</v>
      </c>
      <c r="M27" s="14">
        <f t="shared" si="3"/>
        <v>0.36969696969696969</v>
      </c>
    </row>
    <row r="28" spans="1:13" x14ac:dyDescent="0.25">
      <c r="A28" s="13" t="s">
        <v>16</v>
      </c>
      <c r="B28" s="13" t="s">
        <v>38</v>
      </c>
      <c r="C28" s="13" t="s">
        <v>18</v>
      </c>
      <c r="D28" s="13" t="s">
        <v>42</v>
      </c>
      <c r="E28" s="13"/>
      <c r="F28" s="13"/>
      <c r="G28" s="13">
        <f t="shared" si="0"/>
        <v>0</v>
      </c>
      <c r="H28" s="13">
        <v>10</v>
      </c>
      <c r="I28" s="13">
        <v>56</v>
      </c>
      <c r="J28" s="13">
        <f t="shared" si="1"/>
        <v>66</v>
      </c>
      <c r="K28" s="13">
        <f t="shared" si="2"/>
        <v>66</v>
      </c>
      <c r="L28" s="13">
        <v>329</v>
      </c>
      <c r="M28" s="14">
        <f t="shared" si="3"/>
        <v>0.20060790273556231</v>
      </c>
    </row>
    <row r="29" spans="1:13" x14ac:dyDescent="0.25">
      <c r="A29" s="13" t="s">
        <v>16</v>
      </c>
      <c r="B29" s="13" t="s">
        <v>38</v>
      </c>
      <c r="C29" s="13" t="s">
        <v>22</v>
      </c>
      <c r="D29" s="13" t="s">
        <v>43</v>
      </c>
      <c r="E29" s="13"/>
      <c r="F29" s="13"/>
      <c r="G29" s="13">
        <f t="shared" si="0"/>
        <v>0</v>
      </c>
      <c r="H29" s="13">
        <v>4</v>
      </c>
      <c r="I29" s="13">
        <v>28</v>
      </c>
      <c r="J29" s="13">
        <f t="shared" si="1"/>
        <v>32</v>
      </c>
      <c r="K29" s="13">
        <f t="shared" si="2"/>
        <v>32</v>
      </c>
      <c r="L29" s="13">
        <v>36</v>
      </c>
      <c r="M29" s="14">
        <f t="shared" si="3"/>
        <v>0.88888888888888884</v>
      </c>
    </row>
    <row r="30" spans="1:13" x14ac:dyDescent="0.25">
      <c r="A30" s="13" t="s">
        <v>16</v>
      </c>
      <c r="B30" s="13" t="s">
        <v>38</v>
      </c>
      <c r="C30" s="13" t="s">
        <v>22</v>
      </c>
      <c r="D30" s="13" t="s">
        <v>44</v>
      </c>
      <c r="E30" s="13"/>
      <c r="F30" s="13"/>
      <c r="G30" s="13">
        <f t="shared" si="0"/>
        <v>0</v>
      </c>
      <c r="H30" s="13">
        <v>12</v>
      </c>
      <c r="I30" s="13">
        <v>7</v>
      </c>
      <c r="J30" s="13">
        <f t="shared" si="1"/>
        <v>19</v>
      </c>
      <c r="K30" s="13">
        <f t="shared" si="2"/>
        <v>19</v>
      </c>
      <c r="L30" s="13">
        <v>24</v>
      </c>
      <c r="M30" s="14">
        <f t="shared" si="3"/>
        <v>0.79166666666666663</v>
      </c>
    </row>
    <row r="31" spans="1:13" x14ac:dyDescent="0.25">
      <c r="A31" s="13" t="s">
        <v>16</v>
      </c>
      <c r="B31" s="13" t="s">
        <v>38</v>
      </c>
      <c r="C31" s="13" t="s">
        <v>22</v>
      </c>
      <c r="D31" s="13" t="s">
        <v>45</v>
      </c>
      <c r="E31" s="13"/>
      <c r="F31" s="13"/>
      <c r="G31" s="13">
        <f t="shared" si="0"/>
        <v>0</v>
      </c>
      <c r="H31" s="13"/>
      <c r="I31" s="13">
        <v>4</v>
      </c>
      <c r="J31" s="13">
        <f t="shared" si="1"/>
        <v>4</v>
      </c>
      <c r="K31" s="13">
        <f t="shared" si="2"/>
        <v>4</v>
      </c>
      <c r="L31" s="13">
        <v>9</v>
      </c>
      <c r="M31" s="14">
        <f t="shared" si="3"/>
        <v>0.44444444444444442</v>
      </c>
    </row>
    <row r="32" spans="1:13" x14ac:dyDescent="0.25">
      <c r="A32" s="13" t="s">
        <v>16</v>
      </c>
      <c r="B32" s="13" t="s">
        <v>38</v>
      </c>
      <c r="C32" s="13" t="s">
        <v>22</v>
      </c>
      <c r="D32" s="13" t="s">
        <v>46</v>
      </c>
      <c r="E32" s="13"/>
      <c r="F32" s="13"/>
      <c r="G32" s="13">
        <f t="shared" si="0"/>
        <v>0</v>
      </c>
      <c r="H32" s="13">
        <v>10</v>
      </c>
      <c r="I32" s="13">
        <v>10</v>
      </c>
      <c r="J32" s="13">
        <f t="shared" si="1"/>
        <v>20</v>
      </c>
      <c r="K32" s="13">
        <f t="shared" si="2"/>
        <v>20</v>
      </c>
      <c r="L32" s="13">
        <v>21</v>
      </c>
      <c r="M32" s="14">
        <f t="shared" si="3"/>
        <v>0.95238095238095233</v>
      </c>
    </row>
    <row r="33" spans="1:13" x14ac:dyDescent="0.25">
      <c r="A33" s="13" t="s">
        <v>16</v>
      </c>
      <c r="B33" s="13" t="s">
        <v>38</v>
      </c>
      <c r="C33" s="13" t="s">
        <v>22</v>
      </c>
      <c r="D33" s="13" t="s">
        <v>47</v>
      </c>
      <c r="E33" s="13"/>
      <c r="F33" s="13"/>
      <c r="G33" s="13">
        <f t="shared" si="0"/>
        <v>0</v>
      </c>
      <c r="H33" s="13">
        <v>10</v>
      </c>
      <c r="I33" s="13">
        <v>9</v>
      </c>
      <c r="J33" s="13">
        <f t="shared" si="1"/>
        <v>19</v>
      </c>
      <c r="K33" s="13">
        <f t="shared" si="2"/>
        <v>19</v>
      </c>
      <c r="L33" s="13">
        <v>23</v>
      </c>
      <c r="M33" s="14">
        <f t="shared" si="3"/>
        <v>0.82608695652173914</v>
      </c>
    </row>
    <row r="34" spans="1:13" x14ac:dyDescent="0.25">
      <c r="A34" s="13" t="s">
        <v>16</v>
      </c>
      <c r="B34" s="13" t="s">
        <v>48</v>
      </c>
      <c r="C34" s="13" t="s">
        <v>18</v>
      </c>
      <c r="D34" s="13" t="s">
        <v>49</v>
      </c>
      <c r="E34" s="13">
        <v>24</v>
      </c>
      <c r="F34" s="13">
        <v>3</v>
      </c>
      <c r="G34" s="13">
        <f t="shared" si="0"/>
        <v>27</v>
      </c>
      <c r="H34" s="13">
        <v>37</v>
      </c>
      <c r="I34" s="13">
        <v>3</v>
      </c>
      <c r="J34" s="13">
        <f t="shared" si="1"/>
        <v>40</v>
      </c>
      <c r="K34" s="13">
        <f t="shared" si="2"/>
        <v>67</v>
      </c>
      <c r="L34" s="13">
        <v>563</v>
      </c>
      <c r="M34" s="14">
        <f t="shared" si="3"/>
        <v>0.11900532859680284</v>
      </c>
    </row>
    <row r="35" spans="1:13" x14ac:dyDescent="0.25">
      <c r="A35" s="13" t="s">
        <v>16</v>
      </c>
      <c r="B35" s="13" t="s">
        <v>48</v>
      </c>
      <c r="C35" s="13" t="s">
        <v>18</v>
      </c>
      <c r="D35" s="13" t="s">
        <v>50</v>
      </c>
      <c r="E35" s="13">
        <v>1</v>
      </c>
      <c r="F35" s="13"/>
      <c r="G35" s="13">
        <f t="shared" si="0"/>
        <v>1</v>
      </c>
      <c r="H35" s="13"/>
      <c r="I35" s="13"/>
      <c r="J35" s="13">
        <f t="shared" si="1"/>
        <v>0</v>
      </c>
      <c r="K35" s="13">
        <f t="shared" si="2"/>
        <v>1</v>
      </c>
      <c r="L35" s="13">
        <v>41</v>
      </c>
      <c r="M35" s="14">
        <f t="shared" si="3"/>
        <v>2.4390243902439025E-2</v>
      </c>
    </row>
    <row r="36" spans="1:13" x14ac:dyDescent="0.25">
      <c r="A36" s="13" t="s">
        <v>16</v>
      </c>
      <c r="B36" s="13" t="s">
        <v>48</v>
      </c>
      <c r="C36" s="13" t="s">
        <v>22</v>
      </c>
      <c r="D36" s="13" t="s">
        <v>51</v>
      </c>
      <c r="E36" s="13">
        <v>1</v>
      </c>
      <c r="F36" s="13">
        <v>2</v>
      </c>
      <c r="G36" s="13">
        <f t="shared" si="0"/>
        <v>3</v>
      </c>
      <c r="H36" s="13">
        <v>1</v>
      </c>
      <c r="I36" s="13">
        <v>1</v>
      </c>
      <c r="J36" s="13">
        <f t="shared" si="1"/>
        <v>2</v>
      </c>
      <c r="K36" s="13">
        <f t="shared" si="2"/>
        <v>5</v>
      </c>
      <c r="L36" s="13">
        <v>46</v>
      </c>
      <c r="M36" s="14">
        <f t="shared" si="3"/>
        <v>0.10869565217391304</v>
      </c>
    </row>
    <row r="37" spans="1:13" x14ac:dyDescent="0.25">
      <c r="A37" s="13" t="s">
        <v>16</v>
      </c>
      <c r="B37" s="13" t="s">
        <v>52</v>
      </c>
      <c r="C37" s="13" t="s">
        <v>18</v>
      </c>
      <c r="D37" s="13" t="s">
        <v>53</v>
      </c>
      <c r="E37" s="13">
        <v>15</v>
      </c>
      <c r="F37" s="13">
        <v>8</v>
      </c>
      <c r="G37" s="13">
        <f t="shared" si="0"/>
        <v>23</v>
      </c>
      <c r="H37" s="13">
        <v>6</v>
      </c>
      <c r="I37" s="13">
        <v>3</v>
      </c>
      <c r="J37" s="13">
        <f t="shared" si="1"/>
        <v>9</v>
      </c>
      <c r="K37" s="13">
        <f t="shared" si="2"/>
        <v>32</v>
      </c>
      <c r="L37" s="13">
        <v>208</v>
      </c>
      <c r="M37" s="14">
        <f t="shared" si="3"/>
        <v>0.15384615384615385</v>
      </c>
    </row>
    <row r="38" spans="1:13" x14ac:dyDescent="0.25">
      <c r="A38" s="13" t="s">
        <v>16</v>
      </c>
      <c r="B38" s="13" t="s">
        <v>52</v>
      </c>
      <c r="C38" s="13" t="s">
        <v>22</v>
      </c>
      <c r="D38" s="13" t="s">
        <v>54</v>
      </c>
      <c r="E38" s="13"/>
      <c r="F38" s="13"/>
      <c r="G38" s="13">
        <f t="shared" si="0"/>
        <v>0</v>
      </c>
      <c r="H38" s="13">
        <v>6</v>
      </c>
      <c r="I38" s="13">
        <v>2</v>
      </c>
      <c r="J38" s="13">
        <f t="shared" si="1"/>
        <v>8</v>
      </c>
      <c r="K38" s="13">
        <f t="shared" si="2"/>
        <v>8</v>
      </c>
      <c r="L38" s="13">
        <v>9</v>
      </c>
      <c r="M38" s="14">
        <f t="shared" si="3"/>
        <v>0.88888888888888884</v>
      </c>
    </row>
    <row r="39" spans="1:13" x14ac:dyDescent="0.25">
      <c r="A39" s="13" t="s">
        <v>16</v>
      </c>
      <c r="B39" s="13" t="s">
        <v>55</v>
      </c>
      <c r="C39" s="13" t="s">
        <v>18</v>
      </c>
      <c r="D39" s="13" t="s">
        <v>56</v>
      </c>
      <c r="E39" s="13"/>
      <c r="F39" s="13">
        <v>1</v>
      </c>
      <c r="G39" s="13">
        <f t="shared" si="0"/>
        <v>1</v>
      </c>
      <c r="H39" s="13">
        <v>18</v>
      </c>
      <c r="I39" s="13">
        <v>125</v>
      </c>
      <c r="J39" s="13">
        <f t="shared" si="1"/>
        <v>143</v>
      </c>
      <c r="K39" s="13">
        <f t="shared" si="2"/>
        <v>144</v>
      </c>
      <c r="L39" s="13">
        <v>206</v>
      </c>
      <c r="M39" s="14">
        <f t="shared" si="3"/>
        <v>0.69902912621359226</v>
      </c>
    </row>
    <row r="40" spans="1:13" x14ac:dyDescent="0.25">
      <c r="A40" s="13" t="s">
        <v>57</v>
      </c>
      <c r="B40" s="13" t="s">
        <v>58</v>
      </c>
      <c r="C40" s="13" t="s">
        <v>18</v>
      </c>
      <c r="D40" s="13" t="s">
        <v>59</v>
      </c>
      <c r="E40" s="13"/>
      <c r="F40" s="13">
        <v>6</v>
      </c>
      <c r="G40" s="13">
        <f t="shared" si="0"/>
        <v>6</v>
      </c>
      <c r="H40" s="13"/>
      <c r="I40" s="13"/>
      <c r="J40" s="13">
        <f t="shared" si="1"/>
        <v>0</v>
      </c>
      <c r="K40" s="13">
        <f t="shared" si="2"/>
        <v>6</v>
      </c>
      <c r="L40" s="13">
        <v>505</v>
      </c>
      <c r="M40" s="14">
        <f t="shared" si="3"/>
        <v>1.1881188118811881E-2</v>
      </c>
    </row>
    <row r="41" spans="1:13" x14ac:dyDescent="0.25">
      <c r="A41" s="13" t="s">
        <v>57</v>
      </c>
      <c r="B41" s="13" t="s">
        <v>58</v>
      </c>
      <c r="C41" s="13" t="s">
        <v>22</v>
      </c>
      <c r="D41" s="13" t="s">
        <v>60</v>
      </c>
      <c r="E41" s="13"/>
      <c r="F41" s="13"/>
      <c r="G41" s="13">
        <f t="shared" si="0"/>
        <v>0</v>
      </c>
      <c r="H41" s="13">
        <v>1</v>
      </c>
      <c r="I41" s="13">
        <v>9</v>
      </c>
      <c r="J41" s="13">
        <f t="shared" si="1"/>
        <v>10</v>
      </c>
      <c r="K41" s="13">
        <f t="shared" si="2"/>
        <v>10</v>
      </c>
      <c r="L41" s="13">
        <v>48</v>
      </c>
      <c r="M41" s="14">
        <f t="shared" si="3"/>
        <v>0.20833333333333334</v>
      </c>
    </row>
    <row r="42" spans="1:13" x14ac:dyDescent="0.25">
      <c r="A42" s="13" t="s">
        <v>57</v>
      </c>
      <c r="B42" s="13" t="s">
        <v>58</v>
      </c>
      <c r="C42" s="13" t="s">
        <v>61</v>
      </c>
      <c r="D42" s="13" t="s">
        <v>62</v>
      </c>
      <c r="E42" s="13"/>
      <c r="F42" s="13">
        <v>1</v>
      </c>
      <c r="G42" s="13">
        <f t="shared" ref="G42:G105" si="4">SUM(E42:F42)</f>
        <v>1</v>
      </c>
      <c r="H42" s="13"/>
      <c r="I42" s="13"/>
      <c r="J42" s="13">
        <f t="shared" si="1"/>
        <v>0</v>
      </c>
      <c r="K42" s="13">
        <f t="shared" si="2"/>
        <v>1</v>
      </c>
      <c r="L42" s="13">
        <v>28</v>
      </c>
      <c r="M42" s="14">
        <f t="shared" si="3"/>
        <v>3.5714285714285712E-2</v>
      </c>
    </row>
    <row r="43" spans="1:13" x14ac:dyDescent="0.25">
      <c r="A43" s="13" t="s">
        <v>57</v>
      </c>
      <c r="B43" s="13" t="s">
        <v>63</v>
      </c>
      <c r="C43" s="13" t="s">
        <v>18</v>
      </c>
      <c r="D43" s="13" t="s">
        <v>64</v>
      </c>
      <c r="E43" s="13">
        <v>1</v>
      </c>
      <c r="F43" s="13"/>
      <c r="G43" s="13">
        <f t="shared" si="4"/>
        <v>1</v>
      </c>
      <c r="H43" s="13">
        <v>84</v>
      </c>
      <c r="I43" s="13">
        <v>28</v>
      </c>
      <c r="J43" s="13">
        <f t="shared" si="1"/>
        <v>112</v>
      </c>
      <c r="K43" s="13">
        <f t="shared" si="2"/>
        <v>113</v>
      </c>
      <c r="L43" s="13">
        <v>524</v>
      </c>
      <c r="M43" s="14">
        <f t="shared" si="3"/>
        <v>0.21564885496183206</v>
      </c>
    </row>
    <row r="44" spans="1:13" x14ac:dyDescent="0.25">
      <c r="A44" s="13" t="s">
        <v>57</v>
      </c>
      <c r="B44" s="13" t="s">
        <v>63</v>
      </c>
      <c r="C44" s="13" t="s">
        <v>18</v>
      </c>
      <c r="D44" s="13" t="s">
        <v>39</v>
      </c>
      <c r="E44" s="13"/>
      <c r="F44" s="13"/>
      <c r="G44" s="13">
        <f t="shared" si="4"/>
        <v>0</v>
      </c>
      <c r="H44" s="13">
        <v>7</v>
      </c>
      <c r="I44" s="13">
        <v>73</v>
      </c>
      <c r="J44" s="13">
        <f t="shared" si="1"/>
        <v>80</v>
      </c>
      <c r="K44" s="13">
        <f t="shared" si="2"/>
        <v>80</v>
      </c>
      <c r="L44" s="13">
        <v>364</v>
      </c>
      <c r="M44" s="14">
        <f t="shared" si="3"/>
        <v>0.21978021978021978</v>
      </c>
    </row>
    <row r="45" spans="1:13" x14ac:dyDescent="0.25">
      <c r="A45" s="13" t="s">
        <v>57</v>
      </c>
      <c r="B45" s="13" t="s">
        <v>63</v>
      </c>
      <c r="C45" s="13" t="s">
        <v>18</v>
      </c>
      <c r="D45" s="13" t="s">
        <v>40</v>
      </c>
      <c r="E45" s="13">
        <v>1</v>
      </c>
      <c r="F45" s="13"/>
      <c r="G45" s="13">
        <f t="shared" si="4"/>
        <v>1</v>
      </c>
      <c r="H45" s="13">
        <v>24</v>
      </c>
      <c r="I45" s="13">
        <v>57</v>
      </c>
      <c r="J45" s="13">
        <f t="shared" si="1"/>
        <v>81</v>
      </c>
      <c r="K45" s="13">
        <f t="shared" si="2"/>
        <v>82</v>
      </c>
      <c r="L45" s="13">
        <v>380</v>
      </c>
      <c r="M45" s="14">
        <f t="shared" si="3"/>
        <v>0.21578947368421053</v>
      </c>
    </row>
    <row r="46" spans="1:13" x14ac:dyDescent="0.25">
      <c r="A46" s="13" t="s">
        <v>57</v>
      </c>
      <c r="B46" s="13" t="s">
        <v>63</v>
      </c>
      <c r="C46" s="13" t="s">
        <v>22</v>
      </c>
      <c r="D46" s="13" t="s">
        <v>65</v>
      </c>
      <c r="E46" s="13">
        <v>1</v>
      </c>
      <c r="F46" s="13"/>
      <c r="G46" s="13">
        <f t="shared" si="4"/>
        <v>1</v>
      </c>
      <c r="H46" s="13"/>
      <c r="I46" s="13"/>
      <c r="J46" s="13">
        <f t="shared" si="1"/>
        <v>0</v>
      </c>
      <c r="K46" s="13">
        <f t="shared" si="2"/>
        <v>1</v>
      </c>
      <c r="L46" s="13">
        <v>17</v>
      </c>
      <c r="M46" s="14">
        <f t="shared" si="3"/>
        <v>5.8823529411764705E-2</v>
      </c>
    </row>
    <row r="47" spans="1:13" x14ac:dyDescent="0.25">
      <c r="A47" s="13" t="s">
        <v>57</v>
      </c>
      <c r="B47" s="13" t="s">
        <v>63</v>
      </c>
      <c r="C47" s="13" t="s">
        <v>22</v>
      </c>
      <c r="D47" s="13" t="s">
        <v>66</v>
      </c>
      <c r="E47" s="13"/>
      <c r="F47" s="13">
        <v>1</v>
      </c>
      <c r="G47" s="13">
        <f t="shared" si="4"/>
        <v>1</v>
      </c>
      <c r="H47" s="13">
        <v>6</v>
      </c>
      <c r="I47" s="13">
        <v>8</v>
      </c>
      <c r="J47" s="13">
        <f t="shared" si="1"/>
        <v>14</v>
      </c>
      <c r="K47" s="13">
        <f t="shared" si="2"/>
        <v>15</v>
      </c>
      <c r="L47" s="13">
        <v>27</v>
      </c>
      <c r="M47" s="14">
        <f t="shared" si="3"/>
        <v>0.55555555555555558</v>
      </c>
    </row>
    <row r="48" spans="1:13" x14ac:dyDescent="0.25">
      <c r="A48" s="13" t="s">
        <v>57</v>
      </c>
      <c r="B48" s="13" t="s">
        <v>63</v>
      </c>
      <c r="C48" s="13" t="s">
        <v>22</v>
      </c>
      <c r="D48" s="13" t="s">
        <v>67</v>
      </c>
      <c r="E48" s="13"/>
      <c r="F48" s="13"/>
      <c r="G48" s="13">
        <f t="shared" si="4"/>
        <v>0</v>
      </c>
      <c r="H48" s="13">
        <v>2</v>
      </c>
      <c r="I48" s="13">
        <v>16</v>
      </c>
      <c r="J48" s="13">
        <f t="shared" si="1"/>
        <v>18</v>
      </c>
      <c r="K48" s="13">
        <f t="shared" si="2"/>
        <v>18</v>
      </c>
      <c r="L48" s="13">
        <v>22</v>
      </c>
      <c r="M48" s="14">
        <f t="shared" si="3"/>
        <v>0.81818181818181823</v>
      </c>
    </row>
    <row r="49" spans="1:13" x14ac:dyDescent="0.25">
      <c r="A49" s="13" t="s">
        <v>57</v>
      </c>
      <c r="B49" s="13" t="s">
        <v>63</v>
      </c>
      <c r="C49" s="13" t="s">
        <v>22</v>
      </c>
      <c r="D49" s="13" t="s">
        <v>68</v>
      </c>
      <c r="E49" s="13"/>
      <c r="F49" s="13"/>
      <c r="G49" s="13">
        <f t="shared" si="4"/>
        <v>0</v>
      </c>
      <c r="H49" s="13">
        <v>5</v>
      </c>
      <c r="I49" s="13">
        <v>28</v>
      </c>
      <c r="J49" s="13">
        <f t="shared" si="1"/>
        <v>33</v>
      </c>
      <c r="K49" s="13">
        <f t="shared" si="2"/>
        <v>33</v>
      </c>
      <c r="L49" s="13">
        <v>45</v>
      </c>
      <c r="M49" s="14">
        <f t="shared" si="3"/>
        <v>0.73333333333333328</v>
      </c>
    </row>
    <row r="50" spans="1:13" x14ac:dyDescent="0.25">
      <c r="A50" s="13" t="s">
        <v>57</v>
      </c>
      <c r="B50" s="13" t="s">
        <v>63</v>
      </c>
      <c r="C50" s="13" t="s">
        <v>22</v>
      </c>
      <c r="D50" s="13" t="s">
        <v>69</v>
      </c>
      <c r="E50" s="13"/>
      <c r="F50" s="13"/>
      <c r="G50" s="13">
        <f t="shared" si="4"/>
        <v>0</v>
      </c>
      <c r="H50" s="13"/>
      <c r="I50" s="13">
        <v>8</v>
      </c>
      <c r="J50" s="13">
        <f t="shared" si="1"/>
        <v>8</v>
      </c>
      <c r="K50" s="13">
        <f t="shared" si="2"/>
        <v>8</v>
      </c>
      <c r="L50" s="13">
        <v>16</v>
      </c>
      <c r="M50" s="14">
        <f t="shared" si="3"/>
        <v>0.5</v>
      </c>
    </row>
    <row r="51" spans="1:13" x14ac:dyDescent="0.25">
      <c r="A51" s="13" t="s">
        <v>57</v>
      </c>
      <c r="B51" s="13" t="s">
        <v>63</v>
      </c>
      <c r="C51" s="13" t="s">
        <v>22</v>
      </c>
      <c r="D51" s="13" t="s">
        <v>70</v>
      </c>
      <c r="E51" s="13"/>
      <c r="F51" s="13"/>
      <c r="G51" s="13">
        <f t="shared" si="4"/>
        <v>0</v>
      </c>
      <c r="H51" s="13">
        <v>4</v>
      </c>
      <c r="I51" s="13">
        <v>13</v>
      </c>
      <c r="J51" s="13">
        <f t="shared" si="1"/>
        <v>17</v>
      </c>
      <c r="K51" s="13">
        <f t="shared" si="2"/>
        <v>17</v>
      </c>
      <c r="L51" s="13">
        <v>22</v>
      </c>
      <c r="M51" s="14">
        <f t="shared" si="3"/>
        <v>0.77272727272727271</v>
      </c>
    </row>
    <row r="52" spans="1:13" x14ac:dyDescent="0.25">
      <c r="A52" s="13" t="s">
        <v>57</v>
      </c>
      <c r="B52" s="13" t="s">
        <v>63</v>
      </c>
      <c r="C52" s="13" t="s">
        <v>22</v>
      </c>
      <c r="D52" s="13" t="s">
        <v>71</v>
      </c>
      <c r="E52" s="13"/>
      <c r="F52" s="13"/>
      <c r="G52" s="13">
        <f t="shared" si="4"/>
        <v>0</v>
      </c>
      <c r="H52" s="13">
        <v>15</v>
      </c>
      <c r="I52" s="13">
        <v>5</v>
      </c>
      <c r="J52" s="13">
        <f t="shared" si="1"/>
        <v>20</v>
      </c>
      <c r="K52" s="13">
        <f t="shared" si="2"/>
        <v>20</v>
      </c>
      <c r="L52" s="13">
        <v>23</v>
      </c>
      <c r="M52" s="14">
        <f t="shared" si="3"/>
        <v>0.86956521739130432</v>
      </c>
    </row>
    <row r="53" spans="1:13" x14ac:dyDescent="0.25">
      <c r="A53" s="13" t="s">
        <v>57</v>
      </c>
      <c r="B53" s="13" t="s">
        <v>72</v>
      </c>
      <c r="C53" s="13" t="s">
        <v>18</v>
      </c>
      <c r="D53" s="13" t="s">
        <v>73</v>
      </c>
      <c r="E53" s="13">
        <v>1</v>
      </c>
      <c r="F53" s="13"/>
      <c r="G53" s="13">
        <f t="shared" si="4"/>
        <v>1</v>
      </c>
      <c r="H53" s="13">
        <v>4</v>
      </c>
      <c r="I53" s="13"/>
      <c r="J53" s="13">
        <f t="shared" si="1"/>
        <v>4</v>
      </c>
      <c r="K53" s="13">
        <f t="shared" si="2"/>
        <v>5</v>
      </c>
      <c r="L53" s="13">
        <v>128</v>
      </c>
      <c r="M53" s="14">
        <f t="shared" si="3"/>
        <v>3.90625E-2</v>
      </c>
    </row>
    <row r="54" spans="1:13" x14ac:dyDescent="0.25">
      <c r="A54" s="13" t="s">
        <v>57</v>
      </c>
      <c r="B54" s="13" t="s">
        <v>74</v>
      </c>
      <c r="C54" s="13" t="s">
        <v>18</v>
      </c>
      <c r="D54" s="13" t="s">
        <v>75</v>
      </c>
      <c r="E54" s="13">
        <v>3</v>
      </c>
      <c r="F54" s="13">
        <v>13</v>
      </c>
      <c r="G54" s="13">
        <f t="shared" si="4"/>
        <v>16</v>
      </c>
      <c r="H54" s="13">
        <v>17</v>
      </c>
      <c r="I54" s="13">
        <v>24</v>
      </c>
      <c r="J54" s="13">
        <f t="shared" si="1"/>
        <v>41</v>
      </c>
      <c r="K54" s="13">
        <f t="shared" si="2"/>
        <v>57</v>
      </c>
      <c r="L54" s="13">
        <v>206</v>
      </c>
      <c r="M54" s="14">
        <f t="shared" si="3"/>
        <v>0.27669902912621358</v>
      </c>
    </row>
    <row r="55" spans="1:13" x14ac:dyDescent="0.25">
      <c r="A55" s="13" t="s">
        <v>57</v>
      </c>
      <c r="B55" s="13" t="s">
        <v>74</v>
      </c>
      <c r="C55" s="13" t="s">
        <v>18</v>
      </c>
      <c r="D55" s="13" t="s">
        <v>76</v>
      </c>
      <c r="E55" s="13">
        <v>5</v>
      </c>
      <c r="F55" s="13"/>
      <c r="G55" s="13">
        <f t="shared" si="4"/>
        <v>5</v>
      </c>
      <c r="H55" s="13">
        <v>6</v>
      </c>
      <c r="I55" s="13">
        <v>6</v>
      </c>
      <c r="J55" s="13">
        <f t="shared" si="1"/>
        <v>12</v>
      </c>
      <c r="K55" s="13">
        <f t="shared" si="2"/>
        <v>17</v>
      </c>
      <c r="L55" s="13">
        <v>176</v>
      </c>
      <c r="M55" s="14">
        <f t="shared" si="3"/>
        <v>9.6590909090909088E-2</v>
      </c>
    </row>
    <row r="56" spans="1:13" x14ac:dyDescent="0.25">
      <c r="A56" s="13" t="s">
        <v>57</v>
      </c>
      <c r="B56" s="13" t="s">
        <v>74</v>
      </c>
      <c r="C56" s="13" t="s">
        <v>18</v>
      </c>
      <c r="D56" s="13" t="s">
        <v>77</v>
      </c>
      <c r="E56" s="13">
        <v>4</v>
      </c>
      <c r="F56" s="13">
        <v>8</v>
      </c>
      <c r="G56" s="13">
        <f t="shared" si="4"/>
        <v>12</v>
      </c>
      <c r="H56" s="13">
        <v>28</v>
      </c>
      <c r="I56" s="13">
        <v>70</v>
      </c>
      <c r="J56" s="13">
        <f t="shared" si="1"/>
        <v>98</v>
      </c>
      <c r="K56" s="13">
        <f t="shared" si="2"/>
        <v>110</v>
      </c>
      <c r="L56" s="13">
        <v>444</v>
      </c>
      <c r="M56" s="14">
        <f t="shared" si="3"/>
        <v>0.24774774774774774</v>
      </c>
    </row>
    <row r="57" spans="1:13" x14ac:dyDescent="0.25">
      <c r="A57" s="13" t="s">
        <v>57</v>
      </c>
      <c r="B57" s="13" t="s">
        <v>74</v>
      </c>
      <c r="C57" s="13" t="s">
        <v>22</v>
      </c>
      <c r="D57" s="13" t="s">
        <v>78</v>
      </c>
      <c r="E57" s="13">
        <v>1</v>
      </c>
      <c r="F57" s="13"/>
      <c r="G57" s="13">
        <f t="shared" si="4"/>
        <v>1</v>
      </c>
      <c r="H57" s="13">
        <v>8</v>
      </c>
      <c r="I57" s="13">
        <v>20</v>
      </c>
      <c r="J57" s="13">
        <f t="shared" si="1"/>
        <v>28</v>
      </c>
      <c r="K57" s="13">
        <f t="shared" si="2"/>
        <v>29</v>
      </c>
      <c r="L57" s="13">
        <v>28</v>
      </c>
      <c r="M57" s="14">
        <f t="shared" si="3"/>
        <v>1.0357142857142858</v>
      </c>
    </row>
    <row r="58" spans="1:13" x14ac:dyDescent="0.25">
      <c r="A58" s="13" t="s">
        <v>57</v>
      </c>
      <c r="B58" s="13" t="s">
        <v>74</v>
      </c>
      <c r="C58" s="13" t="s">
        <v>22</v>
      </c>
      <c r="D58" s="13" t="s">
        <v>79</v>
      </c>
      <c r="E58" s="13"/>
      <c r="F58" s="13">
        <v>2</v>
      </c>
      <c r="G58" s="13">
        <f t="shared" si="4"/>
        <v>2</v>
      </c>
      <c r="H58" s="13">
        <v>1</v>
      </c>
      <c r="I58" s="13">
        <v>21</v>
      </c>
      <c r="J58" s="13">
        <f t="shared" si="1"/>
        <v>22</v>
      </c>
      <c r="K58" s="13">
        <f t="shared" si="2"/>
        <v>24</v>
      </c>
      <c r="L58" s="13">
        <v>23</v>
      </c>
      <c r="M58" s="14">
        <f t="shared" si="3"/>
        <v>1.0434782608695652</v>
      </c>
    </row>
    <row r="59" spans="1:13" x14ac:dyDescent="0.25">
      <c r="A59" s="13" t="s">
        <v>57</v>
      </c>
      <c r="B59" s="13" t="s">
        <v>74</v>
      </c>
      <c r="C59" s="13" t="s">
        <v>22</v>
      </c>
      <c r="D59" s="13" t="s">
        <v>80</v>
      </c>
      <c r="E59" s="13">
        <v>1</v>
      </c>
      <c r="F59" s="13">
        <v>5</v>
      </c>
      <c r="G59" s="13">
        <f t="shared" si="4"/>
        <v>6</v>
      </c>
      <c r="H59" s="13">
        <v>9</v>
      </c>
      <c r="I59" s="13">
        <v>21</v>
      </c>
      <c r="J59" s="13">
        <f t="shared" si="1"/>
        <v>30</v>
      </c>
      <c r="K59" s="13">
        <f t="shared" si="2"/>
        <v>36</v>
      </c>
      <c r="L59" s="13">
        <v>38</v>
      </c>
      <c r="M59" s="14">
        <f t="shared" si="3"/>
        <v>0.94736842105263153</v>
      </c>
    </row>
    <row r="60" spans="1:13" x14ac:dyDescent="0.25">
      <c r="A60" s="13" t="s">
        <v>57</v>
      </c>
      <c r="B60" s="13" t="s">
        <v>81</v>
      </c>
      <c r="C60" s="13" t="s">
        <v>18</v>
      </c>
      <c r="D60" s="13" t="s">
        <v>82</v>
      </c>
      <c r="E60" s="13">
        <v>18</v>
      </c>
      <c r="F60" s="13">
        <v>17</v>
      </c>
      <c r="G60" s="13">
        <f t="shared" si="4"/>
        <v>35</v>
      </c>
      <c r="H60" s="13">
        <v>21</v>
      </c>
      <c r="I60" s="13">
        <v>18</v>
      </c>
      <c r="J60" s="13">
        <f t="shared" si="1"/>
        <v>39</v>
      </c>
      <c r="K60" s="13">
        <f t="shared" si="2"/>
        <v>74</v>
      </c>
      <c r="L60" s="13">
        <v>227</v>
      </c>
      <c r="M60" s="14">
        <f t="shared" si="3"/>
        <v>0.32599118942731276</v>
      </c>
    </row>
    <row r="61" spans="1:13" x14ac:dyDescent="0.25">
      <c r="A61" s="13" t="s">
        <v>57</v>
      </c>
      <c r="B61" s="13" t="s">
        <v>83</v>
      </c>
      <c r="C61" s="13" t="s">
        <v>18</v>
      </c>
      <c r="D61" s="13" t="s">
        <v>56</v>
      </c>
      <c r="E61" s="13"/>
      <c r="F61" s="13"/>
      <c r="G61" s="13">
        <f t="shared" si="4"/>
        <v>0</v>
      </c>
      <c r="H61" s="13">
        <v>20</v>
      </c>
      <c r="I61" s="13">
        <v>127</v>
      </c>
      <c r="J61" s="13">
        <f t="shared" si="1"/>
        <v>147</v>
      </c>
      <c r="K61" s="13">
        <f t="shared" si="2"/>
        <v>147</v>
      </c>
      <c r="L61" s="13">
        <v>207</v>
      </c>
      <c r="M61" s="14">
        <f t="shared" si="3"/>
        <v>0.71014492753623193</v>
      </c>
    </row>
    <row r="62" spans="1:13" x14ac:dyDescent="0.25">
      <c r="A62" s="13" t="s">
        <v>84</v>
      </c>
      <c r="B62" s="13" t="s">
        <v>85</v>
      </c>
      <c r="C62" s="13" t="s">
        <v>18</v>
      </c>
      <c r="D62" s="13" t="s">
        <v>86</v>
      </c>
      <c r="E62" s="13"/>
      <c r="F62" s="13">
        <v>1</v>
      </c>
      <c r="G62" s="13">
        <f t="shared" si="4"/>
        <v>1</v>
      </c>
      <c r="H62" s="13">
        <v>2</v>
      </c>
      <c r="I62" s="13">
        <v>14</v>
      </c>
      <c r="J62" s="13">
        <f t="shared" si="1"/>
        <v>16</v>
      </c>
      <c r="K62" s="13">
        <f t="shared" si="2"/>
        <v>17</v>
      </c>
      <c r="L62" s="13">
        <v>88</v>
      </c>
      <c r="M62" s="14">
        <f t="shared" si="3"/>
        <v>0.19318181818181818</v>
      </c>
    </row>
    <row r="63" spans="1:13" x14ac:dyDescent="0.25">
      <c r="A63" s="13" t="s">
        <v>84</v>
      </c>
      <c r="B63" s="13" t="s">
        <v>85</v>
      </c>
      <c r="C63" s="13" t="s">
        <v>18</v>
      </c>
      <c r="D63" s="13" t="s">
        <v>87</v>
      </c>
      <c r="E63" s="13"/>
      <c r="F63" s="13"/>
      <c r="G63" s="13">
        <f t="shared" si="4"/>
        <v>0</v>
      </c>
      <c r="H63" s="13">
        <v>5</v>
      </c>
      <c r="I63" s="13">
        <v>25</v>
      </c>
      <c r="J63" s="13">
        <f t="shared" si="1"/>
        <v>30</v>
      </c>
      <c r="K63" s="13">
        <f t="shared" si="2"/>
        <v>30</v>
      </c>
      <c r="L63" s="13">
        <v>213</v>
      </c>
      <c r="M63" s="14">
        <f t="shared" si="3"/>
        <v>0.14084507042253522</v>
      </c>
    </row>
    <row r="64" spans="1:13" x14ac:dyDescent="0.25">
      <c r="A64" s="13" t="s">
        <v>84</v>
      </c>
      <c r="B64" s="13" t="s">
        <v>85</v>
      </c>
      <c r="C64" s="13" t="s">
        <v>18</v>
      </c>
      <c r="D64" s="13" t="s">
        <v>88</v>
      </c>
      <c r="E64" s="13"/>
      <c r="F64" s="13"/>
      <c r="G64" s="13">
        <f t="shared" si="4"/>
        <v>0</v>
      </c>
      <c r="H64" s="13">
        <v>1</v>
      </c>
      <c r="I64" s="13">
        <v>2</v>
      </c>
      <c r="J64" s="13">
        <f t="shared" si="1"/>
        <v>3</v>
      </c>
      <c r="K64" s="13">
        <f t="shared" si="2"/>
        <v>3</v>
      </c>
      <c r="L64" s="13">
        <v>8</v>
      </c>
      <c r="M64" s="14">
        <f t="shared" si="3"/>
        <v>0.375</v>
      </c>
    </row>
    <row r="65" spans="1:13" x14ac:dyDescent="0.25">
      <c r="A65" s="13" t="s">
        <v>84</v>
      </c>
      <c r="B65" s="13" t="s">
        <v>85</v>
      </c>
      <c r="C65" s="13" t="s">
        <v>18</v>
      </c>
      <c r="D65" s="13" t="s">
        <v>89</v>
      </c>
      <c r="E65" s="13"/>
      <c r="F65" s="13">
        <v>3</v>
      </c>
      <c r="G65" s="13">
        <f t="shared" si="4"/>
        <v>3</v>
      </c>
      <c r="H65" s="13">
        <v>4</v>
      </c>
      <c r="I65" s="13">
        <v>20</v>
      </c>
      <c r="J65" s="13">
        <f t="shared" si="1"/>
        <v>24</v>
      </c>
      <c r="K65" s="13">
        <f t="shared" si="2"/>
        <v>27</v>
      </c>
      <c r="L65" s="13">
        <v>153</v>
      </c>
      <c r="M65" s="14">
        <f t="shared" si="3"/>
        <v>0.17647058823529413</v>
      </c>
    </row>
    <row r="66" spans="1:13" x14ac:dyDescent="0.25">
      <c r="A66" s="13" t="s">
        <v>84</v>
      </c>
      <c r="B66" s="13" t="s">
        <v>85</v>
      </c>
      <c r="C66" s="13" t="s">
        <v>22</v>
      </c>
      <c r="D66" s="13" t="s">
        <v>90</v>
      </c>
      <c r="E66" s="13"/>
      <c r="F66" s="13">
        <v>1</v>
      </c>
      <c r="G66" s="13">
        <f t="shared" si="4"/>
        <v>1</v>
      </c>
      <c r="H66" s="13">
        <v>1</v>
      </c>
      <c r="I66" s="13">
        <v>6</v>
      </c>
      <c r="J66" s="13">
        <f t="shared" si="1"/>
        <v>7</v>
      </c>
      <c r="K66" s="13">
        <f t="shared" si="2"/>
        <v>8</v>
      </c>
      <c r="L66" s="13">
        <v>15</v>
      </c>
      <c r="M66" s="14">
        <f t="shared" si="3"/>
        <v>0.53333333333333333</v>
      </c>
    </row>
    <row r="67" spans="1:13" x14ac:dyDescent="0.25">
      <c r="A67" s="13" t="s">
        <v>84</v>
      </c>
      <c r="B67" s="13" t="s">
        <v>85</v>
      </c>
      <c r="C67" s="13" t="s">
        <v>22</v>
      </c>
      <c r="D67" s="13" t="s">
        <v>91</v>
      </c>
      <c r="E67" s="13"/>
      <c r="F67" s="13"/>
      <c r="G67" s="13">
        <f t="shared" si="4"/>
        <v>0</v>
      </c>
      <c r="H67" s="13">
        <v>2</v>
      </c>
      <c r="I67" s="13">
        <v>5</v>
      </c>
      <c r="J67" s="13">
        <f t="shared" si="1"/>
        <v>7</v>
      </c>
      <c r="K67" s="13">
        <f t="shared" si="2"/>
        <v>7</v>
      </c>
      <c r="L67" s="13">
        <v>14</v>
      </c>
      <c r="M67" s="14">
        <f t="shared" si="3"/>
        <v>0.5</v>
      </c>
    </row>
    <row r="68" spans="1:13" x14ac:dyDescent="0.25">
      <c r="A68" s="13" t="s">
        <v>84</v>
      </c>
      <c r="B68" s="13" t="s">
        <v>85</v>
      </c>
      <c r="C68" s="13" t="s">
        <v>22</v>
      </c>
      <c r="D68" s="13" t="s">
        <v>92</v>
      </c>
      <c r="E68" s="13"/>
      <c r="F68" s="13">
        <v>1</v>
      </c>
      <c r="G68" s="13">
        <f t="shared" si="4"/>
        <v>1</v>
      </c>
      <c r="H68" s="13">
        <v>5</v>
      </c>
      <c r="I68" s="13">
        <v>23</v>
      </c>
      <c r="J68" s="13">
        <f t="shared" si="1"/>
        <v>28</v>
      </c>
      <c r="K68" s="13">
        <f t="shared" si="2"/>
        <v>29</v>
      </c>
      <c r="L68" s="13">
        <v>41</v>
      </c>
      <c r="M68" s="14">
        <f t="shared" si="3"/>
        <v>0.70731707317073167</v>
      </c>
    </row>
    <row r="69" spans="1:13" x14ac:dyDescent="0.25">
      <c r="A69" s="13" t="s">
        <v>84</v>
      </c>
      <c r="B69" s="13" t="s">
        <v>85</v>
      </c>
      <c r="C69" s="13" t="s">
        <v>22</v>
      </c>
      <c r="D69" s="13" t="s">
        <v>93</v>
      </c>
      <c r="E69" s="13"/>
      <c r="F69" s="13">
        <v>2</v>
      </c>
      <c r="G69" s="13">
        <f t="shared" si="4"/>
        <v>2</v>
      </c>
      <c r="H69" s="13"/>
      <c r="I69" s="13"/>
      <c r="J69" s="13">
        <f t="shared" si="1"/>
        <v>0</v>
      </c>
      <c r="K69" s="13">
        <f t="shared" si="2"/>
        <v>2</v>
      </c>
      <c r="L69" s="13">
        <v>49</v>
      </c>
      <c r="M69" s="14">
        <f t="shared" si="3"/>
        <v>4.0816326530612242E-2</v>
      </c>
    </row>
    <row r="70" spans="1:13" x14ac:dyDescent="0.25">
      <c r="A70" s="13" t="s">
        <v>84</v>
      </c>
      <c r="B70" s="13" t="s">
        <v>85</v>
      </c>
      <c r="C70" s="13" t="s">
        <v>61</v>
      </c>
      <c r="D70" s="13" t="s">
        <v>94</v>
      </c>
      <c r="E70" s="13">
        <v>7</v>
      </c>
      <c r="F70" s="13">
        <v>2</v>
      </c>
      <c r="G70" s="13">
        <v>9</v>
      </c>
      <c r="H70" s="13"/>
      <c r="I70" s="13"/>
      <c r="J70" s="13"/>
      <c r="K70" s="13">
        <v>9</v>
      </c>
      <c r="L70" s="13">
        <v>26</v>
      </c>
      <c r="M70" s="14">
        <f t="shared" si="3"/>
        <v>0.34615384615384615</v>
      </c>
    </row>
    <row r="71" spans="1:13" x14ac:dyDescent="0.25">
      <c r="A71" s="13" t="s">
        <v>84</v>
      </c>
      <c r="B71" s="13" t="s">
        <v>95</v>
      </c>
      <c r="C71" s="13" t="s">
        <v>18</v>
      </c>
      <c r="D71" s="13" t="s">
        <v>96</v>
      </c>
      <c r="E71" s="13">
        <v>17</v>
      </c>
      <c r="F71" s="13">
        <v>27</v>
      </c>
      <c r="G71" s="13">
        <f t="shared" si="4"/>
        <v>44</v>
      </c>
      <c r="H71" s="13">
        <v>21</v>
      </c>
      <c r="I71" s="13">
        <v>21</v>
      </c>
      <c r="J71" s="13">
        <f t="shared" si="1"/>
        <v>42</v>
      </c>
      <c r="K71" s="13">
        <f t="shared" si="2"/>
        <v>86</v>
      </c>
      <c r="L71" s="13">
        <v>340</v>
      </c>
      <c r="M71" s="14">
        <f t="shared" si="3"/>
        <v>0.25294117647058822</v>
      </c>
    </row>
    <row r="72" spans="1:13" x14ac:dyDescent="0.25">
      <c r="A72" s="13" t="s">
        <v>84</v>
      </c>
      <c r="B72" s="13" t="s">
        <v>95</v>
      </c>
      <c r="C72" s="13" t="s">
        <v>22</v>
      </c>
      <c r="D72" s="13" t="s">
        <v>97</v>
      </c>
      <c r="E72" s="13"/>
      <c r="F72" s="13"/>
      <c r="G72" s="13">
        <f t="shared" si="4"/>
        <v>0</v>
      </c>
      <c r="H72" s="13">
        <v>3</v>
      </c>
      <c r="I72" s="13">
        <v>4</v>
      </c>
      <c r="J72" s="13">
        <f t="shared" si="1"/>
        <v>7</v>
      </c>
      <c r="K72" s="13">
        <f t="shared" si="2"/>
        <v>7</v>
      </c>
      <c r="L72" s="13">
        <v>17</v>
      </c>
      <c r="M72" s="14">
        <f t="shared" si="3"/>
        <v>0.41176470588235292</v>
      </c>
    </row>
    <row r="73" spans="1:13" x14ac:dyDescent="0.25">
      <c r="A73" s="13" t="s">
        <v>84</v>
      </c>
      <c r="B73" s="13" t="s">
        <v>95</v>
      </c>
      <c r="C73" s="13" t="s">
        <v>22</v>
      </c>
      <c r="D73" s="13" t="s">
        <v>98</v>
      </c>
      <c r="E73" s="13"/>
      <c r="F73" s="13"/>
      <c r="G73" s="13">
        <f t="shared" si="4"/>
        <v>0</v>
      </c>
      <c r="H73" s="13">
        <v>3</v>
      </c>
      <c r="I73" s="13">
        <v>3</v>
      </c>
      <c r="J73" s="13">
        <f t="shared" si="1"/>
        <v>6</v>
      </c>
      <c r="K73" s="13">
        <f t="shared" si="2"/>
        <v>6</v>
      </c>
      <c r="L73" s="13">
        <v>16</v>
      </c>
      <c r="M73" s="14">
        <f t="shared" si="3"/>
        <v>0.375</v>
      </c>
    </row>
    <row r="74" spans="1:13" x14ac:dyDescent="0.25">
      <c r="A74" s="13" t="s">
        <v>84</v>
      </c>
      <c r="B74" s="13" t="s">
        <v>95</v>
      </c>
      <c r="C74" s="13" t="s">
        <v>22</v>
      </c>
      <c r="D74" s="13" t="s">
        <v>99</v>
      </c>
      <c r="E74" s="13">
        <v>1</v>
      </c>
      <c r="F74" s="13"/>
      <c r="G74" s="13">
        <f t="shared" si="4"/>
        <v>1</v>
      </c>
      <c r="H74" s="13">
        <v>4</v>
      </c>
      <c r="I74" s="13">
        <v>6</v>
      </c>
      <c r="J74" s="13">
        <f t="shared" ref="J74:J130" si="5">SUM(H74:I74)</f>
        <v>10</v>
      </c>
      <c r="K74" s="13">
        <f t="shared" ref="K74:K130" si="6">G74+J74</f>
        <v>11</v>
      </c>
      <c r="L74" s="13">
        <v>20</v>
      </c>
      <c r="M74" s="14">
        <f t="shared" ref="M74:M130" si="7">K74/L74</f>
        <v>0.55000000000000004</v>
      </c>
    </row>
    <row r="75" spans="1:13" x14ac:dyDescent="0.25">
      <c r="A75" s="13" t="s">
        <v>84</v>
      </c>
      <c r="B75" s="13" t="s">
        <v>95</v>
      </c>
      <c r="C75" s="13" t="s">
        <v>22</v>
      </c>
      <c r="D75" s="13" t="s">
        <v>100</v>
      </c>
      <c r="E75" s="13"/>
      <c r="F75" s="13">
        <v>3</v>
      </c>
      <c r="G75" s="13">
        <f t="shared" si="4"/>
        <v>3</v>
      </c>
      <c r="H75" s="13">
        <v>5</v>
      </c>
      <c r="I75" s="13">
        <v>10</v>
      </c>
      <c r="J75" s="13">
        <f t="shared" si="5"/>
        <v>15</v>
      </c>
      <c r="K75" s="13">
        <f t="shared" si="6"/>
        <v>18</v>
      </c>
      <c r="L75" s="13">
        <v>32</v>
      </c>
      <c r="M75" s="14">
        <f t="shared" si="7"/>
        <v>0.5625</v>
      </c>
    </row>
    <row r="76" spans="1:13" x14ac:dyDescent="0.25">
      <c r="A76" s="13" t="s">
        <v>84</v>
      </c>
      <c r="B76" s="13" t="s">
        <v>95</v>
      </c>
      <c r="C76" s="13" t="s">
        <v>22</v>
      </c>
      <c r="D76" s="13" t="s">
        <v>101</v>
      </c>
      <c r="E76" s="13"/>
      <c r="F76" s="13">
        <v>1</v>
      </c>
      <c r="G76" s="13">
        <f t="shared" si="4"/>
        <v>1</v>
      </c>
      <c r="H76" s="13">
        <v>13</v>
      </c>
      <c r="I76" s="13">
        <v>7</v>
      </c>
      <c r="J76" s="13">
        <f t="shared" si="5"/>
        <v>20</v>
      </c>
      <c r="K76" s="13">
        <f t="shared" si="6"/>
        <v>21</v>
      </c>
      <c r="L76" s="13">
        <v>25</v>
      </c>
      <c r="M76" s="14">
        <f t="shared" si="7"/>
        <v>0.84</v>
      </c>
    </row>
    <row r="77" spans="1:13" x14ac:dyDescent="0.25">
      <c r="A77" s="13" t="s">
        <v>84</v>
      </c>
      <c r="B77" s="13" t="s">
        <v>95</v>
      </c>
      <c r="C77" s="13" t="s">
        <v>22</v>
      </c>
      <c r="D77" s="13" t="s">
        <v>102</v>
      </c>
      <c r="E77" s="13"/>
      <c r="F77" s="13"/>
      <c r="G77" s="13">
        <f t="shared" si="4"/>
        <v>0</v>
      </c>
      <c r="H77" s="13">
        <v>5</v>
      </c>
      <c r="I77" s="13">
        <v>16</v>
      </c>
      <c r="J77" s="13">
        <f t="shared" si="5"/>
        <v>21</v>
      </c>
      <c r="K77" s="13">
        <f t="shared" si="6"/>
        <v>21</v>
      </c>
      <c r="L77" s="13">
        <v>23</v>
      </c>
      <c r="M77" s="14">
        <f t="shared" si="7"/>
        <v>0.91304347826086951</v>
      </c>
    </row>
    <row r="78" spans="1:13" x14ac:dyDescent="0.25">
      <c r="A78" s="13" t="s">
        <v>84</v>
      </c>
      <c r="B78" s="13" t="s">
        <v>95</v>
      </c>
      <c r="C78" s="13" t="s">
        <v>22</v>
      </c>
      <c r="D78" s="13" t="s">
        <v>103</v>
      </c>
      <c r="E78" s="13"/>
      <c r="F78" s="13"/>
      <c r="G78" s="13">
        <f t="shared" si="4"/>
        <v>0</v>
      </c>
      <c r="H78" s="13">
        <v>4</v>
      </c>
      <c r="I78" s="13">
        <v>17</v>
      </c>
      <c r="J78" s="13">
        <f t="shared" si="5"/>
        <v>21</v>
      </c>
      <c r="K78" s="13">
        <f t="shared" si="6"/>
        <v>21</v>
      </c>
      <c r="L78" s="13">
        <v>24</v>
      </c>
      <c r="M78" s="14">
        <f t="shared" si="7"/>
        <v>0.875</v>
      </c>
    </row>
    <row r="79" spans="1:13" x14ac:dyDescent="0.25">
      <c r="A79" s="13" t="s">
        <v>84</v>
      </c>
      <c r="B79" s="13" t="s">
        <v>95</v>
      </c>
      <c r="C79" s="13" t="s">
        <v>22</v>
      </c>
      <c r="D79" s="13" t="s">
        <v>104</v>
      </c>
      <c r="E79" s="13"/>
      <c r="F79" s="13"/>
      <c r="G79" s="13">
        <f t="shared" si="4"/>
        <v>0</v>
      </c>
      <c r="H79" s="13">
        <v>7</v>
      </c>
      <c r="I79" s="13">
        <v>12</v>
      </c>
      <c r="J79" s="13">
        <f t="shared" si="5"/>
        <v>19</v>
      </c>
      <c r="K79" s="13">
        <f t="shared" si="6"/>
        <v>19</v>
      </c>
      <c r="L79" s="13">
        <v>24</v>
      </c>
      <c r="M79" s="14">
        <f t="shared" si="7"/>
        <v>0.79166666666666663</v>
      </c>
    </row>
    <row r="80" spans="1:13" x14ac:dyDescent="0.25">
      <c r="A80" s="13" t="s">
        <v>84</v>
      </c>
      <c r="B80" s="13" t="s">
        <v>95</v>
      </c>
      <c r="C80" s="13" t="s">
        <v>22</v>
      </c>
      <c r="D80" s="13" t="s">
        <v>105</v>
      </c>
      <c r="E80" s="13"/>
      <c r="F80" s="13"/>
      <c r="G80" s="13">
        <f t="shared" si="4"/>
        <v>0</v>
      </c>
      <c r="H80" s="13"/>
      <c r="I80" s="13">
        <v>19</v>
      </c>
      <c r="J80" s="13">
        <f t="shared" si="5"/>
        <v>19</v>
      </c>
      <c r="K80" s="13">
        <f t="shared" si="6"/>
        <v>19</v>
      </c>
      <c r="L80" s="13">
        <v>23</v>
      </c>
      <c r="M80" s="14">
        <f t="shared" si="7"/>
        <v>0.82608695652173914</v>
      </c>
    </row>
    <row r="81" spans="1:13" x14ac:dyDescent="0.25">
      <c r="A81" s="13" t="s">
        <v>84</v>
      </c>
      <c r="B81" s="13" t="s">
        <v>95</v>
      </c>
      <c r="C81" s="13" t="s">
        <v>22</v>
      </c>
      <c r="D81" s="13" t="s">
        <v>106</v>
      </c>
      <c r="E81" s="13"/>
      <c r="F81" s="13"/>
      <c r="G81" s="13">
        <f t="shared" si="4"/>
        <v>0</v>
      </c>
      <c r="H81" s="13">
        <v>2</v>
      </c>
      <c r="I81" s="13">
        <v>17</v>
      </c>
      <c r="J81" s="13">
        <f t="shared" si="5"/>
        <v>19</v>
      </c>
      <c r="K81" s="13">
        <f t="shared" si="6"/>
        <v>19</v>
      </c>
      <c r="L81" s="13">
        <v>23</v>
      </c>
      <c r="M81" s="14">
        <f t="shared" si="7"/>
        <v>0.82608695652173914</v>
      </c>
    </row>
    <row r="82" spans="1:13" x14ac:dyDescent="0.25">
      <c r="A82" s="13" t="s">
        <v>84</v>
      </c>
      <c r="B82" s="13" t="s">
        <v>95</v>
      </c>
      <c r="C82" s="13" t="s">
        <v>22</v>
      </c>
      <c r="D82" s="13" t="s">
        <v>107</v>
      </c>
      <c r="E82" s="13"/>
      <c r="F82" s="13"/>
      <c r="G82" s="13">
        <f t="shared" si="4"/>
        <v>0</v>
      </c>
      <c r="H82" s="13">
        <v>7</v>
      </c>
      <c r="I82" s="13">
        <v>33</v>
      </c>
      <c r="J82" s="13">
        <f t="shared" si="5"/>
        <v>40</v>
      </c>
      <c r="K82" s="13">
        <f t="shared" si="6"/>
        <v>40</v>
      </c>
      <c r="L82" s="13">
        <v>44</v>
      </c>
      <c r="M82" s="14">
        <f t="shared" si="7"/>
        <v>0.90909090909090906</v>
      </c>
    </row>
    <row r="83" spans="1:13" x14ac:dyDescent="0.25">
      <c r="A83" s="13" t="s">
        <v>84</v>
      </c>
      <c r="B83" s="13" t="s">
        <v>95</v>
      </c>
      <c r="C83" s="13" t="s">
        <v>22</v>
      </c>
      <c r="D83" s="13" t="s">
        <v>108</v>
      </c>
      <c r="E83" s="13"/>
      <c r="F83" s="13"/>
      <c r="G83" s="13">
        <f t="shared" si="4"/>
        <v>0</v>
      </c>
      <c r="H83" s="13">
        <v>6</v>
      </c>
      <c r="I83" s="13">
        <v>4</v>
      </c>
      <c r="J83" s="13">
        <f t="shared" si="5"/>
        <v>10</v>
      </c>
      <c r="K83" s="13">
        <f t="shared" si="6"/>
        <v>10</v>
      </c>
      <c r="L83" s="13">
        <v>11</v>
      </c>
      <c r="M83" s="14">
        <f t="shared" si="7"/>
        <v>0.90909090909090906</v>
      </c>
    </row>
    <row r="84" spans="1:13" x14ac:dyDescent="0.25">
      <c r="A84" s="13" t="s">
        <v>84</v>
      </c>
      <c r="B84" s="13" t="s">
        <v>109</v>
      </c>
      <c r="C84" s="13" t="s">
        <v>18</v>
      </c>
      <c r="D84" s="13" t="s">
        <v>33</v>
      </c>
      <c r="E84" s="13">
        <v>37</v>
      </c>
      <c r="F84" s="13">
        <v>39</v>
      </c>
      <c r="G84" s="13">
        <f t="shared" si="4"/>
        <v>76</v>
      </c>
      <c r="H84" s="13"/>
      <c r="I84" s="13"/>
      <c r="J84" s="13">
        <f t="shared" si="5"/>
        <v>0</v>
      </c>
      <c r="K84" s="13">
        <f t="shared" si="6"/>
        <v>76</v>
      </c>
      <c r="L84" s="13">
        <v>922</v>
      </c>
      <c r="M84" s="14">
        <f t="shared" si="7"/>
        <v>8.2429501084598705E-2</v>
      </c>
    </row>
    <row r="85" spans="1:13" x14ac:dyDescent="0.25">
      <c r="A85" s="13" t="s">
        <v>84</v>
      </c>
      <c r="B85" s="13" t="s">
        <v>109</v>
      </c>
      <c r="C85" s="13" t="s">
        <v>18</v>
      </c>
      <c r="D85" s="13" t="s">
        <v>110</v>
      </c>
      <c r="E85" s="13">
        <v>8</v>
      </c>
      <c r="F85" s="13">
        <v>3</v>
      </c>
      <c r="G85" s="13">
        <f t="shared" si="4"/>
        <v>11</v>
      </c>
      <c r="H85" s="13"/>
      <c r="I85" s="13"/>
      <c r="J85" s="13">
        <f t="shared" si="5"/>
        <v>0</v>
      </c>
      <c r="K85" s="13">
        <f t="shared" si="6"/>
        <v>11</v>
      </c>
      <c r="L85" s="13">
        <v>291</v>
      </c>
      <c r="M85" s="14">
        <f t="shared" si="7"/>
        <v>3.7800687285223365E-2</v>
      </c>
    </row>
    <row r="86" spans="1:13" x14ac:dyDescent="0.25">
      <c r="A86" s="13" t="s">
        <v>84</v>
      </c>
      <c r="B86" s="13" t="s">
        <v>109</v>
      </c>
      <c r="C86" s="13" t="s">
        <v>18</v>
      </c>
      <c r="D86" s="13" t="s">
        <v>30</v>
      </c>
      <c r="E86" s="13">
        <v>6</v>
      </c>
      <c r="F86" s="13">
        <v>25</v>
      </c>
      <c r="G86" s="13">
        <f t="shared" si="4"/>
        <v>31</v>
      </c>
      <c r="H86" s="13"/>
      <c r="I86" s="13"/>
      <c r="J86" s="13">
        <f t="shared" si="5"/>
        <v>0</v>
      </c>
      <c r="K86" s="13">
        <f t="shared" si="6"/>
        <v>31</v>
      </c>
      <c r="L86" s="13">
        <v>233</v>
      </c>
      <c r="M86" s="14">
        <f t="shared" si="7"/>
        <v>0.13304721030042918</v>
      </c>
    </row>
    <row r="87" spans="1:13" x14ac:dyDescent="0.25">
      <c r="A87" s="13" t="s">
        <v>84</v>
      </c>
      <c r="B87" s="13" t="s">
        <v>109</v>
      </c>
      <c r="C87" s="13" t="s">
        <v>22</v>
      </c>
      <c r="D87" s="13" t="s">
        <v>111</v>
      </c>
      <c r="E87" s="13"/>
      <c r="F87" s="13"/>
      <c r="G87" s="13">
        <f t="shared" si="4"/>
        <v>0</v>
      </c>
      <c r="H87" s="13">
        <v>5</v>
      </c>
      <c r="I87" s="13"/>
      <c r="J87" s="13">
        <f t="shared" si="5"/>
        <v>5</v>
      </c>
      <c r="K87" s="13">
        <f t="shared" si="6"/>
        <v>5</v>
      </c>
      <c r="L87" s="13">
        <v>16</v>
      </c>
      <c r="M87" s="14">
        <f t="shared" si="7"/>
        <v>0.3125</v>
      </c>
    </row>
    <row r="88" spans="1:13" x14ac:dyDescent="0.25">
      <c r="A88" s="13" t="s">
        <v>84</v>
      </c>
      <c r="B88" s="13" t="s">
        <v>109</v>
      </c>
      <c r="C88" s="13" t="s">
        <v>22</v>
      </c>
      <c r="D88" s="13" t="s">
        <v>112</v>
      </c>
      <c r="E88" s="13"/>
      <c r="F88" s="13"/>
      <c r="G88" s="13">
        <f t="shared" si="4"/>
        <v>0</v>
      </c>
      <c r="H88" s="13">
        <v>17</v>
      </c>
      <c r="I88" s="13">
        <v>11</v>
      </c>
      <c r="J88" s="13">
        <f t="shared" si="5"/>
        <v>28</v>
      </c>
      <c r="K88" s="13">
        <f t="shared" si="6"/>
        <v>28</v>
      </c>
      <c r="L88" s="13">
        <v>30</v>
      </c>
      <c r="M88" s="14">
        <f t="shared" si="7"/>
        <v>0.93333333333333335</v>
      </c>
    </row>
    <row r="89" spans="1:13" x14ac:dyDescent="0.25">
      <c r="A89" s="13" t="s">
        <v>84</v>
      </c>
      <c r="B89" s="13" t="s">
        <v>109</v>
      </c>
      <c r="C89" s="13" t="s">
        <v>22</v>
      </c>
      <c r="D89" s="13" t="s">
        <v>113</v>
      </c>
      <c r="E89" s="13">
        <v>8</v>
      </c>
      <c r="F89" s="13">
        <v>12</v>
      </c>
      <c r="G89" s="13">
        <f t="shared" si="4"/>
        <v>20</v>
      </c>
      <c r="H89" s="13"/>
      <c r="I89" s="13"/>
      <c r="J89" s="13">
        <f t="shared" si="5"/>
        <v>0</v>
      </c>
      <c r="K89" s="13">
        <f t="shared" si="6"/>
        <v>20</v>
      </c>
      <c r="L89" s="13">
        <v>27</v>
      </c>
      <c r="M89" s="14">
        <f t="shared" si="7"/>
        <v>0.7407407407407407</v>
      </c>
    </row>
    <row r="90" spans="1:13" x14ac:dyDescent="0.25">
      <c r="A90" s="13" t="s">
        <v>84</v>
      </c>
      <c r="B90" s="13" t="s">
        <v>109</v>
      </c>
      <c r="C90" s="13" t="s">
        <v>22</v>
      </c>
      <c r="D90" s="13" t="s">
        <v>114</v>
      </c>
      <c r="E90" s="13"/>
      <c r="F90" s="13">
        <v>1</v>
      </c>
      <c r="G90" s="13">
        <f t="shared" si="4"/>
        <v>1</v>
      </c>
      <c r="H90" s="13">
        <v>8</v>
      </c>
      <c r="I90" s="13">
        <v>17</v>
      </c>
      <c r="J90" s="13">
        <f t="shared" si="5"/>
        <v>25</v>
      </c>
      <c r="K90" s="13">
        <f t="shared" si="6"/>
        <v>26</v>
      </c>
      <c r="L90" s="13">
        <v>28</v>
      </c>
      <c r="M90" s="14">
        <f t="shared" si="7"/>
        <v>0.9285714285714286</v>
      </c>
    </row>
    <row r="91" spans="1:13" x14ac:dyDescent="0.25">
      <c r="A91" s="13" t="s">
        <v>84</v>
      </c>
      <c r="B91" s="13" t="s">
        <v>115</v>
      </c>
      <c r="C91" s="13" t="s">
        <v>18</v>
      </c>
      <c r="D91" s="13" t="s">
        <v>116</v>
      </c>
      <c r="E91" s="13">
        <v>46</v>
      </c>
      <c r="F91" s="13">
        <v>18</v>
      </c>
      <c r="G91" s="13">
        <f t="shared" si="4"/>
        <v>64</v>
      </c>
      <c r="H91" s="13">
        <v>30</v>
      </c>
      <c r="I91" s="13">
        <v>16</v>
      </c>
      <c r="J91" s="13">
        <f t="shared" si="5"/>
        <v>46</v>
      </c>
      <c r="K91" s="13">
        <f t="shared" si="6"/>
        <v>110</v>
      </c>
      <c r="L91" s="13">
        <v>608</v>
      </c>
      <c r="M91" s="14">
        <f t="shared" si="7"/>
        <v>0.18092105263157895</v>
      </c>
    </row>
    <row r="92" spans="1:13" x14ac:dyDescent="0.25">
      <c r="A92" s="13" t="s">
        <v>84</v>
      </c>
      <c r="B92" s="13" t="s">
        <v>115</v>
      </c>
      <c r="C92" s="13" t="s">
        <v>22</v>
      </c>
      <c r="D92" s="13" t="s">
        <v>117</v>
      </c>
      <c r="E92" s="13">
        <v>4</v>
      </c>
      <c r="F92" s="13">
        <v>1</v>
      </c>
      <c r="G92" s="13">
        <f t="shared" si="4"/>
        <v>5</v>
      </c>
      <c r="H92" s="13">
        <v>10</v>
      </c>
      <c r="I92" s="13"/>
      <c r="J92" s="13">
        <f t="shared" si="5"/>
        <v>10</v>
      </c>
      <c r="K92" s="13">
        <f t="shared" si="6"/>
        <v>15</v>
      </c>
      <c r="L92" s="13">
        <v>19</v>
      </c>
      <c r="M92" s="14">
        <f t="shared" si="7"/>
        <v>0.78947368421052633</v>
      </c>
    </row>
    <row r="93" spans="1:13" x14ac:dyDescent="0.25">
      <c r="A93" s="13" t="s">
        <v>84</v>
      </c>
      <c r="B93" s="13" t="s">
        <v>115</v>
      </c>
      <c r="C93" s="13" t="s">
        <v>22</v>
      </c>
      <c r="D93" s="13" t="s">
        <v>118</v>
      </c>
      <c r="E93" s="13">
        <v>7</v>
      </c>
      <c r="F93" s="13">
        <v>7</v>
      </c>
      <c r="G93" s="13">
        <f t="shared" si="4"/>
        <v>14</v>
      </c>
      <c r="H93" s="13">
        <v>14</v>
      </c>
      <c r="I93" s="13">
        <v>3</v>
      </c>
      <c r="J93" s="13">
        <f t="shared" si="5"/>
        <v>17</v>
      </c>
      <c r="K93" s="13">
        <f t="shared" si="6"/>
        <v>31</v>
      </c>
      <c r="L93" s="13">
        <v>64</v>
      </c>
      <c r="M93" s="14">
        <f t="shared" si="7"/>
        <v>0.484375</v>
      </c>
    </row>
    <row r="94" spans="1:13" x14ac:dyDescent="0.25">
      <c r="A94" s="13" t="s">
        <v>84</v>
      </c>
      <c r="B94" s="13" t="s">
        <v>115</v>
      </c>
      <c r="C94" s="13" t="s">
        <v>22</v>
      </c>
      <c r="D94" s="13" t="s">
        <v>119</v>
      </c>
      <c r="E94" s="13"/>
      <c r="F94" s="13">
        <v>1</v>
      </c>
      <c r="G94" s="13">
        <f t="shared" si="4"/>
        <v>1</v>
      </c>
      <c r="H94" s="13">
        <v>2</v>
      </c>
      <c r="I94" s="13">
        <v>1</v>
      </c>
      <c r="J94" s="13">
        <f t="shared" si="5"/>
        <v>3</v>
      </c>
      <c r="K94" s="13">
        <f t="shared" si="6"/>
        <v>4</v>
      </c>
      <c r="L94" s="13">
        <v>6</v>
      </c>
      <c r="M94" s="14">
        <f t="shared" si="7"/>
        <v>0.66666666666666663</v>
      </c>
    </row>
    <row r="95" spans="1:13" x14ac:dyDescent="0.25">
      <c r="A95" s="13" t="s">
        <v>84</v>
      </c>
      <c r="B95" s="13" t="s">
        <v>120</v>
      </c>
      <c r="C95" s="13" t="s">
        <v>18</v>
      </c>
      <c r="D95" s="13" t="s">
        <v>121</v>
      </c>
      <c r="E95" s="13">
        <v>11</v>
      </c>
      <c r="F95" s="13">
        <v>12</v>
      </c>
      <c r="G95" s="13">
        <f t="shared" si="4"/>
        <v>23</v>
      </c>
      <c r="H95" s="13">
        <v>28</v>
      </c>
      <c r="I95" s="13">
        <v>33</v>
      </c>
      <c r="J95" s="13">
        <f t="shared" si="5"/>
        <v>61</v>
      </c>
      <c r="K95" s="13">
        <f t="shared" si="6"/>
        <v>84</v>
      </c>
      <c r="L95" s="13">
        <v>368</v>
      </c>
      <c r="M95" s="14">
        <f t="shared" si="7"/>
        <v>0.22826086956521738</v>
      </c>
    </row>
    <row r="96" spans="1:13" x14ac:dyDescent="0.25">
      <c r="A96" s="13" t="s">
        <v>84</v>
      </c>
      <c r="B96" s="13" t="s">
        <v>120</v>
      </c>
      <c r="C96" s="13" t="s">
        <v>22</v>
      </c>
      <c r="D96" s="13" t="s">
        <v>122</v>
      </c>
      <c r="E96" s="13">
        <v>3</v>
      </c>
      <c r="F96" s="13">
        <v>9</v>
      </c>
      <c r="G96" s="13">
        <f t="shared" si="4"/>
        <v>12</v>
      </c>
      <c r="H96" s="13">
        <v>8</v>
      </c>
      <c r="I96" s="13">
        <v>32</v>
      </c>
      <c r="J96" s="13">
        <f t="shared" si="5"/>
        <v>40</v>
      </c>
      <c r="K96" s="13">
        <f t="shared" si="6"/>
        <v>52</v>
      </c>
      <c r="L96" s="13">
        <v>66</v>
      </c>
      <c r="M96" s="14">
        <f t="shared" si="7"/>
        <v>0.78787878787878785</v>
      </c>
    </row>
    <row r="97" spans="1:13" x14ac:dyDescent="0.25">
      <c r="A97" s="13" t="s">
        <v>84</v>
      </c>
      <c r="B97" s="13" t="s">
        <v>120</v>
      </c>
      <c r="C97" s="13" t="s">
        <v>22</v>
      </c>
      <c r="D97" s="13" t="s">
        <v>123</v>
      </c>
      <c r="E97" s="13">
        <v>1</v>
      </c>
      <c r="F97" s="13">
        <v>1</v>
      </c>
      <c r="G97" s="13">
        <f t="shared" si="4"/>
        <v>2</v>
      </c>
      <c r="H97" s="13">
        <v>9</v>
      </c>
      <c r="I97" s="13">
        <v>12</v>
      </c>
      <c r="J97" s="13">
        <f t="shared" si="5"/>
        <v>21</v>
      </c>
      <c r="K97" s="13">
        <f t="shared" si="6"/>
        <v>23</v>
      </c>
      <c r="L97" s="13">
        <v>28</v>
      </c>
      <c r="M97" s="14">
        <f t="shared" si="7"/>
        <v>0.8214285714285714</v>
      </c>
    </row>
    <row r="98" spans="1:13" x14ac:dyDescent="0.25">
      <c r="A98" s="13" t="s">
        <v>84</v>
      </c>
      <c r="B98" s="13" t="s">
        <v>124</v>
      </c>
      <c r="C98" s="13" t="s">
        <v>18</v>
      </c>
      <c r="D98" s="13" t="s">
        <v>29</v>
      </c>
      <c r="E98" s="13">
        <v>1</v>
      </c>
      <c r="F98" s="13">
        <v>2</v>
      </c>
      <c r="G98" s="13">
        <f t="shared" si="4"/>
        <v>3</v>
      </c>
      <c r="H98" s="13">
        <v>5</v>
      </c>
      <c r="I98" s="13">
        <v>15</v>
      </c>
      <c r="J98" s="13">
        <f t="shared" si="5"/>
        <v>20</v>
      </c>
      <c r="K98" s="13">
        <f t="shared" si="6"/>
        <v>23</v>
      </c>
      <c r="L98" s="13">
        <v>365</v>
      </c>
      <c r="M98" s="14">
        <f t="shared" si="7"/>
        <v>6.3013698630136991E-2</v>
      </c>
    </row>
    <row r="99" spans="1:13" x14ac:dyDescent="0.25">
      <c r="A99" s="13" t="s">
        <v>84</v>
      </c>
      <c r="B99" s="13" t="s">
        <v>124</v>
      </c>
      <c r="C99" s="13" t="s">
        <v>18</v>
      </c>
      <c r="D99" s="13" t="s">
        <v>125</v>
      </c>
      <c r="E99" s="13">
        <v>1</v>
      </c>
      <c r="F99" s="13">
        <v>11</v>
      </c>
      <c r="G99" s="13">
        <f t="shared" si="4"/>
        <v>12</v>
      </c>
      <c r="H99" s="13">
        <v>5</v>
      </c>
      <c r="I99" s="13">
        <v>19</v>
      </c>
      <c r="J99" s="13">
        <f t="shared" si="5"/>
        <v>24</v>
      </c>
      <c r="K99" s="13">
        <f t="shared" si="6"/>
        <v>36</v>
      </c>
      <c r="L99" s="13">
        <v>348</v>
      </c>
      <c r="M99" s="14">
        <f t="shared" si="7"/>
        <v>0.10344827586206896</v>
      </c>
    </row>
    <row r="100" spans="1:13" x14ac:dyDescent="0.25">
      <c r="A100" s="13" t="s">
        <v>84</v>
      </c>
      <c r="B100" s="13" t="s">
        <v>124</v>
      </c>
      <c r="C100" s="13" t="s">
        <v>22</v>
      </c>
      <c r="D100" s="13" t="s">
        <v>126</v>
      </c>
      <c r="E100" s="13">
        <v>1</v>
      </c>
      <c r="F100" s="13">
        <v>5</v>
      </c>
      <c r="G100" s="13">
        <f t="shared" si="4"/>
        <v>6</v>
      </c>
      <c r="H100" s="13">
        <v>33</v>
      </c>
      <c r="I100" s="13">
        <v>29</v>
      </c>
      <c r="J100" s="13">
        <f t="shared" si="5"/>
        <v>62</v>
      </c>
      <c r="K100" s="13">
        <f t="shared" si="6"/>
        <v>68</v>
      </c>
      <c r="L100" s="13">
        <v>65</v>
      </c>
      <c r="M100" s="14">
        <f t="shared" si="7"/>
        <v>1.0461538461538462</v>
      </c>
    </row>
    <row r="101" spans="1:13" x14ac:dyDescent="0.25">
      <c r="A101" s="13" t="s">
        <v>84</v>
      </c>
      <c r="B101" s="13" t="s">
        <v>124</v>
      </c>
      <c r="C101" s="13" t="s">
        <v>22</v>
      </c>
      <c r="D101" s="13" t="s">
        <v>127</v>
      </c>
      <c r="E101" s="13"/>
      <c r="F101" s="13">
        <v>2</v>
      </c>
      <c r="G101" s="13">
        <f t="shared" si="4"/>
        <v>2</v>
      </c>
      <c r="H101" s="13">
        <v>8</v>
      </c>
      <c r="I101" s="13">
        <v>14</v>
      </c>
      <c r="J101" s="13">
        <f t="shared" si="5"/>
        <v>22</v>
      </c>
      <c r="K101" s="13">
        <f t="shared" si="6"/>
        <v>24</v>
      </c>
      <c r="L101" s="13">
        <v>41</v>
      </c>
      <c r="M101" s="14">
        <f t="shared" si="7"/>
        <v>0.58536585365853655</v>
      </c>
    </row>
    <row r="102" spans="1:13" x14ac:dyDescent="0.25">
      <c r="A102" s="13" t="s">
        <v>84</v>
      </c>
      <c r="B102" s="13" t="s">
        <v>128</v>
      </c>
      <c r="C102" s="13" t="s">
        <v>18</v>
      </c>
      <c r="D102" s="13" t="s">
        <v>129</v>
      </c>
      <c r="E102" s="13">
        <v>11</v>
      </c>
      <c r="F102" s="13">
        <v>3</v>
      </c>
      <c r="G102" s="13">
        <f t="shared" si="4"/>
        <v>14</v>
      </c>
      <c r="H102" s="13"/>
      <c r="I102" s="13"/>
      <c r="J102" s="13">
        <f t="shared" si="5"/>
        <v>0</v>
      </c>
      <c r="K102" s="13">
        <f t="shared" si="6"/>
        <v>14</v>
      </c>
      <c r="L102" s="13">
        <v>192</v>
      </c>
      <c r="M102" s="14">
        <f t="shared" si="7"/>
        <v>7.2916666666666671E-2</v>
      </c>
    </row>
    <row r="103" spans="1:13" x14ac:dyDescent="0.25">
      <c r="A103" s="13" t="s">
        <v>84</v>
      </c>
      <c r="B103" s="13" t="s">
        <v>128</v>
      </c>
      <c r="C103" s="13" t="s">
        <v>18</v>
      </c>
      <c r="D103" s="13" t="s">
        <v>130</v>
      </c>
      <c r="E103" s="13">
        <v>1</v>
      </c>
      <c r="F103" s="13">
        <v>2</v>
      </c>
      <c r="G103" s="13">
        <f t="shared" si="4"/>
        <v>3</v>
      </c>
      <c r="H103" s="13"/>
      <c r="I103" s="13"/>
      <c r="J103" s="13">
        <f t="shared" si="5"/>
        <v>0</v>
      </c>
      <c r="K103" s="13">
        <f t="shared" si="6"/>
        <v>3</v>
      </c>
      <c r="L103" s="13">
        <v>59</v>
      </c>
      <c r="M103" s="14">
        <f t="shared" si="7"/>
        <v>5.0847457627118647E-2</v>
      </c>
    </row>
    <row r="104" spans="1:13" x14ac:dyDescent="0.25">
      <c r="A104" s="13" t="s">
        <v>84</v>
      </c>
      <c r="B104" s="13" t="s">
        <v>128</v>
      </c>
      <c r="C104" s="13" t="s">
        <v>22</v>
      </c>
      <c r="D104" s="13" t="s">
        <v>131</v>
      </c>
      <c r="E104" s="13">
        <v>2</v>
      </c>
      <c r="F104" s="13"/>
      <c r="G104" s="13">
        <f t="shared" si="4"/>
        <v>2</v>
      </c>
      <c r="H104" s="13">
        <v>7</v>
      </c>
      <c r="I104" s="13">
        <v>8</v>
      </c>
      <c r="J104" s="13">
        <f t="shared" si="5"/>
        <v>15</v>
      </c>
      <c r="K104" s="13">
        <f t="shared" si="6"/>
        <v>17</v>
      </c>
      <c r="L104" s="13">
        <v>33</v>
      </c>
      <c r="M104" s="14">
        <f t="shared" si="7"/>
        <v>0.51515151515151514</v>
      </c>
    </row>
    <row r="105" spans="1:13" x14ac:dyDescent="0.25">
      <c r="A105" s="13" t="s">
        <v>84</v>
      </c>
      <c r="B105" s="13" t="s">
        <v>132</v>
      </c>
      <c r="C105" s="13" t="s">
        <v>18</v>
      </c>
      <c r="D105" s="13" t="s">
        <v>133</v>
      </c>
      <c r="E105" s="13">
        <v>1</v>
      </c>
      <c r="F105" s="13">
        <v>5</v>
      </c>
      <c r="G105" s="13">
        <f t="shared" si="4"/>
        <v>6</v>
      </c>
      <c r="H105" s="13">
        <v>3</v>
      </c>
      <c r="I105" s="13">
        <v>4</v>
      </c>
      <c r="J105" s="13">
        <f t="shared" si="5"/>
        <v>7</v>
      </c>
      <c r="K105" s="13">
        <f t="shared" si="6"/>
        <v>13</v>
      </c>
      <c r="L105" s="13">
        <v>290</v>
      </c>
      <c r="M105" s="14">
        <f t="shared" si="7"/>
        <v>4.4827586206896551E-2</v>
      </c>
    </row>
    <row r="106" spans="1:13" x14ac:dyDescent="0.25">
      <c r="A106" s="13" t="s">
        <v>84</v>
      </c>
      <c r="B106" s="13" t="s">
        <v>134</v>
      </c>
      <c r="C106" s="13" t="s">
        <v>18</v>
      </c>
      <c r="D106" s="13" t="s">
        <v>135</v>
      </c>
      <c r="E106" s="13">
        <v>6</v>
      </c>
      <c r="F106" s="13">
        <v>14</v>
      </c>
      <c r="G106" s="13">
        <f t="shared" ref="G106:G130" si="8">SUM(E106:F106)</f>
        <v>20</v>
      </c>
      <c r="H106" s="13">
        <v>3</v>
      </c>
      <c r="I106" s="13">
        <v>11</v>
      </c>
      <c r="J106" s="13">
        <f t="shared" si="5"/>
        <v>14</v>
      </c>
      <c r="K106" s="13">
        <f t="shared" si="6"/>
        <v>34</v>
      </c>
      <c r="L106" s="13">
        <v>265</v>
      </c>
      <c r="M106" s="14">
        <f t="shared" si="7"/>
        <v>0.12830188679245283</v>
      </c>
    </row>
    <row r="107" spans="1:13" x14ac:dyDescent="0.25">
      <c r="A107" s="13" t="s">
        <v>84</v>
      </c>
      <c r="B107" s="13" t="s">
        <v>134</v>
      </c>
      <c r="C107" s="13" t="s">
        <v>22</v>
      </c>
      <c r="D107" s="13" t="s">
        <v>136</v>
      </c>
      <c r="E107" s="13">
        <v>3</v>
      </c>
      <c r="F107" s="13">
        <v>2</v>
      </c>
      <c r="G107" s="13">
        <f t="shared" si="8"/>
        <v>5</v>
      </c>
      <c r="H107" s="13"/>
      <c r="I107" s="13"/>
      <c r="J107" s="13">
        <f t="shared" si="5"/>
        <v>0</v>
      </c>
      <c r="K107" s="13">
        <f t="shared" si="6"/>
        <v>5</v>
      </c>
      <c r="L107" s="13">
        <v>21</v>
      </c>
      <c r="M107" s="14">
        <f t="shared" si="7"/>
        <v>0.23809523809523808</v>
      </c>
    </row>
    <row r="108" spans="1:13" x14ac:dyDescent="0.25">
      <c r="A108" s="13" t="s">
        <v>84</v>
      </c>
      <c r="B108" s="13" t="s">
        <v>134</v>
      </c>
      <c r="C108" s="13" t="s">
        <v>22</v>
      </c>
      <c r="D108" s="13" t="s">
        <v>137</v>
      </c>
      <c r="E108" s="13">
        <v>1</v>
      </c>
      <c r="F108" s="13"/>
      <c r="G108" s="13">
        <f t="shared" si="8"/>
        <v>1</v>
      </c>
      <c r="H108" s="13"/>
      <c r="I108" s="13"/>
      <c r="J108" s="13">
        <f t="shared" si="5"/>
        <v>0</v>
      </c>
      <c r="K108" s="13">
        <f t="shared" si="6"/>
        <v>1</v>
      </c>
      <c r="L108" s="13">
        <v>15</v>
      </c>
      <c r="M108" s="14">
        <f t="shared" si="7"/>
        <v>6.6666666666666666E-2</v>
      </c>
    </row>
    <row r="109" spans="1:13" x14ac:dyDescent="0.25">
      <c r="A109" s="13" t="s">
        <v>84</v>
      </c>
      <c r="B109" s="13" t="s">
        <v>134</v>
      </c>
      <c r="C109" s="13" t="s">
        <v>22</v>
      </c>
      <c r="D109" s="13" t="s">
        <v>138</v>
      </c>
      <c r="E109" s="13"/>
      <c r="F109" s="13"/>
      <c r="G109" s="13">
        <f t="shared" si="8"/>
        <v>0</v>
      </c>
      <c r="H109" s="13">
        <v>1</v>
      </c>
      <c r="I109" s="13">
        <v>3</v>
      </c>
      <c r="J109" s="13">
        <f t="shared" si="5"/>
        <v>4</v>
      </c>
      <c r="K109" s="13">
        <f t="shared" si="6"/>
        <v>4</v>
      </c>
      <c r="L109" s="13">
        <v>4</v>
      </c>
      <c r="M109" s="14">
        <f t="shared" si="7"/>
        <v>1</v>
      </c>
    </row>
    <row r="110" spans="1:13" x14ac:dyDescent="0.25">
      <c r="A110" s="13" t="s">
        <v>84</v>
      </c>
      <c r="B110" s="13" t="s">
        <v>139</v>
      </c>
      <c r="C110" s="13" t="s">
        <v>18</v>
      </c>
      <c r="D110" s="13" t="s">
        <v>140</v>
      </c>
      <c r="E110" s="13">
        <v>2</v>
      </c>
      <c r="F110" s="13">
        <v>2</v>
      </c>
      <c r="G110" s="13">
        <f t="shared" si="8"/>
        <v>4</v>
      </c>
      <c r="H110" s="13"/>
      <c r="I110" s="13"/>
      <c r="J110" s="13">
        <f t="shared" si="5"/>
        <v>0</v>
      </c>
      <c r="K110" s="13">
        <f t="shared" si="6"/>
        <v>4</v>
      </c>
      <c r="L110" s="13">
        <v>152</v>
      </c>
      <c r="M110" s="14">
        <f t="shared" si="7"/>
        <v>2.6315789473684209E-2</v>
      </c>
    </row>
    <row r="111" spans="1:13" x14ac:dyDescent="0.25">
      <c r="A111" s="13" t="s">
        <v>84</v>
      </c>
      <c r="B111" s="13" t="s">
        <v>139</v>
      </c>
      <c r="C111" s="13" t="s">
        <v>18</v>
      </c>
      <c r="D111" s="13" t="s">
        <v>141</v>
      </c>
      <c r="E111" s="13">
        <v>1</v>
      </c>
      <c r="F111" s="13"/>
      <c r="G111" s="13">
        <f t="shared" si="8"/>
        <v>1</v>
      </c>
      <c r="H111" s="13">
        <v>3</v>
      </c>
      <c r="I111" s="13">
        <v>1</v>
      </c>
      <c r="J111" s="13">
        <f t="shared" si="5"/>
        <v>4</v>
      </c>
      <c r="K111" s="13">
        <f t="shared" si="6"/>
        <v>5</v>
      </c>
      <c r="L111" s="13">
        <v>202</v>
      </c>
      <c r="M111" s="14">
        <f t="shared" si="7"/>
        <v>2.4752475247524754E-2</v>
      </c>
    </row>
    <row r="112" spans="1:13" x14ac:dyDescent="0.25">
      <c r="A112" s="13" t="s">
        <v>84</v>
      </c>
      <c r="B112" s="13" t="s">
        <v>139</v>
      </c>
      <c r="C112" s="13" t="s">
        <v>18</v>
      </c>
      <c r="D112" s="13" t="s">
        <v>142</v>
      </c>
      <c r="E112" s="13">
        <v>13</v>
      </c>
      <c r="F112" s="13"/>
      <c r="G112" s="13">
        <f t="shared" si="8"/>
        <v>13</v>
      </c>
      <c r="H112" s="13">
        <v>27</v>
      </c>
      <c r="I112" s="13">
        <v>5</v>
      </c>
      <c r="J112" s="13">
        <f t="shared" si="5"/>
        <v>32</v>
      </c>
      <c r="K112" s="13">
        <f t="shared" si="6"/>
        <v>45</v>
      </c>
      <c r="L112" s="13">
        <v>526</v>
      </c>
      <c r="M112" s="14">
        <f t="shared" si="7"/>
        <v>8.5551330798479083E-2</v>
      </c>
    </row>
    <row r="113" spans="1:13" x14ac:dyDescent="0.25">
      <c r="A113" s="13" t="s">
        <v>84</v>
      </c>
      <c r="B113" s="13" t="s">
        <v>139</v>
      </c>
      <c r="C113" s="13" t="s">
        <v>18</v>
      </c>
      <c r="D113" s="13" t="s">
        <v>143</v>
      </c>
      <c r="E113" s="13">
        <v>14</v>
      </c>
      <c r="F113" s="13">
        <v>14</v>
      </c>
      <c r="G113" s="13">
        <f t="shared" si="8"/>
        <v>28</v>
      </c>
      <c r="H113" s="13">
        <v>15</v>
      </c>
      <c r="I113" s="13">
        <v>4</v>
      </c>
      <c r="J113" s="13">
        <f t="shared" si="5"/>
        <v>19</v>
      </c>
      <c r="K113" s="13">
        <f t="shared" si="6"/>
        <v>47</v>
      </c>
      <c r="L113" s="13">
        <v>398</v>
      </c>
      <c r="M113" s="14">
        <f t="shared" si="7"/>
        <v>0.11809045226130653</v>
      </c>
    </row>
    <row r="114" spans="1:13" x14ac:dyDescent="0.25">
      <c r="A114" s="13" t="s">
        <v>84</v>
      </c>
      <c r="B114" s="13" t="s">
        <v>139</v>
      </c>
      <c r="C114" s="13" t="s">
        <v>18</v>
      </c>
      <c r="D114" s="13" t="s">
        <v>144</v>
      </c>
      <c r="E114" s="13">
        <v>9</v>
      </c>
      <c r="F114" s="13">
        <v>5</v>
      </c>
      <c r="G114" s="13">
        <f t="shared" si="8"/>
        <v>14</v>
      </c>
      <c r="H114" s="13"/>
      <c r="I114" s="13">
        <v>3</v>
      </c>
      <c r="J114" s="13">
        <f t="shared" si="5"/>
        <v>3</v>
      </c>
      <c r="K114" s="13">
        <f t="shared" si="6"/>
        <v>17</v>
      </c>
      <c r="L114" s="13">
        <v>201</v>
      </c>
      <c r="M114" s="14">
        <f t="shared" si="7"/>
        <v>8.45771144278607E-2</v>
      </c>
    </row>
    <row r="115" spans="1:13" x14ac:dyDescent="0.25">
      <c r="A115" s="13" t="s">
        <v>84</v>
      </c>
      <c r="B115" s="13" t="s">
        <v>139</v>
      </c>
      <c r="C115" s="13" t="s">
        <v>18</v>
      </c>
      <c r="D115" s="13" t="s">
        <v>145</v>
      </c>
      <c r="E115" s="13">
        <v>6</v>
      </c>
      <c r="F115" s="13">
        <v>1</v>
      </c>
      <c r="G115" s="13">
        <f t="shared" si="8"/>
        <v>7</v>
      </c>
      <c r="H115" s="13">
        <v>9</v>
      </c>
      <c r="I115" s="13">
        <v>3</v>
      </c>
      <c r="J115" s="13">
        <f t="shared" si="5"/>
        <v>12</v>
      </c>
      <c r="K115" s="13">
        <f t="shared" si="6"/>
        <v>19</v>
      </c>
      <c r="L115" s="13">
        <v>386</v>
      </c>
      <c r="M115" s="14">
        <f t="shared" si="7"/>
        <v>4.9222797927461141E-2</v>
      </c>
    </row>
    <row r="116" spans="1:13" x14ac:dyDescent="0.25">
      <c r="A116" s="13" t="s">
        <v>84</v>
      </c>
      <c r="B116" s="13" t="s">
        <v>139</v>
      </c>
      <c r="C116" s="13" t="s">
        <v>18</v>
      </c>
      <c r="D116" s="13" t="s">
        <v>146</v>
      </c>
      <c r="E116" s="13">
        <v>11</v>
      </c>
      <c r="F116" s="13">
        <v>4</v>
      </c>
      <c r="G116" s="13">
        <f t="shared" si="8"/>
        <v>15</v>
      </c>
      <c r="H116" s="13">
        <v>23</v>
      </c>
      <c r="I116" s="13">
        <v>2</v>
      </c>
      <c r="J116" s="13">
        <f t="shared" si="5"/>
        <v>25</v>
      </c>
      <c r="K116" s="13">
        <f t="shared" si="6"/>
        <v>40</v>
      </c>
      <c r="L116" s="13">
        <v>722</v>
      </c>
      <c r="M116" s="14">
        <f t="shared" si="7"/>
        <v>5.5401662049861494E-2</v>
      </c>
    </row>
    <row r="117" spans="1:13" x14ac:dyDescent="0.25">
      <c r="A117" s="13" t="s">
        <v>84</v>
      </c>
      <c r="B117" s="13" t="s">
        <v>139</v>
      </c>
      <c r="C117" s="13" t="s">
        <v>22</v>
      </c>
      <c r="D117" s="13" t="s">
        <v>147</v>
      </c>
      <c r="E117" s="13">
        <v>2</v>
      </c>
      <c r="F117" s="13">
        <v>2</v>
      </c>
      <c r="G117" s="13">
        <f t="shared" si="8"/>
        <v>4</v>
      </c>
      <c r="H117" s="13">
        <v>1</v>
      </c>
      <c r="I117" s="13">
        <v>1</v>
      </c>
      <c r="J117" s="13">
        <f t="shared" si="5"/>
        <v>2</v>
      </c>
      <c r="K117" s="13">
        <f t="shared" si="6"/>
        <v>6</v>
      </c>
      <c r="L117" s="13">
        <v>34</v>
      </c>
      <c r="M117" s="14">
        <f t="shared" si="7"/>
        <v>0.17647058823529413</v>
      </c>
    </row>
    <row r="118" spans="1:13" x14ac:dyDescent="0.25">
      <c r="A118" s="13" t="s">
        <v>84</v>
      </c>
      <c r="B118" s="13" t="s">
        <v>139</v>
      </c>
      <c r="C118" s="13" t="s">
        <v>22</v>
      </c>
      <c r="D118" s="13" t="s">
        <v>148</v>
      </c>
      <c r="E118" s="13"/>
      <c r="F118" s="13"/>
      <c r="G118" s="13">
        <f t="shared" si="8"/>
        <v>0</v>
      </c>
      <c r="H118" s="13"/>
      <c r="I118" s="13">
        <v>1</v>
      </c>
      <c r="J118" s="13">
        <f t="shared" si="5"/>
        <v>1</v>
      </c>
      <c r="K118" s="13">
        <f t="shared" si="6"/>
        <v>1</v>
      </c>
      <c r="L118" s="13">
        <v>5</v>
      </c>
      <c r="M118" s="14">
        <f t="shared" si="7"/>
        <v>0.2</v>
      </c>
    </row>
    <row r="119" spans="1:13" x14ac:dyDescent="0.25">
      <c r="A119" s="13" t="s">
        <v>84</v>
      </c>
      <c r="B119" s="13" t="s">
        <v>139</v>
      </c>
      <c r="C119" s="13" t="s">
        <v>22</v>
      </c>
      <c r="D119" s="13" t="s">
        <v>149</v>
      </c>
      <c r="E119" s="13">
        <v>5</v>
      </c>
      <c r="F119" s="13"/>
      <c r="G119" s="13">
        <f t="shared" si="8"/>
        <v>5</v>
      </c>
      <c r="H119" s="13">
        <v>6</v>
      </c>
      <c r="I119" s="13"/>
      <c r="J119" s="13">
        <f t="shared" si="5"/>
        <v>6</v>
      </c>
      <c r="K119" s="13">
        <f t="shared" si="6"/>
        <v>11</v>
      </c>
      <c r="L119" s="13">
        <v>32</v>
      </c>
      <c r="M119" s="14">
        <f t="shared" si="7"/>
        <v>0.34375</v>
      </c>
    </row>
    <row r="120" spans="1:13" x14ac:dyDescent="0.25">
      <c r="A120" s="13" t="s">
        <v>84</v>
      </c>
      <c r="B120" s="13" t="s">
        <v>139</v>
      </c>
      <c r="C120" s="13" t="s">
        <v>22</v>
      </c>
      <c r="D120" s="13" t="s">
        <v>150</v>
      </c>
      <c r="E120" s="13">
        <v>16</v>
      </c>
      <c r="F120" s="13">
        <v>7</v>
      </c>
      <c r="G120" s="13">
        <f t="shared" si="8"/>
        <v>23</v>
      </c>
      <c r="H120" s="13"/>
      <c r="I120" s="13"/>
      <c r="J120" s="13">
        <f t="shared" si="5"/>
        <v>0</v>
      </c>
      <c r="K120" s="13">
        <f t="shared" si="6"/>
        <v>23</v>
      </c>
      <c r="L120" s="13">
        <v>122</v>
      </c>
      <c r="M120" s="14">
        <f t="shared" si="7"/>
        <v>0.18852459016393441</v>
      </c>
    </row>
    <row r="121" spans="1:13" x14ac:dyDescent="0.25">
      <c r="A121" s="13" t="s">
        <v>84</v>
      </c>
      <c r="B121" s="13" t="s">
        <v>139</v>
      </c>
      <c r="C121" s="13" t="s">
        <v>22</v>
      </c>
      <c r="D121" s="13" t="s">
        <v>151</v>
      </c>
      <c r="E121" s="13"/>
      <c r="F121" s="13">
        <v>1</v>
      </c>
      <c r="G121" s="13">
        <f t="shared" si="8"/>
        <v>1</v>
      </c>
      <c r="H121" s="13">
        <v>3</v>
      </c>
      <c r="I121" s="13">
        <v>1</v>
      </c>
      <c r="J121" s="13">
        <f t="shared" si="5"/>
        <v>4</v>
      </c>
      <c r="K121" s="13">
        <f t="shared" si="6"/>
        <v>5</v>
      </c>
      <c r="L121" s="13">
        <v>16</v>
      </c>
      <c r="M121" s="14">
        <f t="shared" si="7"/>
        <v>0.3125</v>
      </c>
    </row>
    <row r="122" spans="1:13" x14ac:dyDescent="0.25">
      <c r="A122" s="13" t="s">
        <v>84</v>
      </c>
      <c r="B122" s="13" t="s">
        <v>139</v>
      </c>
      <c r="C122" s="13" t="s">
        <v>22</v>
      </c>
      <c r="D122" s="13" t="s">
        <v>152</v>
      </c>
      <c r="E122" s="13">
        <v>1</v>
      </c>
      <c r="F122" s="13"/>
      <c r="G122" s="13">
        <f t="shared" si="8"/>
        <v>1</v>
      </c>
      <c r="H122" s="13">
        <v>7</v>
      </c>
      <c r="I122" s="13">
        <v>1</v>
      </c>
      <c r="J122" s="13">
        <f t="shared" si="5"/>
        <v>8</v>
      </c>
      <c r="K122" s="13">
        <f t="shared" si="6"/>
        <v>9</v>
      </c>
      <c r="L122" s="13">
        <v>55</v>
      </c>
      <c r="M122" s="14">
        <f t="shared" si="7"/>
        <v>0.16363636363636364</v>
      </c>
    </row>
    <row r="123" spans="1:13" x14ac:dyDescent="0.25">
      <c r="A123" s="13" t="s">
        <v>84</v>
      </c>
      <c r="B123" s="13" t="s">
        <v>139</v>
      </c>
      <c r="C123" s="13" t="s">
        <v>22</v>
      </c>
      <c r="D123" s="13" t="s">
        <v>153</v>
      </c>
      <c r="E123" s="13"/>
      <c r="F123" s="13"/>
      <c r="G123" s="13">
        <f t="shared" si="8"/>
        <v>0</v>
      </c>
      <c r="H123" s="13">
        <v>17</v>
      </c>
      <c r="I123" s="13">
        <v>23</v>
      </c>
      <c r="J123" s="13">
        <f t="shared" si="5"/>
        <v>40</v>
      </c>
      <c r="K123" s="13">
        <f t="shared" si="6"/>
        <v>40</v>
      </c>
      <c r="L123" s="13">
        <v>59</v>
      </c>
      <c r="M123" s="14">
        <f t="shared" si="7"/>
        <v>0.67796610169491522</v>
      </c>
    </row>
    <row r="124" spans="1:13" x14ac:dyDescent="0.25">
      <c r="A124" s="13" t="s">
        <v>84</v>
      </c>
      <c r="B124" s="13" t="s">
        <v>154</v>
      </c>
      <c r="C124" s="13" t="s">
        <v>18</v>
      </c>
      <c r="D124" s="13" t="s">
        <v>39</v>
      </c>
      <c r="E124" s="13"/>
      <c r="F124" s="13"/>
      <c r="G124" s="13">
        <f t="shared" si="8"/>
        <v>0</v>
      </c>
      <c r="H124" s="13">
        <v>4</v>
      </c>
      <c r="I124" s="13">
        <v>33</v>
      </c>
      <c r="J124" s="13">
        <f t="shared" si="5"/>
        <v>37</v>
      </c>
      <c r="K124" s="13">
        <f t="shared" si="6"/>
        <v>37</v>
      </c>
      <c r="L124" s="13">
        <v>222</v>
      </c>
      <c r="M124" s="14">
        <f t="shared" si="7"/>
        <v>0.16666666666666666</v>
      </c>
    </row>
    <row r="125" spans="1:13" x14ac:dyDescent="0.25">
      <c r="A125" s="13" t="s">
        <v>84</v>
      </c>
      <c r="B125" s="13" t="s">
        <v>154</v>
      </c>
      <c r="C125" s="13" t="s">
        <v>18</v>
      </c>
      <c r="D125" s="13" t="s">
        <v>40</v>
      </c>
      <c r="E125" s="13"/>
      <c r="F125" s="13"/>
      <c r="G125" s="13">
        <f t="shared" si="8"/>
        <v>0</v>
      </c>
      <c r="H125" s="13">
        <v>16</v>
      </c>
      <c r="I125" s="13">
        <v>31</v>
      </c>
      <c r="J125" s="13">
        <f t="shared" si="5"/>
        <v>47</v>
      </c>
      <c r="K125" s="13">
        <f t="shared" si="6"/>
        <v>47</v>
      </c>
      <c r="L125" s="13">
        <v>223</v>
      </c>
      <c r="M125" s="14">
        <f t="shared" si="7"/>
        <v>0.21076233183856502</v>
      </c>
    </row>
    <row r="126" spans="1:13" x14ac:dyDescent="0.25">
      <c r="A126" s="13" t="s">
        <v>84</v>
      </c>
      <c r="B126" s="13" t="s">
        <v>155</v>
      </c>
      <c r="C126" s="13" t="s">
        <v>18</v>
      </c>
      <c r="D126" s="13" t="s">
        <v>56</v>
      </c>
      <c r="E126" s="13"/>
      <c r="F126" s="13"/>
      <c r="G126" s="13">
        <f t="shared" si="8"/>
        <v>0</v>
      </c>
      <c r="H126" s="13">
        <v>16</v>
      </c>
      <c r="I126" s="13">
        <v>128</v>
      </c>
      <c r="J126" s="13">
        <f t="shared" si="5"/>
        <v>144</v>
      </c>
      <c r="K126" s="13">
        <f t="shared" si="6"/>
        <v>144</v>
      </c>
      <c r="L126" s="13">
        <v>216</v>
      </c>
      <c r="M126" s="14">
        <f t="shared" si="7"/>
        <v>0.66666666666666663</v>
      </c>
    </row>
    <row r="127" spans="1:13" x14ac:dyDescent="0.25">
      <c r="A127" s="13" t="s">
        <v>84</v>
      </c>
      <c r="B127" s="13" t="s">
        <v>156</v>
      </c>
      <c r="C127" s="13" t="s">
        <v>18</v>
      </c>
      <c r="D127" s="13" t="s">
        <v>56</v>
      </c>
      <c r="E127" s="13"/>
      <c r="F127" s="13"/>
      <c r="G127" s="13">
        <f t="shared" si="8"/>
        <v>0</v>
      </c>
      <c r="H127" s="13">
        <v>34</v>
      </c>
      <c r="I127" s="13">
        <v>144</v>
      </c>
      <c r="J127" s="13">
        <f t="shared" si="5"/>
        <v>178</v>
      </c>
      <c r="K127" s="13">
        <f t="shared" si="6"/>
        <v>178</v>
      </c>
      <c r="L127" s="13">
        <v>253</v>
      </c>
      <c r="M127" s="14">
        <f t="shared" si="7"/>
        <v>0.70355731225296447</v>
      </c>
    </row>
    <row r="128" spans="1:13" x14ac:dyDescent="0.25">
      <c r="A128" s="13" t="s">
        <v>84</v>
      </c>
      <c r="B128" s="13" t="s">
        <v>157</v>
      </c>
      <c r="C128" s="13" t="s">
        <v>18</v>
      </c>
      <c r="D128" s="13" t="s">
        <v>33</v>
      </c>
      <c r="E128" s="13">
        <v>1</v>
      </c>
      <c r="F128" s="13">
        <v>2</v>
      </c>
      <c r="G128" s="13">
        <f t="shared" si="8"/>
        <v>3</v>
      </c>
      <c r="H128" s="13"/>
      <c r="I128" s="13"/>
      <c r="J128" s="13">
        <f t="shared" si="5"/>
        <v>0</v>
      </c>
      <c r="K128" s="13">
        <f t="shared" si="6"/>
        <v>3</v>
      </c>
      <c r="L128" s="13">
        <v>199</v>
      </c>
      <c r="M128" s="14">
        <f t="shared" si="7"/>
        <v>1.507537688442211E-2</v>
      </c>
    </row>
    <row r="129" spans="1:13" x14ac:dyDescent="0.25">
      <c r="A129" s="13" t="s">
        <v>84</v>
      </c>
      <c r="B129" s="13" t="s">
        <v>157</v>
      </c>
      <c r="C129" s="13" t="s">
        <v>22</v>
      </c>
      <c r="D129" s="13" t="s">
        <v>158</v>
      </c>
      <c r="E129" s="13"/>
      <c r="F129" s="13"/>
      <c r="G129" s="13">
        <f t="shared" si="8"/>
        <v>0</v>
      </c>
      <c r="H129" s="13">
        <v>19</v>
      </c>
      <c r="I129" s="13">
        <v>13</v>
      </c>
      <c r="J129" s="13">
        <f t="shared" si="5"/>
        <v>32</v>
      </c>
      <c r="K129" s="13">
        <f t="shared" si="6"/>
        <v>32</v>
      </c>
      <c r="L129" s="13">
        <v>74</v>
      </c>
      <c r="M129" s="14">
        <f t="shared" si="7"/>
        <v>0.43243243243243246</v>
      </c>
    </row>
    <row r="130" spans="1:13" x14ac:dyDescent="0.25">
      <c r="D130" s="15" t="s">
        <v>159</v>
      </c>
      <c r="E130" s="15">
        <f>SUM(E10:E129)</f>
        <v>389</v>
      </c>
      <c r="F130" s="15">
        <f>SUM(F10:F129)</f>
        <v>397</v>
      </c>
      <c r="G130" s="15">
        <f t="shared" si="8"/>
        <v>786</v>
      </c>
      <c r="H130" s="15">
        <f>SUM(H10:H129)</f>
        <v>1009</v>
      </c>
      <c r="I130" s="15">
        <f>SUM(I10:I129)</f>
        <v>1994</v>
      </c>
      <c r="J130" s="15">
        <f t="shared" si="5"/>
        <v>3003</v>
      </c>
      <c r="K130" s="15">
        <f t="shared" si="6"/>
        <v>3789</v>
      </c>
      <c r="L130" s="15">
        <f>SUM(L10:L129)</f>
        <v>17734</v>
      </c>
      <c r="M130" s="16">
        <f t="shared" si="7"/>
        <v>0.21365738130145484</v>
      </c>
    </row>
  </sheetData>
  <autoFilter ref="A9:M130" xr:uid="{BF9D57D2-6FCC-4B24-820F-AA97385B3CCC}"/>
  <mergeCells count="1">
    <mergeCell ref="J1:M1"/>
  </mergeCells>
  <pageMargins left="0.7" right="0.7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9599-D80C-4C2B-965B-45460C446815}">
  <dimension ref="A1:E42"/>
  <sheetViews>
    <sheetView workbookViewId="0">
      <selection activeCell="A5" sqref="A5"/>
    </sheetView>
  </sheetViews>
  <sheetFormatPr baseColWidth="10" defaultRowHeight="15" x14ac:dyDescent="0.25"/>
  <cols>
    <col min="1" max="1" width="81.7109375" bestFit="1" customWidth="1"/>
    <col min="2" max="2" width="14.28515625" bestFit="1" customWidth="1"/>
  </cols>
  <sheetData>
    <row r="1" spans="1:5" s="3" customFormat="1" ht="65.25" customHeight="1" thickBot="1" x14ac:dyDescent="0.3">
      <c r="A1" s="1"/>
      <c r="B1" s="1"/>
      <c r="C1" s="38" t="s">
        <v>0</v>
      </c>
      <c r="D1" s="38"/>
      <c r="E1" s="38"/>
    </row>
    <row r="2" spans="1:5" s="3" customFormat="1" ht="15.75" x14ac:dyDescent="0.25">
      <c r="A2" s="4"/>
      <c r="B2" s="4"/>
      <c r="C2" s="5"/>
      <c r="D2" s="5"/>
      <c r="E2" s="5"/>
    </row>
    <row r="3" spans="1:5" s="3" customFormat="1" ht="15.75" x14ac:dyDescent="0.25">
      <c r="A3" s="7" t="s">
        <v>160</v>
      </c>
      <c r="B3" s="7"/>
      <c r="C3" s="5"/>
      <c r="D3" s="5"/>
      <c r="E3" s="5"/>
    </row>
    <row r="4" spans="1:5" s="3" customFormat="1" ht="15.75" x14ac:dyDescent="0.25">
      <c r="A4" s="4" t="s">
        <v>161</v>
      </c>
      <c r="B4" s="4"/>
      <c r="C4" s="5"/>
      <c r="D4" s="5"/>
      <c r="E4" s="5"/>
    </row>
    <row r="5" spans="1:5" s="3" customFormat="1" ht="15.75" x14ac:dyDescent="0.25">
      <c r="A5" s="4" t="s">
        <v>162</v>
      </c>
      <c r="B5" s="4"/>
      <c r="C5" s="5"/>
      <c r="D5" s="5"/>
      <c r="E5" s="5"/>
    </row>
    <row r="9" spans="1:5" x14ac:dyDescent="0.25">
      <c r="A9" s="17" t="s">
        <v>163</v>
      </c>
      <c r="B9" s="18" t="s">
        <v>164</v>
      </c>
    </row>
    <row r="10" spans="1:5" x14ac:dyDescent="0.25">
      <c r="A10" t="s">
        <v>165</v>
      </c>
      <c r="B10">
        <v>33</v>
      </c>
    </row>
    <row r="11" spans="1:5" x14ac:dyDescent="0.25">
      <c r="A11" t="s">
        <v>166</v>
      </c>
      <c r="B11">
        <v>17</v>
      </c>
    </row>
    <row r="12" spans="1:5" x14ac:dyDescent="0.25">
      <c r="A12" t="s">
        <v>167</v>
      </c>
      <c r="B12">
        <v>4</v>
      </c>
    </row>
    <row r="13" spans="1:5" x14ac:dyDescent="0.25">
      <c r="A13" t="s">
        <v>168</v>
      </c>
      <c r="B13">
        <v>10</v>
      </c>
    </row>
    <row r="14" spans="1:5" x14ac:dyDescent="0.25">
      <c r="A14" t="s">
        <v>169</v>
      </c>
      <c r="B14">
        <v>3</v>
      </c>
    </row>
    <row r="15" spans="1:5" x14ac:dyDescent="0.25">
      <c r="A15" t="s">
        <v>170</v>
      </c>
      <c r="B15">
        <v>250</v>
      </c>
    </row>
    <row r="16" spans="1:5" x14ac:dyDescent="0.25">
      <c r="A16" t="s">
        <v>171</v>
      </c>
      <c r="B16">
        <v>48</v>
      </c>
    </row>
    <row r="17" spans="1:3" x14ac:dyDescent="0.25">
      <c r="A17" t="s">
        <v>172</v>
      </c>
      <c r="B17">
        <v>52</v>
      </c>
    </row>
    <row r="18" spans="1:3" x14ac:dyDescent="0.25">
      <c r="A18" t="s">
        <v>173</v>
      </c>
      <c r="B18">
        <v>16</v>
      </c>
    </row>
    <row r="19" spans="1:3" x14ac:dyDescent="0.25">
      <c r="A19" t="s">
        <v>174</v>
      </c>
      <c r="B19">
        <v>32</v>
      </c>
    </row>
    <row r="20" spans="1:3" x14ac:dyDescent="0.25">
      <c r="A20" t="s">
        <v>175</v>
      </c>
      <c r="B20">
        <v>26</v>
      </c>
    </row>
    <row r="21" spans="1:3" x14ac:dyDescent="0.25">
      <c r="A21" t="s">
        <v>176</v>
      </c>
      <c r="B21">
        <v>24</v>
      </c>
    </row>
    <row r="22" spans="1:3" x14ac:dyDescent="0.25">
      <c r="A22" t="s">
        <v>177</v>
      </c>
      <c r="B22">
        <v>10</v>
      </c>
    </row>
    <row r="23" spans="1:3" x14ac:dyDescent="0.25">
      <c r="A23" t="s">
        <v>178</v>
      </c>
      <c r="B23">
        <v>124</v>
      </c>
    </row>
    <row r="24" spans="1:3" x14ac:dyDescent="0.25">
      <c r="A24" t="s">
        <v>179</v>
      </c>
      <c r="B24">
        <v>2</v>
      </c>
    </row>
    <row r="25" spans="1:3" x14ac:dyDescent="0.25">
      <c r="A25" t="s">
        <v>180</v>
      </c>
      <c r="B25">
        <v>99</v>
      </c>
    </row>
    <row r="26" spans="1:3" x14ac:dyDescent="0.25">
      <c r="A26" t="s">
        <v>181</v>
      </c>
      <c r="B26">
        <v>56</v>
      </c>
    </row>
    <row r="27" spans="1:3" x14ac:dyDescent="0.25">
      <c r="A27" t="s">
        <v>182</v>
      </c>
      <c r="B27">
        <v>2</v>
      </c>
    </row>
    <row r="28" spans="1:3" x14ac:dyDescent="0.25">
      <c r="A28" t="s">
        <v>183</v>
      </c>
      <c r="B28">
        <v>3</v>
      </c>
    </row>
    <row r="29" spans="1:3" x14ac:dyDescent="0.25">
      <c r="A29" t="s">
        <v>184</v>
      </c>
      <c r="B29">
        <v>16</v>
      </c>
    </row>
    <row r="30" spans="1:3" x14ac:dyDescent="0.25">
      <c r="A30" s="19" t="s">
        <v>185</v>
      </c>
      <c r="B30" s="19">
        <v>827</v>
      </c>
      <c r="C30" s="20"/>
    </row>
    <row r="33" spans="1:2" x14ac:dyDescent="0.25">
      <c r="A33" s="21" t="s">
        <v>186</v>
      </c>
      <c r="B33" s="22" t="s">
        <v>187</v>
      </c>
    </row>
    <row r="34" spans="1:2" x14ac:dyDescent="0.25">
      <c r="A34" t="s">
        <v>188</v>
      </c>
      <c r="B34">
        <v>86</v>
      </c>
    </row>
    <row r="35" spans="1:2" x14ac:dyDescent="0.25">
      <c r="A35" t="s">
        <v>189</v>
      </c>
      <c r="B35">
        <v>66</v>
      </c>
    </row>
    <row r="36" spans="1:2" x14ac:dyDescent="0.25">
      <c r="A36" t="s">
        <v>190</v>
      </c>
      <c r="B36">
        <v>10</v>
      </c>
    </row>
    <row r="37" spans="1:2" x14ac:dyDescent="0.25">
      <c r="A37" t="s">
        <v>191</v>
      </c>
      <c r="B37">
        <v>65</v>
      </c>
    </row>
    <row r="38" spans="1:2" x14ac:dyDescent="0.25">
      <c r="A38" t="s">
        <v>192</v>
      </c>
      <c r="B38">
        <v>65</v>
      </c>
    </row>
    <row r="39" spans="1:2" x14ac:dyDescent="0.25">
      <c r="A39" t="s">
        <v>193</v>
      </c>
      <c r="B39">
        <v>120</v>
      </c>
    </row>
    <row r="40" spans="1:2" x14ac:dyDescent="0.25">
      <c r="A40" t="s">
        <v>194</v>
      </c>
      <c r="B40">
        <v>33</v>
      </c>
    </row>
    <row r="41" spans="1:2" x14ac:dyDescent="0.25">
      <c r="A41" t="s">
        <v>195</v>
      </c>
      <c r="B41">
        <v>382</v>
      </c>
    </row>
    <row r="42" spans="1:2" x14ac:dyDescent="0.25">
      <c r="A42" s="19" t="s">
        <v>185</v>
      </c>
      <c r="B42" s="19">
        <v>827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590B-C44B-43F7-B075-1A89863BDA16}">
  <dimension ref="A1:J88"/>
  <sheetViews>
    <sheetView workbookViewId="0">
      <pane ySplit="10" topLeftCell="A11" activePane="bottomLeft" state="frozen"/>
      <selection pane="bottomLeft" activeCell="A6" sqref="A6"/>
    </sheetView>
  </sheetViews>
  <sheetFormatPr baseColWidth="10" defaultRowHeight="15" x14ac:dyDescent="0.25"/>
  <cols>
    <col min="1" max="1" width="58.42578125" customWidth="1"/>
    <col min="2" max="2" width="21.5703125" bestFit="1" customWidth="1"/>
    <col min="4" max="4" width="15.85546875" bestFit="1" customWidth="1"/>
    <col min="5" max="5" width="38.140625" bestFit="1" customWidth="1"/>
    <col min="6" max="6" width="32.42578125" bestFit="1" customWidth="1"/>
    <col min="7" max="7" width="35.7109375" bestFit="1" customWidth="1"/>
    <col min="8" max="8" width="13.28515625" bestFit="1" customWidth="1"/>
    <col min="9" max="9" width="34.5703125" bestFit="1" customWidth="1"/>
  </cols>
  <sheetData>
    <row r="1" spans="1:10" s="3" customFormat="1" ht="65.25" customHeight="1" thickBot="1" x14ac:dyDescent="0.35">
      <c r="A1" s="1"/>
      <c r="B1" s="1"/>
      <c r="C1" s="2"/>
      <c r="D1" s="2"/>
      <c r="E1" s="2"/>
      <c r="F1" s="2"/>
      <c r="G1" s="39" t="s">
        <v>0</v>
      </c>
      <c r="H1" s="39"/>
      <c r="I1" s="39"/>
      <c r="J1" s="2"/>
    </row>
    <row r="2" spans="1:10" s="3" customFormat="1" ht="15.75" x14ac:dyDescent="0.25">
      <c r="A2" s="4"/>
      <c r="B2" s="4"/>
      <c r="C2" s="5"/>
      <c r="D2" s="5"/>
      <c r="E2" s="5"/>
    </row>
    <row r="3" spans="1:10" s="3" customFormat="1" ht="15.75" x14ac:dyDescent="0.25">
      <c r="A3" s="7" t="s">
        <v>160</v>
      </c>
      <c r="B3" s="7"/>
      <c r="C3" s="5"/>
      <c r="D3" s="5"/>
      <c r="E3" s="5"/>
    </row>
    <row r="4" spans="1:10" s="3" customFormat="1" ht="15.75" x14ac:dyDescent="0.25">
      <c r="A4" s="4" t="s">
        <v>161</v>
      </c>
      <c r="B4" s="4"/>
      <c r="C4" s="5"/>
      <c r="D4" s="5"/>
      <c r="E4" s="5"/>
    </row>
    <row r="5" spans="1:10" s="3" customFormat="1" ht="15.75" x14ac:dyDescent="0.25">
      <c r="A5" s="4" t="s">
        <v>162</v>
      </c>
      <c r="B5" s="4"/>
      <c r="C5" s="5"/>
      <c r="D5" s="5"/>
      <c r="E5" s="5"/>
    </row>
    <row r="10" spans="1:10" x14ac:dyDescent="0.25">
      <c r="A10" s="23" t="s">
        <v>8</v>
      </c>
      <c r="B10" s="23" t="s">
        <v>188</v>
      </c>
      <c r="C10" s="23" t="s">
        <v>189</v>
      </c>
      <c r="D10" s="23" t="s">
        <v>190</v>
      </c>
      <c r="E10" s="23" t="s">
        <v>191</v>
      </c>
      <c r="F10" s="23" t="s">
        <v>192</v>
      </c>
      <c r="G10" s="23" t="s">
        <v>193</v>
      </c>
      <c r="H10" s="23" t="s">
        <v>194</v>
      </c>
      <c r="I10" s="23" t="s">
        <v>195</v>
      </c>
      <c r="J10" s="23" t="s">
        <v>185</v>
      </c>
    </row>
    <row r="11" spans="1:10" x14ac:dyDescent="0.25">
      <c r="A11" t="s">
        <v>196</v>
      </c>
      <c r="C11">
        <v>4</v>
      </c>
      <c r="E11">
        <v>1</v>
      </c>
      <c r="I11">
        <v>4</v>
      </c>
      <c r="J11">
        <v>9</v>
      </c>
    </row>
    <row r="12" spans="1:10" x14ac:dyDescent="0.25">
      <c r="A12" t="s">
        <v>33</v>
      </c>
      <c r="B12">
        <v>7</v>
      </c>
      <c r="C12">
        <v>11</v>
      </c>
      <c r="D12">
        <v>6</v>
      </c>
      <c r="E12">
        <v>4</v>
      </c>
      <c r="F12">
        <v>9</v>
      </c>
      <c r="G12">
        <v>16</v>
      </c>
      <c r="H12">
        <v>6</v>
      </c>
      <c r="I12">
        <v>75</v>
      </c>
      <c r="J12">
        <v>134</v>
      </c>
    </row>
    <row r="13" spans="1:10" x14ac:dyDescent="0.25">
      <c r="A13" t="s">
        <v>59</v>
      </c>
      <c r="B13">
        <v>1</v>
      </c>
      <c r="C13">
        <v>2</v>
      </c>
      <c r="I13">
        <v>3</v>
      </c>
      <c r="J13">
        <v>6</v>
      </c>
    </row>
    <row r="14" spans="1:10" x14ac:dyDescent="0.25">
      <c r="A14" t="s">
        <v>96</v>
      </c>
      <c r="B14">
        <v>17</v>
      </c>
      <c r="C14">
        <v>3</v>
      </c>
      <c r="E14">
        <v>9</v>
      </c>
      <c r="F14">
        <v>1</v>
      </c>
      <c r="G14">
        <v>3</v>
      </c>
      <c r="I14">
        <v>11</v>
      </c>
      <c r="J14">
        <v>44</v>
      </c>
    </row>
    <row r="15" spans="1:10" x14ac:dyDescent="0.25">
      <c r="A15" t="s">
        <v>19</v>
      </c>
      <c r="B15">
        <v>1</v>
      </c>
      <c r="E15">
        <v>1</v>
      </c>
      <c r="G15">
        <v>5</v>
      </c>
      <c r="I15">
        <v>11</v>
      </c>
      <c r="J15">
        <v>18</v>
      </c>
    </row>
    <row r="16" spans="1:10" x14ac:dyDescent="0.25">
      <c r="A16" t="s">
        <v>20</v>
      </c>
      <c r="B16">
        <v>5</v>
      </c>
      <c r="E16">
        <v>1</v>
      </c>
      <c r="F16">
        <v>1</v>
      </c>
      <c r="G16">
        <v>1</v>
      </c>
      <c r="I16">
        <v>2</v>
      </c>
      <c r="J16">
        <v>10</v>
      </c>
    </row>
    <row r="17" spans="1:10" x14ac:dyDescent="0.25">
      <c r="A17" t="s">
        <v>64</v>
      </c>
      <c r="I17">
        <v>1</v>
      </c>
      <c r="J17">
        <v>1</v>
      </c>
    </row>
    <row r="18" spans="1:10" x14ac:dyDescent="0.25">
      <c r="A18" t="s">
        <v>133</v>
      </c>
      <c r="B18">
        <v>3</v>
      </c>
      <c r="E18">
        <v>2</v>
      </c>
      <c r="G18">
        <v>1</v>
      </c>
      <c r="I18">
        <v>1</v>
      </c>
      <c r="J18">
        <v>7</v>
      </c>
    </row>
    <row r="19" spans="1:10" x14ac:dyDescent="0.25">
      <c r="A19" t="s">
        <v>121</v>
      </c>
      <c r="C19">
        <v>2</v>
      </c>
      <c r="E19">
        <v>1</v>
      </c>
      <c r="F19">
        <v>1</v>
      </c>
      <c r="G19">
        <v>1</v>
      </c>
      <c r="H19">
        <v>1</v>
      </c>
      <c r="I19">
        <v>19</v>
      </c>
      <c r="J19">
        <v>25</v>
      </c>
    </row>
    <row r="20" spans="1:10" x14ac:dyDescent="0.25">
      <c r="A20" t="s">
        <v>75</v>
      </c>
      <c r="C20">
        <v>4</v>
      </c>
      <c r="D20">
        <v>1</v>
      </c>
      <c r="F20">
        <v>3</v>
      </c>
      <c r="I20">
        <v>10</v>
      </c>
      <c r="J20">
        <v>18</v>
      </c>
    </row>
    <row r="21" spans="1:10" x14ac:dyDescent="0.25">
      <c r="A21" t="s">
        <v>29</v>
      </c>
      <c r="B21">
        <v>3</v>
      </c>
      <c r="C21">
        <v>5</v>
      </c>
      <c r="F21">
        <v>1</v>
      </c>
      <c r="G21">
        <v>1</v>
      </c>
      <c r="I21">
        <v>4</v>
      </c>
      <c r="J21">
        <v>14</v>
      </c>
    </row>
    <row r="22" spans="1:10" x14ac:dyDescent="0.25">
      <c r="A22" t="s">
        <v>76</v>
      </c>
      <c r="B22">
        <v>4</v>
      </c>
      <c r="C22">
        <v>1</v>
      </c>
      <c r="J22">
        <v>5</v>
      </c>
    </row>
    <row r="23" spans="1:10" x14ac:dyDescent="0.25">
      <c r="A23" t="s">
        <v>110</v>
      </c>
      <c r="B23">
        <v>3</v>
      </c>
      <c r="C23">
        <v>1</v>
      </c>
      <c r="F23">
        <v>2</v>
      </c>
      <c r="G23">
        <v>1</v>
      </c>
      <c r="I23">
        <v>5</v>
      </c>
      <c r="J23">
        <v>12</v>
      </c>
    </row>
    <row r="24" spans="1:10" x14ac:dyDescent="0.25">
      <c r="A24" t="s">
        <v>40</v>
      </c>
      <c r="C24">
        <v>2</v>
      </c>
      <c r="I24">
        <v>1</v>
      </c>
      <c r="J24">
        <v>3</v>
      </c>
    </row>
    <row r="25" spans="1:10" x14ac:dyDescent="0.25">
      <c r="A25" t="s">
        <v>56</v>
      </c>
      <c r="B25">
        <v>1</v>
      </c>
      <c r="J25">
        <v>1</v>
      </c>
    </row>
    <row r="26" spans="1:10" x14ac:dyDescent="0.25">
      <c r="A26" t="s">
        <v>53</v>
      </c>
      <c r="B26">
        <v>3</v>
      </c>
      <c r="F26">
        <v>2</v>
      </c>
      <c r="G26">
        <v>6</v>
      </c>
      <c r="I26">
        <v>12</v>
      </c>
      <c r="J26">
        <v>23</v>
      </c>
    </row>
    <row r="27" spans="1:10" x14ac:dyDescent="0.25">
      <c r="A27" t="s">
        <v>21</v>
      </c>
      <c r="G27">
        <v>1</v>
      </c>
      <c r="I27">
        <v>4</v>
      </c>
      <c r="J27">
        <v>5</v>
      </c>
    </row>
    <row r="28" spans="1:10" x14ac:dyDescent="0.25">
      <c r="A28" t="s">
        <v>140</v>
      </c>
      <c r="B28">
        <v>1</v>
      </c>
      <c r="E28">
        <v>2</v>
      </c>
      <c r="G28">
        <v>1</v>
      </c>
      <c r="J28">
        <v>4</v>
      </c>
    </row>
    <row r="29" spans="1:10" x14ac:dyDescent="0.25">
      <c r="A29" t="s">
        <v>129</v>
      </c>
      <c r="B29">
        <v>1</v>
      </c>
      <c r="E29">
        <v>1</v>
      </c>
      <c r="I29">
        <v>12</v>
      </c>
      <c r="J29">
        <v>14</v>
      </c>
    </row>
    <row r="30" spans="1:10" x14ac:dyDescent="0.25">
      <c r="A30" t="s">
        <v>116</v>
      </c>
      <c r="B30">
        <v>3</v>
      </c>
      <c r="C30">
        <v>1</v>
      </c>
      <c r="E30">
        <v>12</v>
      </c>
      <c r="F30">
        <v>5</v>
      </c>
      <c r="G30">
        <v>20</v>
      </c>
      <c r="I30">
        <v>24</v>
      </c>
      <c r="J30">
        <v>65</v>
      </c>
    </row>
    <row r="31" spans="1:10" x14ac:dyDescent="0.25">
      <c r="A31" t="s">
        <v>130</v>
      </c>
      <c r="E31">
        <v>1</v>
      </c>
      <c r="I31">
        <v>2</v>
      </c>
      <c r="J31">
        <v>3</v>
      </c>
    </row>
    <row r="32" spans="1:10" x14ac:dyDescent="0.25">
      <c r="A32" t="s">
        <v>141</v>
      </c>
      <c r="I32">
        <v>1</v>
      </c>
      <c r="J32">
        <v>1</v>
      </c>
    </row>
    <row r="33" spans="1:10" x14ac:dyDescent="0.25">
      <c r="A33" t="s">
        <v>142</v>
      </c>
      <c r="C33">
        <v>1</v>
      </c>
      <c r="G33">
        <v>5</v>
      </c>
      <c r="H33">
        <v>1</v>
      </c>
      <c r="I33">
        <v>6</v>
      </c>
      <c r="J33">
        <v>13</v>
      </c>
    </row>
    <row r="34" spans="1:10" x14ac:dyDescent="0.25">
      <c r="A34" t="s">
        <v>143</v>
      </c>
      <c r="D34">
        <v>2</v>
      </c>
      <c r="E34">
        <v>2</v>
      </c>
      <c r="G34">
        <v>8</v>
      </c>
      <c r="H34">
        <v>2</v>
      </c>
      <c r="I34">
        <v>14</v>
      </c>
      <c r="J34">
        <v>28</v>
      </c>
    </row>
    <row r="35" spans="1:10" x14ac:dyDescent="0.25">
      <c r="A35" t="s">
        <v>144</v>
      </c>
      <c r="B35">
        <v>1</v>
      </c>
      <c r="E35">
        <v>3</v>
      </c>
      <c r="G35">
        <v>2</v>
      </c>
      <c r="H35">
        <v>3</v>
      </c>
      <c r="I35">
        <v>6</v>
      </c>
      <c r="J35">
        <v>15</v>
      </c>
    </row>
    <row r="36" spans="1:10" x14ac:dyDescent="0.25">
      <c r="A36" t="s">
        <v>145</v>
      </c>
      <c r="G36">
        <v>4</v>
      </c>
      <c r="H36">
        <v>1</v>
      </c>
      <c r="I36">
        <v>2</v>
      </c>
      <c r="J36">
        <v>7</v>
      </c>
    </row>
    <row r="37" spans="1:10" x14ac:dyDescent="0.25">
      <c r="A37" t="s">
        <v>73</v>
      </c>
      <c r="I37">
        <v>1</v>
      </c>
      <c r="J37">
        <v>1</v>
      </c>
    </row>
    <row r="38" spans="1:10" x14ac:dyDescent="0.25">
      <c r="A38" t="s">
        <v>49</v>
      </c>
      <c r="E38">
        <v>1</v>
      </c>
      <c r="F38">
        <v>1</v>
      </c>
      <c r="G38">
        <v>4</v>
      </c>
      <c r="H38">
        <v>3</v>
      </c>
      <c r="I38">
        <v>18</v>
      </c>
      <c r="J38">
        <v>27</v>
      </c>
    </row>
    <row r="39" spans="1:10" x14ac:dyDescent="0.25">
      <c r="A39" t="s">
        <v>146</v>
      </c>
      <c r="C39">
        <v>1</v>
      </c>
      <c r="F39">
        <v>2</v>
      </c>
      <c r="G39">
        <v>4</v>
      </c>
      <c r="H39">
        <v>2</v>
      </c>
      <c r="I39">
        <v>6</v>
      </c>
      <c r="J39">
        <v>15</v>
      </c>
    </row>
    <row r="40" spans="1:10" x14ac:dyDescent="0.25">
      <c r="A40" t="s">
        <v>82</v>
      </c>
      <c r="B40">
        <v>4</v>
      </c>
      <c r="C40">
        <v>19</v>
      </c>
      <c r="F40">
        <v>8</v>
      </c>
      <c r="G40">
        <v>1</v>
      </c>
      <c r="I40">
        <v>11</v>
      </c>
      <c r="J40">
        <v>43</v>
      </c>
    </row>
    <row r="41" spans="1:10" x14ac:dyDescent="0.25">
      <c r="A41" t="s">
        <v>77</v>
      </c>
      <c r="B41">
        <v>1</v>
      </c>
      <c r="C41">
        <v>1</v>
      </c>
      <c r="G41">
        <v>1</v>
      </c>
      <c r="I41">
        <v>10</v>
      </c>
      <c r="J41">
        <v>13</v>
      </c>
    </row>
    <row r="42" spans="1:10" x14ac:dyDescent="0.25">
      <c r="A42" t="s">
        <v>135</v>
      </c>
      <c r="B42">
        <v>4</v>
      </c>
      <c r="D42">
        <v>1</v>
      </c>
      <c r="E42">
        <v>6</v>
      </c>
      <c r="F42">
        <v>1</v>
      </c>
      <c r="I42">
        <v>8</v>
      </c>
      <c r="J42">
        <v>20</v>
      </c>
    </row>
    <row r="43" spans="1:10" x14ac:dyDescent="0.25">
      <c r="A43" t="s">
        <v>125</v>
      </c>
      <c r="B43">
        <v>1</v>
      </c>
      <c r="E43">
        <v>1</v>
      </c>
      <c r="G43">
        <v>4</v>
      </c>
      <c r="H43">
        <v>1</v>
      </c>
      <c r="I43">
        <v>5</v>
      </c>
      <c r="J43">
        <v>12</v>
      </c>
    </row>
    <row r="44" spans="1:10" x14ac:dyDescent="0.25">
      <c r="A44" t="s">
        <v>42</v>
      </c>
      <c r="B44">
        <v>3</v>
      </c>
      <c r="E44">
        <v>1</v>
      </c>
      <c r="G44">
        <v>1</v>
      </c>
      <c r="I44">
        <v>1</v>
      </c>
      <c r="J44">
        <v>6</v>
      </c>
    </row>
    <row r="45" spans="1:10" x14ac:dyDescent="0.25">
      <c r="A45" t="s">
        <v>86</v>
      </c>
      <c r="C45">
        <v>1</v>
      </c>
      <c r="J45">
        <v>1</v>
      </c>
    </row>
    <row r="46" spans="1:10" x14ac:dyDescent="0.25">
      <c r="A46" t="s">
        <v>89</v>
      </c>
      <c r="F46">
        <v>1</v>
      </c>
      <c r="I46">
        <v>2</v>
      </c>
      <c r="J46">
        <v>3</v>
      </c>
    </row>
    <row r="47" spans="1:10" x14ac:dyDescent="0.25">
      <c r="A47" t="s">
        <v>34</v>
      </c>
      <c r="B47">
        <v>1</v>
      </c>
      <c r="F47">
        <v>1</v>
      </c>
      <c r="I47">
        <v>5</v>
      </c>
      <c r="J47">
        <v>7</v>
      </c>
    </row>
    <row r="48" spans="1:10" x14ac:dyDescent="0.25">
      <c r="A48" t="s">
        <v>25</v>
      </c>
      <c r="B48">
        <v>6</v>
      </c>
      <c r="J48">
        <v>6</v>
      </c>
    </row>
    <row r="49" spans="1:10" x14ac:dyDescent="0.25">
      <c r="A49" t="s">
        <v>113</v>
      </c>
      <c r="E49">
        <v>1</v>
      </c>
      <c r="F49">
        <v>2</v>
      </c>
      <c r="G49">
        <v>2</v>
      </c>
      <c r="H49">
        <v>1</v>
      </c>
      <c r="I49">
        <v>16</v>
      </c>
      <c r="J49">
        <v>22</v>
      </c>
    </row>
    <row r="50" spans="1:10" x14ac:dyDescent="0.25">
      <c r="A50" t="s">
        <v>31</v>
      </c>
      <c r="I50">
        <v>1</v>
      </c>
      <c r="J50">
        <v>1</v>
      </c>
    </row>
    <row r="51" spans="1:10" x14ac:dyDescent="0.25">
      <c r="A51" t="s">
        <v>78</v>
      </c>
      <c r="C51">
        <v>1</v>
      </c>
      <c r="J51">
        <v>1</v>
      </c>
    </row>
    <row r="52" spans="1:10" x14ac:dyDescent="0.25">
      <c r="A52" t="s">
        <v>126</v>
      </c>
      <c r="B52">
        <v>1</v>
      </c>
      <c r="G52">
        <v>3</v>
      </c>
      <c r="I52">
        <v>2</v>
      </c>
      <c r="J52">
        <v>6</v>
      </c>
    </row>
    <row r="53" spans="1:10" x14ac:dyDescent="0.25">
      <c r="A53" t="s">
        <v>99</v>
      </c>
      <c r="I53">
        <v>1</v>
      </c>
      <c r="J53">
        <v>1</v>
      </c>
    </row>
    <row r="54" spans="1:10" x14ac:dyDescent="0.25">
      <c r="A54" t="s">
        <v>100</v>
      </c>
      <c r="B54">
        <v>1</v>
      </c>
      <c r="I54">
        <v>2</v>
      </c>
      <c r="J54">
        <v>3</v>
      </c>
    </row>
    <row r="55" spans="1:10" x14ac:dyDescent="0.25">
      <c r="A55" t="s">
        <v>117</v>
      </c>
      <c r="E55">
        <v>1</v>
      </c>
      <c r="F55">
        <v>1</v>
      </c>
      <c r="G55">
        <v>1</v>
      </c>
      <c r="I55">
        <v>2</v>
      </c>
      <c r="J55">
        <v>5</v>
      </c>
    </row>
    <row r="56" spans="1:10" x14ac:dyDescent="0.25">
      <c r="A56" t="s">
        <v>23</v>
      </c>
      <c r="I56">
        <v>1</v>
      </c>
      <c r="J56">
        <v>1</v>
      </c>
    </row>
    <row r="57" spans="1:10" x14ac:dyDescent="0.25">
      <c r="A57" t="s">
        <v>197</v>
      </c>
      <c r="G57">
        <v>1</v>
      </c>
      <c r="I57">
        <v>2</v>
      </c>
      <c r="J57">
        <v>3</v>
      </c>
    </row>
    <row r="58" spans="1:10" x14ac:dyDescent="0.25">
      <c r="A58" t="s">
        <v>136</v>
      </c>
      <c r="E58">
        <v>5</v>
      </c>
      <c r="G58">
        <v>1</v>
      </c>
      <c r="I58">
        <v>2</v>
      </c>
      <c r="J58">
        <v>8</v>
      </c>
    </row>
    <row r="59" spans="1:10" x14ac:dyDescent="0.25">
      <c r="A59" t="s">
        <v>122</v>
      </c>
      <c r="F59">
        <v>1</v>
      </c>
      <c r="G59">
        <v>2</v>
      </c>
      <c r="H59">
        <v>3</v>
      </c>
      <c r="I59">
        <v>6</v>
      </c>
      <c r="J59">
        <v>12</v>
      </c>
    </row>
    <row r="60" spans="1:10" x14ac:dyDescent="0.25">
      <c r="A60" t="s">
        <v>79</v>
      </c>
      <c r="G60">
        <v>1</v>
      </c>
      <c r="I60">
        <v>1</v>
      </c>
      <c r="J60">
        <v>2</v>
      </c>
    </row>
    <row r="61" spans="1:10" x14ac:dyDescent="0.25">
      <c r="A61" t="s">
        <v>80</v>
      </c>
      <c r="G61">
        <v>1</v>
      </c>
      <c r="I61">
        <v>5</v>
      </c>
      <c r="J61">
        <v>6</v>
      </c>
    </row>
    <row r="62" spans="1:10" x14ac:dyDescent="0.25">
      <c r="A62" t="s">
        <v>123</v>
      </c>
      <c r="F62">
        <v>1</v>
      </c>
      <c r="G62">
        <v>1</v>
      </c>
      <c r="J62">
        <v>2</v>
      </c>
    </row>
    <row r="63" spans="1:10" x14ac:dyDescent="0.25">
      <c r="A63" t="s">
        <v>147</v>
      </c>
      <c r="G63">
        <v>2</v>
      </c>
      <c r="I63">
        <v>1</v>
      </c>
      <c r="J63">
        <v>3</v>
      </c>
    </row>
    <row r="64" spans="1:10" x14ac:dyDescent="0.25">
      <c r="A64" t="s">
        <v>36</v>
      </c>
      <c r="I64">
        <v>1</v>
      </c>
      <c r="J64">
        <v>1</v>
      </c>
    </row>
    <row r="65" spans="1:10" x14ac:dyDescent="0.25">
      <c r="A65" t="s">
        <v>198</v>
      </c>
      <c r="G65">
        <v>1</v>
      </c>
      <c r="J65">
        <v>1</v>
      </c>
    </row>
    <row r="66" spans="1:10" x14ac:dyDescent="0.25">
      <c r="A66" t="s">
        <v>149</v>
      </c>
      <c r="B66">
        <v>2</v>
      </c>
      <c r="E66">
        <v>1</v>
      </c>
      <c r="G66">
        <v>1</v>
      </c>
      <c r="J66">
        <v>4</v>
      </c>
    </row>
    <row r="67" spans="1:10" x14ac:dyDescent="0.25">
      <c r="A67" t="s">
        <v>199</v>
      </c>
      <c r="E67">
        <v>1</v>
      </c>
      <c r="J67">
        <v>1</v>
      </c>
    </row>
    <row r="68" spans="1:10" x14ac:dyDescent="0.25">
      <c r="A68" t="s">
        <v>131</v>
      </c>
      <c r="I68">
        <v>2</v>
      </c>
      <c r="J68">
        <v>2</v>
      </c>
    </row>
    <row r="69" spans="1:10" x14ac:dyDescent="0.25">
      <c r="A69" t="s">
        <v>118</v>
      </c>
      <c r="B69">
        <v>4</v>
      </c>
      <c r="E69">
        <v>6</v>
      </c>
      <c r="F69">
        <v>2</v>
      </c>
      <c r="G69">
        <v>1</v>
      </c>
      <c r="H69">
        <v>1</v>
      </c>
      <c r="J69">
        <v>14</v>
      </c>
    </row>
    <row r="70" spans="1:10" x14ac:dyDescent="0.25">
      <c r="A70" t="s">
        <v>200</v>
      </c>
      <c r="F70">
        <v>7</v>
      </c>
      <c r="G70">
        <v>1</v>
      </c>
      <c r="H70">
        <v>6</v>
      </c>
      <c r="I70">
        <v>10</v>
      </c>
      <c r="J70">
        <v>24</v>
      </c>
    </row>
    <row r="71" spans="1:10" x14ac:dyDescent="0.25">
      <c r="A71" t="s">
        <v>51</v>
      </c>
      <c r="G71">
        <v>1</v>
      </c>
      <c r="H71">
        <v>1</v>
      </c>
      <c r="I71">
        <v>1</v>
      </c>
      <c r="J71">
        <v>3</v>
      </c>
    </row>
    <row r="72" spans="1:10" x14ac:dyDescent="0.25">
      <c r="A72" t="s">
        <v>90</v>
      </c>
      <c r="I72">
        <v>1</v>
      </c>
      <c r="J72">
        <v>1</v>
      </c>
    </row>
    <row r="73" spans="1:10" x14ac:dyDescent="0.25">
      <c r="A73" t="s">
        <v>151</v>
      </c>
      <c r="I73">
        <v>1</v>
      </c>
      <c r="J73">
        <v>1</v>
      </c>
    </row>
    <row r="74" spans="1:10" x14ac:dyDescent="0.25">
      <c r="A74" t="s">
        <v>65</v>
      </c>
      <c r="B74">
        <v>1</v>
      </c>
      <c r="J74">
        <v>1</v>
      </c>
    </row>
    <row r="75" spans="1:10" x14ac:dyDescent="0.25">
      <c r="A75" t="s">
        <v>137</v>
      </c>
      <c r="I75">
        <v>1</v>
      </c>
      <c r="J75">
        <v>1</v>
      </c>
    </row>
    <row r="76" spans="1:10" x14ac:dyDescent="0.25">
      <c r="A76" t="s">
        <v>152</v>
      </c>
      <c r="F76">
        <v>1</v>
      </c>
      <c r="J76">
        <v>1</v>
      </c>
    </row>
    <row r="77" spans="1:10" x14ac:dyDescent="0.25">
      <c r="A77" t="s">
        <v>201</v>
      </c>
      <c r="I77">
        <v>1</v>
      </c>
      <c r="J77">
        <v>1</v>
      </c>
    </row>
    <row r="78" spans="1:10" x14ac:dyDescent="0.25">
      <c r="A78" t="s">
        <v>107</v>
      </c>
      <c r="I78">
        <v>1</v>
      </c>
      <c r="J78">
        <v>1</v>
      </c>
    </row>
    <row r="79" spans="1:10" x14ac:dyDescent="0.25">
      <c r="A79" t="s">
        <v>92</v>
      </c>
      <c r="G79">
        <v>1</v>
      </c>
      <c r="J79">
        <v>1</v>
      </c>
    </row>
    <row r="80" spans="1:10" x14ac:dyDescent="0.25">
      <c r="A80" t="s">
        <v>93</v>
      </c>
      <c r="F80">
        <v>1</v>
      </c>
      <c r="I80">
        <v>1</v>
      </c>
      <c r="J80">
        <v>2</v>
      </c>
    </row>
    <row r="81" spans="1:10" x14ac:dyDescent="0.25">
      <c r="A81" t="s">
        <v>119</v>
      </c>
      <c r="E81">
        <v>1</v>
      </c>
      <c r="J81">
        <v>1</v>
      </c>
    </row>
    <row r="82" spans="1:10" x14ac:dyDescent="0.25">
      <c r="A82" t="s">
        <v>114</v>
      </c>
      <c r="I82">
        <v>1</v>
      </c>
      <c r="J82">
        <v>1</v>
      </c>
    </row>
    <row r="83" spans="1:10" x14ac:dyDescent="0.25">
      <c r="A83" t="s">
        <v>127</v>
      </c>
      <c r="F83">
        <v>1</v>
      </c>
      <c r="G83">
        <v>1</v>
      </c>
      <c r="I83">
        <v>1</v>
      </c>
      <c r="J83">
        <v>3</v>
      </c>
    </row>
    <row r="84" spans="1:10" x14ac:dyDescent="0.25">
      <c r="A84" t="s">
        <v>30</v>
      </c>
      <c r="C84">
        <v>6</v>
      </c>
      <c r="F84">
        <v>8</v>
      </c>
      <c r="G84">
        <v>7</v>
      </c>
      <c r="H84">
        <v>1</v>
      </c>
      <c r="I84">
        <v>18</v>
      </c>
      <c r="J84">
        <v>40</v>
      </c>
    </row>
    <row r="85" spans="1:10" x14ac:dyDescent="0.25">
      <c r="A85" t="s">
        <v>50</v>
      </c>
      <c r="I85">
        <v>1</v>
      </c>
      <c r="J85">
        <v>1</v>
      </c>
    </row>
    <row r="86" spans="1:10" x14ac:dyDescent="0.25">
      <c r="A86" t="s">
        <v>35</v>
      </c>
      <c r="B86">
        <v>3</v>
      </c>
      <c r="F86">
        <v>1</v>
      </c>
      <c r="I86">
        <v>1</v>
      </c>
      <c r="J86">
        <v>5</v>
      </c>
    </row>
    <row r="87" spans="1:10" x14ac:dyDescent="0.25">
      <c r="A87" t="s">
        <v>62</v>
      </c>
      <c r="I87">
        <v>1</v>
      </c>
      <c r="J87">
        <v>1</v>
      </c>
    </row>
    <row r="88" spans="1:10" x14ac:dyDescent="0.25">
      <c r="A88" s="19" t="s">
        <v>185</v>
      </c>
      <c r="B88" s="19">
        <v>86</v>
      </c>
      <c r="C88" s="19">
        <v>66</v>
      </c>
      <c r="D88" s="19">
        <v>10</v>
      </c>
      <c r="E88" s="19">
        <v>65</v>
      </c>
      <c r="F88" s="19">
        <v>65</v>
      </c>
      <c r="G88" s="19">
        <v>120</v>
      </c>
      <c r="H88" s="19">
        <v>33</v>
      </c>
      <c r="I88" s="19">
        <v>382</v>
      </c>
      <c r="J88" s="19">
        <v>827</v>
      </c>
    </row>
  </sheetData>
  <mergeCells count="1">
    <mergeCell ref="G1:I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488B-D146-4061-A1BF-C9378E1A2F8F}">
  <dimension ref="A1:J662"/>
  <sheetViews>
    <sheetView workbookViewId="0">
      <pane xSplit="2" ySplit="9" topLeftCell="C10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baseColWidth="10" defaultRowHeight="15" x14ac:dyDescent="0.25"/>
  <cols>
    <col min="1" max="1" width="26.42578125" customWidth="1"/>
    <col min="2" max="2" width="74.85546875" customWidth="1"/>
    <col min="3" max="3" width="46.42578125" customWidth="1"/>
  </cols>
  <sheetData>
    <row r="1" spans="1:10" s="3" customFormat="1" ht="65.25" customHeight="1" thickBot="1" x14ac:dyDescent="0.35">
      <c r="A1" s="1"/>
      <c r="B1" s="1"/>
      <c r="C1" s="2"/>
      <c r="D1" s="2"/>
      <c r="E1" s="2"/>
      <c r="F1" s="2"/>
      <c r="G1" s="39" t="s">
        <v>0</v>
      </c>
      <c r="H1" s="39"/>
      <c r="I1" s="39"/>
      <c r="J1" s="2"/>
    </row>
    <row r="2" spans="1:10" s="3" customFormat="1" ht="15.75" x14ac:dyDescent="0.25">
      <c r="A2" s="4"/>
      <c r="B2" s="4"/>
      <c r="C2" s="5"/>
      <c r="D2" s="5"/>
      <c r="E2" s="5"/>
    </row>
    <row r="3" spans="1:10" s="3" customFormat="1" ht="15.75" x14ac:dyDescent="0.25">
      <c r="A3" s="7" t="s">
        <v>160</v>
      </c>
      <c r="B3" s="7"/>
      <c r="C3" s="5"/>
      <c r="D3" s="5"/>
      <c r="E3" s="5"/>
    </row>
    <row r="4" spans="1:10" s="3" customFormat="1" ht="15.75" x14ac:dyDescent="0.25">
      <c r="A4" s="4" t="s">
        <v>161</v>
      </c>
      <c r="B4" s="4"/>
      <c r="C4" s="5"/>
      <c r="D4" s="5"/>
      <c r="E4" s="5"/>
    </row>
    <row r="5" spans="1:10" s="3" customFormat="1" ht="15.75" x14ac:dyDescent="0.25">
      <c r="A5" s="4" t="s">
        <v>162</v>
      </c>
      <c r="B5" s="4"/>
      <c r="C5" s="5"/>
      <c r="D5" s="5"/>
      <c r="E5" s="5"/>
    </row>
    <row r="9" spans="1:10" ht="15.75" thickBot="1" x14ac:dyDescent="0.3">
      <c r="A9" s="24" t="s">
        <v>6</v>
      </c>
      <c r="B9" s="24" t="s">
        <v>8</v>
      </c>
      <c r="C9" s="25" t="s">
        <v>202</v>
      </c>
      <c r="D9" s="24" t="s">
        <v>164</v>
      </c>
    </row>
    <row r="10" spans="1:10" ht="15.75" thickTop="1" x14ac:dyDescent="0.25">
      <c r="A10" s="46" t="s">
        <v>17</v>
      </c>
      <c r="B10" s="44" t="s">
        <v>19</v>
      </c>
      <c r="C10" t="s">
        <v>203</v>
      </c>
      <c r="D10">
        <v>1</v>
      </c>
    </row>
    <row r="11" spans="1:10" x14ac:dyDescent="0.25">
      <c r="A11" s="41"/>
      <c r="B11" s="44"/>
      <c r="C11" t="s">
        <v>204</v>
      </c>
      <c r="D11">
        <v>1</v>
      </c>
    </row>
    <row r="12" spans="1:10" x14ac:dyDescent="0.25">
      <c r="A12" s="41"/>
      <c r="B12" s="44"/>
      <c r="C12" t="s">
        <v>205</v>
      </c>
      <c r="D12">
        <v>1</v>
      </c>
    </row>
    <row r="13" spans="1:10" x14ac:dyDescent="0.25">
      <c r="A13" s="41"/>
      <c r="B13" s="44"/>
      <c r="C13" t="s">
        <v>206</v>
      </c>
      <c r="D13">
        <v>1</v>
      </c>
    </row>
    <row r="14" spans="1:10" x14ac:dyDescent="0.25">
      <c r="A14" s="41"/>
      <c r="B14" s="44"/>
      <c r="C14" t="s">
        <v>207</v>
      </c>
      <c r="D14">
        <v>1</v>
      </c>
    </row>
    <row r="15" spans="1:10" x14ac:dyDescent="0.25">
      <c r="A15" s="41"/>
      <c r="B15" s="44"/>
      <c r="C15" t="s">
        <v>208</v>
      </c>
      <c r="D15">
        <v>1</v>
      </c>
    </row>
    <row r="16" spans="1:10" x14ac:dyDescent="0.25">
      <c r="A16" s="41"/>
      <c r="B16" s="44"/>
      <c r="C16" t="s">
        <v>209</v>
      </c>
      <c r="D16">
        <v>1</v>
      </c>
    </row>
    <row r="17" spans="1:4" x14ac:dyDescent="0.25">
      <c r="A17" s="41"/>
      <c r="B17" s="44"/>
      <c r="C17" t="s">
        <v>210</v>
      </c>
      <c r="D17">
        <v>1</v>
      </c>
    </row>
    <row r="18" spans="1:4" x14ac:dyDescent="0.25">
      <c r="A18" s="41"/>
      <c r="B18" s="44"/>
      <c r="C18" t="s">
        <v>211</v>
      </c>
      <c r="D18">
        <v>1</v>
      </c>
    </row>
    <row r="19" spans="1:4" x14ac:dyDescent="0.25">
      <c r="A19" s="41"/>
      <c r="B19" s="44"/>
      <c r="C19" t="s">
        <v>212</v>
      </c>
      <c r="D19">
        <v>1</v>
      </c>
    </row>
    <row r="20" spans="1:4" x14ac:dyDescent="0.25">
      <c r="A20" s="41"/>
      <c r="B20" s="44"/>
      <c r="C20" t="s">
        <v>213</v>
      </c>
      <c r="D20">
        <v>1</v>
      </c>
    </row>
    <row r="21" spans="1:4" x14ac:dyDescent="0.25">
      <c r="A21" s="41"/>
      <c r="B21" s="44"/>
      <c r="C21" t="s">
        <v>214</v>
      </c>
      <c r="D21">
        <v>1</v>
      </c>
    </row>
    <row r="22" spans="1:4" x14ac:dyDescent="0.25">
      <c r="A22" s="41"/>
      <c r="B22" s="44"/>
      <c r="C22" t="s">
        <v>215</v>
      </c>
      <c r="D22">
        <v>1</v>
      </c>
    </row>
    <row r="23" spans="1:4" x14ac:dyDescent="0.25">
      <c r="A23" s="41"/>
      <c r="B23" s="44"/>
      <c r="C23" t="s">
        <v>216</v>
      </c>
      <c r="D23">
        <v>1</v>
      </c>
    </row>
    <row r="24" spans="1:4" x14ac:dyDescent="0.25">
      <c r="A24" s="41"/>
      <c r="B24" s="44"/>
      <c r="C24" t="s">
        <v>217</v>
      </c>
      <c r="D24">
        <v>1</v>
      </c>
    </row>
    <row r="25" spans="1:4" x14ac:dyDescent="0.25">
      <c r="A25" s="41"/>
      <c r="B25" s="44"/>
      <c r="C25" t="s">
        <v>218</v>
      </c>
      <c r="D25">
        <v>1</v>
      </c>
    </row>
    <row r="26" spans="1:4" x14ac:dyDescent="0.25">
      <c r="A26" s="41"/>
      <c r="B26" s="44"/>
      <c r="C26" t="s">
        <v>219</v>
      </c>
      <c r="D26">
        <v>1</v>
      </c>
    </row>
    <row r="27" spans="1:4" ht="15.75" thickBot="1" x14ac:dyDescent="0.3">
      <c r="A27" s="41"/>
      <c r="B27" s="45"/>
      <c r="C27" s="26" t="s">
        <v>220</v>
      </c>
      <c r="D27" s="26">
        <v>1</v>
      </c>
    </row>
    <row r="28" spans="1:4" ht="15.75" thickTop="1" x14ac:dyDescent="0.25">
      <c r="A28" s="41"/>
      <c r="B28" s="43" t="s">
        <v>20</v>
      </c>
      <c r="C28" s="27" t="s">
        <v>221</v>
      </c>
      <c r="D28" s="27">
        <v>1</v>
      </c>
    </row>
    <row r="29" spans="1:4" x14ac:dyDescent="0.25">
      <c r="A29" s="41"/>
      <c r="B29" s="44"/>
      <c r="C29" t="s">
        <v>222</v>
      </c>
      <c r="D29">
        <v>2</v>
      </c>
    </row>
    <row r="30" spans="1:4" x14ac:dyDescent="0.25">
      <c r="A30" s="41"/>
      <c r="B30" s="44"/>
      <c r="C30" t="s">
        <v>223</v>
      </c>
      <c r="D30">
        <v>1</v>
      </c>
    </row>
    <row r="31" spans="1:4" x14ac:dyDescent="0.25">
      <c r="A31" s="41"/>
      <c r="B31" s="44"/>
      <c r="C31" t="s">
        <v>224</v>
      </c>
      <c r="D31">
        <v>1</v>
      </c>
    </row>
    <row r="32" spans="1:4" x14ac:dyDescent="0.25">
      <c r="A32" s="41"/>
      <c r="B32" s="44"/>
      <c r="C32" t="s">
        <v>225</v>
      </c>
      <c r="D32">
        <v>1</v>
      </c>
    </row>
    <row r="33" spans="1:4" x14ac:dyDescent="0.25">
      <c r="A33" s="41"/>
      <c r="B33" s="44"/>
      <c r="C33" t="s">
        <v>226</v>
      </c>
      <c r="D33">
        <v>1</v>
      </c>
    </row>
    <row r="34" spans="1:4" x14ac:dyDescent="0.25">
      <c r="A34" s="41"/>
      <c r="B34" s="44"/>
      <c r="C34" t="s">
        <v>227</v>
      </c>
      <c r="D34">
        <v>1</v>
      </c>
    </row>
    <row r="35" spans="1:4" x14ac:dyDescent="0.25">
      <c r="A35" s="41"/>
      <c r="B35" s="44"/>
      <c r="C35" t="s">
        <v>228</v>
      </c>
      <c r="D35">
        <v>1</v>
      </c>
    </row>
    <row r="36" spans="1:4" ht="15.75" thickBot="1" x14ac:dyDescent="0.3">
      <c r="A36" s="41"/>
      <c r="B36" s="45"/>
      <c r="C36" s="26" t="s">
        <v>229</v>
      </c>
      <c r="D36" s="26">
        <v>1</v>
      </c>
    </row>
    <row r="37" spans="1:4" ht="15.75" thickTop="1" x14ac:dyDescent="0.25">
      <c r="A37" s="41"/>
      <c r="B37" s="43" t="s">
        <v>21</v>
      </c>
      <c r="C37" s="27" t="s">
        <v>230</v>
      </c>
      <c r="D37" s="27">
        <v>1</v>
      </c>
    </row>
    <row r="38" spans="1:4" x14ac:dyDescent="0.25">
      <c r="A38" s="41"/>
      <c r="B38" s="44"/>
      <c r="C38" t="s">
        <v>231</v>
      </c>
      <c r="D38">
        <v>1</v>
      </c>
    </row>
    <row r="39" spans="1:4" x14ac:dyDescent="0.25">
      <c r="A39" s="41"/>
      <c r="B39" s="44"/>
      <c r="C39" t="s">
        <v>232</v>
      </c>
      <c r="D39">
        <v>1</v>
      </c>
    </row>
    <row r="40" spans="1:4" ht="15.75" thickBot="1" x14ac:dyDescent="0.3">
      <c r="A40" s="41"/>
      <c r="B40" s="45"/>
      <c r="C40" s="26" t="s">
        <v>233</v>
      </c>
      <c r="D40" s="26">
        <v>2</v>
      </c>
    </row>
    <row r="41" spans="1:4" ht="15.75" thickTop="1" x14ac:dyDescent="0.25">
      <c r="A41" s="41"/>
      <c r="B41" s="43" t="s">
        <v>23</v>
      </c>
      <c r="C41" s="27" t="s">
        <v>234</v>
      </c>
      <c r="D41" s="27">
        <v>1</v>
      </c>
    </row>
    <row r="42" spans="1:4" x14ac:dyDescent="0.25">
      <c r="A42" s="41"/>
      <c r="B42" s="44"/>
      <c r="C42" t="s">
        <v>222</v>
      </c>
      <c r="D42">
        <v>1</v>
      </c>
    </row>
    <row r="43" spans="1:4" x14ac:dyDescent="0.25">
      <c r="A43" s="41"/>
      <c r="B43" s="44"/>
      <c r="C43" t="s">
        <v>235</v>
      </c>
      <c r="D43">
        <v>1</v>
      </c>
    </row>
    <row r="44" spans="1:4" ht="15.75" thickBot="1" x14ac:dyDescent="0.3">
      <c r="A44" s="41"/>
      <c r="B44" s="45"/>
      <c r="C44" s="26" t="s">
        <v>236</v>
      </c>
      <c r="D44" s="26">
        <v>1</v>
      </c>
    </row>
    <row r="45" spans="1:4" ht="15.75" thickTop="1" x14ac:dyDescent="0.25">
      <c r="A45" s="40" t="s">
        <v>24</v>
      </c>
      <c r="B45" s="43" t="s">
        <v>25</v>
      </c>
      <c r="C45" s="27" t="s">
        <v>237</v>
      </c>
      <c r="D45" s="27">
        <v>2</v>
      </c>
    </row>
    <row r="46" spans="1:4" x14ac:dyDescent="0.25">
      <c r="A46" s="41"/>
      <c r="B46" s="44"/>
      <c r="C46" t="s">
        <v>238</v>
      </c>
      <c r="D46">
        <v>2</v>
      </c>
    </row>
    <row r="47" spans="1:4" x14ac:dyDescent="0.25">
      <c r="A47" s="41"/>
      <c r="B47" s="44"/>
      <c r="C47" t="s">
        <v>239</v>
      </c>
      <c r="D47">
        <v>1</v>
      </c>
    </row>
    <row r="48" spans="1:4" ht="15.75" thickBot="1" x14ac:dyDescent="0.3">
      <c r="A48" s="42"/>
      <c r="B48" s="45"/>
      <c r="C48" s="26" t="s">
        <v>240</v>
      </c>
      <c r="D48" s="26">
        <v>1</v>
      </c>
    </row>
    <row r="49" spans="1:4" ht="15.75" thickTop="1" x14ac:dyDescent="0.25">
      <c r="A49" s="40" t="s">
        <v>28</v>
      </c>
      <c r="B49" s="43" t="s">
        <v>29</v>
      </c>
      <c r="C49" s="27" t="s">
        <v>241</v>
      </c>
      <c r="D49" s="27">
        <v>1</v>
      </c>
    </row>
    <row r="50" spans="1:4" x14ac:dyDescent="0.25">
      <c r="A50" s="41"/>
      <c r="B50" s="44"/>
      <c r="C50" t="s">
        <v>242</v>
      </c>
      <c r="D50">
        <v>1</v>
      </c>
    </row>
    <row r="51" spans="1:4" x14ac:dyDescent="0.25">
      <c r="A51" s="41"/>
      <c r="B51" s="44"/>
      <c r="C51" t="s">
        <v>243</v>
      </c>
      <c r="D51">
        <v>1</v>
      </c>
    </row>
    <row r="52" spans="1:4" x14ac:dyDescent="0.25">
      <c r="A52" s="41"/>
      <c r="B52" s="44"/>
      <c r="C52" t="s">
        <v>244</v>
      </c>
      <c r="D52">
        <v>1</v>
      </c>
    </row>
    <row r="53" spans="1:4" x14ac:dyDescent="0.25">
      <c r="A53" s="41"/>
      <c r="B53" s="44"/>
      <c r="C53" t="s">
        <v>245</v>
      </c>
      <c r="D53">
        <v>1</v>
      </c>
    </row>
    <row r="54" spans="1:4" x14ac:dyDescent="0.25">
      <c r="A54" s="41"/>
      <c r="B54" s="44"/>
      <c r="C54" t="s">
        <v>246</v>
      </c>
      <c r="D54">
        <v>1</v>
      </c>
    </row>
    <row r="55" spans="1:4" x14ac:dyDescent="0.25">
      <c r="A55" s="41"/>
      <c r="B55" s="44"/>
      <c r="C55" t="s">
        <v>247</v>
      </c>
      <c r="D55">
        <v>1</v>
      </c>
    </row>
    <row r="56" spans="1:4" x14ac:dyDescent="0.25">
      <c r="A56" s="41"/>
      <c r="B56" s="44"/>
      <c r="C56" t="s">
        <v>248</v>
      </c>
      <c r="D56">
        <v>1</v>
      </c>
    </row>
    <row r="57" spans="1:4" x14ac:dyDescent="0.25">
      <c r="A57" s="41"/>
      <c r="B57" s="44"/>
      <c r="C57" t="s">
        <v>249</v>
      </c>
      <c r="D57">
        <v>1</v>
      </c>
    </row>
    <row r="58" spans="1:4" x14ac:dyDescent="0.25">
      <c r="A58" s="41"/>
      <c r="B58" s="44"/>
      <c r="C58" t="s">
        <v>250</v>
      </c>
      <c r="D58">
        <v>1</v>
      </c>
    </row>
    <row r="59" spans="1:4" ht="15.75" thickBot="1" x14ac:dyDescent="0.3">
      <c r="A59" s="41"/>
      <c r="B59" s="45"/>
      <c r="C59" s="26" t="s">
        <v>251</v>
      </c>
      <c r="D59" s="26">
        <v>1</v>
      </c>
    </row>
    <row r="60" spans="1:4" ht="16.5" thickTop="1" thickBot="1" x14ac:dyDescent="0.3">
      <c r="A60" s="41"/>
      <c r="B60" s="28" t="s">
        <v>31</v>
      </c>
      <c r="C60" s="29" t="s">
        <v>252</v>
      </c>
      <c r="D60" s="29">
        <v>1</v>
      </c>
    </row>
    <row r="61" spans="1:4" ht="15.75" thickTop="1" x14ac:dyDescent="0.25">
      <c r="A61" s="41"/>
      <c r="B61" s="43" t="s">
        <v>30</v>
      </c>
      <c r="C61" s="27" t="s">
        <v>253</v>
      </c>
      <c r="D61" s="27">
        <v>1</v>
      </c>
    </row>
    <row r="62" spans="1:4" x14ac:dyDescent="0.25">
      <c r="A62" s="41"/>
      <c r="B62" s="44"/>
      <c r="C62" t="s">
        <v>254</v>
      </c>
      <c r="D62">
        <v>2</v>
      </c>
    </row>
    <row r="63" spans="1:4" x14ac:dyDescent="0.25">
      <c r="A63" s="41"/>
      <c r="B63" s="44"/>
      <c r="C63" t="s">
        <v>255</v>
      </c>
      <c r="D63">
        <v>1</v>
      </c>
    </row>
    <row r="64" spans="1:4" x14ac:dyDescent="0.25">
      <c r="A64" s="41"/>
      <c r="B64" s="44"/>
      <c r="C64" t="s">
        <v>256</v>
      </c>
      <c r="D64">
        <v>1</v>
      </c>
    </row>
    <row r="65" spans="1:4" x14ac:dyDescent="0.25">
      <c r="A65" s="41"/>
      <c r="B65" s="44"/>
      <c r="C65" t="s">
        <v>257</v>
      </c>
      <c r="D65">
        <v>1</v>
      </c>
    </row>
    <row r="66" spans="1:4" x14ac:dyDescent="0.25">
      <c r="A66" s="41"/>
      <c r="B66" s="44"/>
      <c r="C66" t="s">
        <v>258</v>
      </c>
      <c r="D66">
        <v>1</v>
      </c>
    </row>
    <row r="67" spans="1:4" ht="15.75" thickBot="1" x14ac:dyDescent="0.3">
      <c r="A67" s="42"/>
      <c r="B67" s="45"/>
      <c r="C67" s="26" t="s">
        <v>259</v>
      </c>
      <c r="D67" s="26">
        <v>1</v>
      </c>
    </row>
    <row r="68" spans="1:4" ht="15.75" thickTop="1" x14ac:dyDescent="0.25">
      <c r="A68" s="40" t="s">
        <v>32</v>
      </c>
      <c r="B68" s="43" t="s">
        <v>33</v>
      </c>
      <c r="C68" s="27" t="s">
        <v>260</v>
      </c>
      <c r="D68" s="27">
        <v>1</v>
      </c>
    </row>
    <row r="69" spans="1:4" x14ac:dyDescent="0.25">
      <c r="A69" s="41"/>
      <c r="B69" s="44"/>
      <c r="C69" t="s">
        <v>261</v>
      </c>
      <c r="D69">
        <v>1</v>
      </c>
    </row>
    <row r="70" spans="1:4" x14ac:dyDescent="0.25">
      <c r="A70" s="41"/>
      <c r="B70" s="44"/>
      <c r="C70" t="s">
        <v>262</v>
      </c>
      <c r="D70">
        <v>1</v>
      </c>
    </row>
    <row r="71" spans="1:4" x14ac:dyDescent="0.25">
      <c r="A71" s="41"/>
      <c r="B71" s="44"/>
      <c r="C71" t="s">
        <v>232</v>
      </c>
      <c r="D71">
        <v>1</v>
      </c>
    </row>
    <row r="72" spans="1:4" x14ac:dyDescent="0.25">
      <c r="A72" s="41"/>
      <c r="B72" s="44"/>
      <c r="C72" t="s">
        <v>263</v>
      </c>
      <c r="D72">
        <v>1</v>
      </c>
    </row>
    <row r="73" spans="1:4" x14ac:dyDescent="0.25">
      <c r="A73" s="41"/>
      <c r="B73" s="44"/>
      <c r="C73" t="s">
        <v>264</v>
      </c>
      <c r="D73">
        <v>1</v>
      </c>
    </row>
    <row r="74" spans="1:4" x14ac:dyDescent="0.25">
      <c r="A74" s="41"/>
      <c r="B74" s="44"/>
      <c r="C74" t="s">
        <v>265</v>
      </c>
      <c r="D74">
        <v>1</v>
      </c>
    </row>
    <row r="75" spans="1:4" x14ac:dyDescent="0.25">
      <c r="A75" s="41"/>
      <c r="B75" s="44"/>
      <c r="C75" t="s">
        <v>266</v>
      </c>
      <c r="D75">
        <v>1</v>
      </c>
    </row>
    <row r="76" spans="1:4" x14ac:dyDescent="0.25">
      <c r="A76" s="41"/>
      <c r="B76" s="44"/>
      <c r="C76" t="s">
        <v>267</v>
      </c>
      <c r="D76">
        <v>1</v>
      </c>
    </row>
    <row r="77" spans="1:4" x14ac:dyDescent="0.25">
      <c r="A77" s="41"/>
      <c r="B77" s="44"/>
      <c r="C77" t="s">
        <v>268</v>
      </c>
      <c r="D77">
        <v>5</v>
      </c>
    </row>
    <row r="78" spans="1:4" x14ac:dyDescent="0.25">
      <c r="A78" s="41"/>
      <c r="B78" s="44"/>
      <c r="C78" t="s">
        <v>269</v>
      </c>
      <c r="D78">
        <v>1</v>
      </c>
    </row>
    <row r="79" spans="1:4" x14ac:dyDescent="0.25">
      <c r="A79" s="41"/>
      <c r="B79" s="44"/>
      <c r="C79" t="s">
        <v>270</v>
      </c>
      <c r="D79">
        <v>1</v>
      </c>
    </row>
    <row r="80" spans="1:4" x14ac:dyDescent="0.25">
      <c r="A80" s="41"/>
      <c r="B80" s="44"/>
      <c r="C80" t="s">
        <v>271</v>
      </c>
      <c r="D80">
        <v>2</v>
      </c>
    </row>
    <row r="81" spans="1:4" x14ac:dyDescent="0.25">
      <c r="A81" s="41"/>
      <c r="B81" s="44"/>
      <c r="C81" t="s">
        <v>256</v>
      </c>
      <c r="D81">
        <v>1</v>
      </c>
    </row>
    <row r="82" spans="1:4" x14ac:dyDescent="0.25">
      <c r="A82" s="41"/>
      <c r="B82" s="44"/>
      <c r="C82" t="s">
        <v>272</v>
      </c>
      <c r="D82">
        <v>1</v>
      </c>
    </row>
    <row r="83" spans="1:4" x14ac:dyDescent="0.25">
      <c r="A83" s="41"/>
      <c r="B83" s="44"/>
      <c r="C83" t="s">
        <v>273</v>
      </c>
      <c r="D83">
        <v>1</v>
      </c>
    </row>
    <row r="84" spans="1:4" x14ac:dyDescent="0.25">
      <c r="A84" s="41"/>
      <c r="B84" s="44"/>
      <c r="C84" t="s">
        <v>274</v>
      </c>
      <c r="D84">
        <v>1</v>
      </c>
    </row>
    <row r="85" spans="1:4" x14ac:dyDescent="0.25">
      <c r="A85" s="41"/>
      <c r="B85" s="44"/>
      <c r="C85" t="s">
        <v>275</v>
      </c>
      <c r="D85">
        <v>1</v>
      </c>
    </row>
    <row r="86" spans="1:4" x14ac:dyDescent="0.25">
      <c r="A86" s="41"/>
      <c r="B86" s="44"/>
      <c r="C86" t="s">
        <v>276</v>
      </c>
      <c r="D86">
        <v>1</v>
      </c>
    </row>
    <row r="87" spans="1:4" x14ac:dyDescent="0.25">
      <c r="A87" s="41"/>
      <c r="B87" s="44"/>
      <c r="C87" t="s">
        <v>277</v>
      </c>
      <c r="D87">
        <v>3</v>
      </c>
    </row>
    <row r="88" spans="1:4" x14ac:dyDescent="0.25">
      <c r="A88" s="41"/>
      <c r="B88" s="44"/>
      <c r="C88" t="s">
        <v>278</v>
      </c>
      <c r="D88">
        <v>1</v>
      </c>
    </row>
    <row r="89" spans="1:4" x14ac:dyDescent="0.25">
      <c r="A89" s="41"/>
      <c r="B89" s="44"/>
      <c r="C89" t="s">
        <v>279</v>
      </c>
      <c r="D89">
        <v>1</v>
      </c>
    </row>
    <row r="90" spans="1:4" x14ac:dyDescent="0.25">
      <c r="A90" s="41"/>
      <c r="B90" s="44"/>
      <c r="C90" t="s">
        <v>280</v>
      </c>
      <c r="D90">
        <v>1</v>
      </c>
    </row>
    <row r="91" spans="1:4" x14ac:dyDescent="0.25">
      <c r="A91" s="41"/>
      <c r="B91" s="44"/>
      <c r="C91" t="s">
        <v>281</v>
      </c>
      <c r="D91">
        <v>1</v>
      </c>
    </row>
    <row r="92" spans="1:4" x14ac:dyDescent="0.25">
      <c r="A92" s="41"/>
      <c r="B92" s="44"/>
      <c r="C92" t="s">
        <v>282</v>
      </c>
      <c r="D92">
        <v>2</v>
      </c>
    </row>
    <row r="93" spans="1:4" x14ac:dyDescent="0.25">
      <c r="A93" s="41"/>
      <c r="B93" s="44"/>
      <c r="C93" t="s">
        <v>283</v>
      </c>
      <c r="D93">
        <v>1</v>
      </c>
    </row>
    <row r="94" spans="1:4" x14ac:dyDescent="0.25">
      <c r="A94" s="41"/>
      <c r="B94" s="44"/>
      <c r="C94" t="s">
        <v>284</v>
      </c>
      <c r="D94">
        <v>2</v>
      </c>
    </row>
    <row r="95" spans="1:4" x14ac:dyDescent="0.25">
      <c r="A95" s="41"/>
      <c r="B95" s="44"/>
      <c r="C95" t="s">
        <v>285</v>
      </c>
      <c r="D95">
        <v>2</v>
      </c>
    </row>
    <row r="96" spans="1:4" x14ac:dyDescent="0.25">
      <c r="A96" s="41"/>
      <c r="B96" s="44"/>
      <c r="C96" t="s">
        <v>286</v>
      </c>
      <c r="D96">
        <v>1</v>
      </c>
    </row>
    <row r="97" spans="1:4" x14ac:dyDescent="0.25">
      <c r="A97" s="41"/>
      <c r="B97" s="44"/>
      <c r="C97" t="s">
        <v>287</v>
      </c>
      <c r="D97">
        <v>1</v>
      </c>
    </row>
    <row r="98" spans="1:4" x14ac:dyDescent="0.25">
      <c r="A98" s="41"/>
      <c r="B98" s="44"/>
      <c r="C98" t="s">
        <v>288</v>
      </c>
      <c r="D98">
        <v>1</v>
      </c>
    </row>
    <row r="99" spans="1:4" x14ac:dyDescent="0.25">
      <c r="A99" s="41"/>
      <c r="B99" s="44"/>
      <c r="C99" t="s">
        <v>289</v>
      </c>
      <c r="D99">
        <v>3</v>
      </c>
    </row>
    <row r="100" spans="1:4" x14ac:dyDescent="0.25">
      <c r="A100" s="41"/>
      <c r="B100" s="44"/>
      <c r="C100" t="s">
        <v>290</v>
      </c>
      <c r="D100">
        <v>1</v>
      </c>
    </row>
    <row r="101" spans="1:4" x14ac:dyDescent="0.25">
      <c r="A101" s="41"/>
      <c r="B101" s="44"/>
      <c r="C101" t="s">
        <v>291</v>
      </c>
      <c r="D101">
        <v>1</v>
      </c>
    </row>
    <row r="102" spans="1:4" x14ac:dyDescent="0.25">
      <c r="A102" s="41"/>
      <c r="B102" s="44"/>
      <c r="C102" t="s">
        <v>292</v>
      </c>
      <c r="D102">
        <v>1</v>
      </c>
    </row>
    <row r="103" spans="1:4" ht="15.75" thickBot="1" x14ac:dyDescent="0.3">
      <c r="A103" s="41"/>
      <c r="B103" s="45"/>
      <c r="C103" s="26" t="s">
        <v>293</v>
      </c>
      <c r="D103" s="26">
        <v>1</v>
      </c>
    </row>
    <row r="104" spans="1:4" ht="15.75" thickTop="1" x14ac:dyDescent="0.25">
      <c r="A104" s="41"/>
      <c r="B104" s="43" t="s">
        <v>34</v>
      </c>
      <c r="C104" s="27" t="s">
        <v>294</v>
      </c>
      <c r="D104" s="27">
        <v>1</v>
      </c>
    </row>
    <row r="105" spans="1:4" x14ac:dyDescent="0.25">
      <c r="A105" s="41"/>
      <c r="B105" s="44"/>
      <c r="C105" t="s">
        <v>295</v>
      </c>
      <c r="D105">
        <v>1</v>
      </c>
    </row>
    <row r="106" spans="1:4" x14ac:dyDescent="0.25">
      <c r="A106" s="41"/>
      <c r="B106" s="44"/>
      <c r="C106" t="s">
        <v>296</v>
      </c>
      <c r="D106">
        <v>1</v>
      </c>
    </row>
    <row r="107" spans="1:4" x14ac:dyDescent="0.25">
      <c r="A107" s="41"/>
      <c r="B107" s="44"/>
      <c r="C107" t="s">
        <v>297</v>
      </c>
      <c r="D107">
        <v>1</v>
      </c>
    </row>
    <row r="108" spans="1:4" x14ac:dyDescent="0.25">
      <c r="A108" s="41"/>
      <c r="B108" s="44"/>
      <c r="C108" t="s">
        <v>298</v>
      </c>
      <c r="D108">
        <v>1</v>
      </c>
    </row>
    <row r="109" spans="1:4" x14ac:dyDescent="0.25">
      <c r="A109" s="41"/>
      <c r="B109" s="44"/>
      <c r="C109" t="s">
        <v>299</v>
      </c>
      <c r="D109">
        <v>1</v>
      </c>
    </row>
    <row r="110" spans="1:4" ht="15.75" thickBot="1" x14ac:dyDescent="0.3">
      <c r="A110" s="41"/>
      <c r="B110" s="45"/>
      <c r="C110" s="26" t="s">
        <v>300</v>
      </c>
      <c r="D110" s="26">
        <v>1</v>
      </c>
    </row>
    <row r="111" spans="1:4" ht="16.5" thickTop="1" thickBot="1" x14ac:dyDescent="0.3">
      <c r="A111" s="41"/>
      <c r="B111" s="28" t="s">
        <v>36</v>
      </c>
      <c r="C111" s="29" t="s">
        <v>301</v>
      </c>
      <c r="D111" s="29">
        <v>1</v>
      </c>
    </row>
    <row r="112" spans="1:4" ht="15.75" thickTop="1" x14ac:dyDescent="0.25">
      <c r="A112" s="41"/>
      <c r="B112" s="43" t="s">
        <v>35</v>
      </c>
      <c r="C112" s="27" t="s">
        <v>302</v>
      </c>
      <c r="D112" s="27">
        <v>1</v>
      </c>
    </row>
    <row r="113" spans="1:4" x14ac:dyDescent="0.25">
      <c r="A113" s="41"/>
      <c r="B113" s="44"/>
      <c r="C113" t="s">
        <v>303</v>
      </c>
      <c r="D113">
        <v>1</v>
      </c>
    </row>
    <row r="114" spans="1:4" x14ac:dyDescent="0.25">
      <c r="A114" s="41"/>
      <c r="B114" s="44"/>
      <c r="C114" t="s">
        <v>304</v>
      </c>
      <c r="D114">
        <v>1</v>
      </c>
    </row>
    <row r="115" spans="1:4" x14ac:dyDescent="0.25">
      <c r="A115" s="41"/>
      <c r="B115" s="44"/>
      <c r="C115" t="s">
        <v>305</v>
      </c>
      <c r="D115">
        <v>1</v>
      </c>
    </row>
    <row r="116" spans="1:4" ht="15.75" thickBot="1" x14ac:dyDescent="0.3">
      <c r="A116" s="42"/>
      <c r="B116" s="45"/>
      <c r="C116" s="26" t="s">
        <v>299</v>
      </c>
      <c r="D116" s="26">
        <v>1</v>
      </c>
    </row>
    <row r="117" spans="1:4" ht="15.75" thickTop="1" x14ac:dyDescent="0.25">
      <c r="A117" s="40" t="s">
        <v>38</v>
      </c>
      <c r="B117" s="43" t="s">
        <v>40</v>
      </c>
      <c r="C117" s="27" t="s">
        <v>306</v>
      </c>
      <c r="D117" s="27">
        <v>1</v>
      </c>
    </row>
    <row r="118" spans="1:4" ht="15.75" thickBot="1" x14ac:dyDescent="0.3">
      <c r="A118" s="41"/>
      <c r="B118" s="45"/>
      <c r="C118" s="26" t="s">
        <v>307</v>
      </c>
      <c r="D118" s="26">
        <v>1</v>
      </c>
    </row>
    <row r="119" spans="1:4" ht="15.75" thickTop="1" x14ac:dyDescent="0.25">
      <c r="A119" s="41"/>
      <c r="B119" s="43" t="s">
        <v>42</v>
      </c>
      <c r="C119" s="27" t="s">
        <v>308</v>
      </c>
      <c r="D119" s="27">
        <v>1</v>
      </c>
    </row>
    <row r="120" spans="1:4" x14ac:dyDescent="0.25">
      <c r="A120" s="41"/>
      <c r="B120" s="44"/>
      <c r="C120" t="s">
        <v>309</v>
      </c>
      <c r="D120">
        <v>1</v>
      </c>
    </row>
    <row r="121" spans="1:4" x14ac:dyDescent="0.25">
      <c r="A121" s="41"/>
      <c r="B121" s="44"/>
      <c r="C121" t="s">
        <v>310</v>
      </c>
      <c r="D121">
        <v>1</v>
      </c>
    </row>
    <row r="122" spans="1:4" x14ac:dyDescent="0.25">
      <c r="A122" s="41"/>
      <c r="B122" s="44"/>
      <c r="C122" t="s">
        <v>311</v>
      </c>
      <c r="D122">
        <v>1</v>
      </c>
    </row>
    <row r="123" spans="1:4" x14ac:dyDescent="0.25">
      <c r="A123" s="41"/>
      <c r="B123" s="44"/>
      <c r="C123" t="s">
        <v>312</v>
      </c>
      <c r="D123">
        <v>1</v>
      </c>
    </row>
    <row r="124" spans="1:4" ht="15.75" thickBot="1" x14ac:dyDescent="0.3">
      <c r="A124" s="42"/>
      <c r="B124" s="45"/>
      <c r="C124" s="26" t="s">
        <v>313</v>
      </c>
      <c r="D124" s="26">
        <v>1</v>
      </c>
    </row>
    <row r="125" spans="1:4" ht="15.75" thickTop="1" x14ac:dyDescent="0.25">
      <c r="A125" s="40" t="s">
        <v>48</v>
      </c>
      <c r="B125" s="43" t="s">
        <v>49</v>
      </c>
      <c r="C125" s="27" t="s">
        <v>314</v>
      </c>
      <c r="D125" s="27">
        <v>2</v>
      </c>
    </row>
    <row r="126" spans="1:4" x14ac:dyDescent="0.25">
      <c r="A126" s="41"/>
      <c r="B126" s="44"/>
      <c r="C126" t="s">
        <v>315</v>
      </c>
      <c r="D126">
        <v>1</v>
      </c>
    </row>
    <row r="127" spans="1:4" x14ac:dyDescent="0.25">
      <c r="A127" s="41"/>
      <c r="B127" s="44"/>
      <c r="C127" t="s">
        <v>316</v>
      </c>
      <c r="D127">
        <v>1</v>
      </c>
    </row>
    <row r="128" spans="1:4" x14ac:dyDescent="0.25">
      <c r="A128" s="41"/>
      <c r="B128" s="44"/>
      <c r="C128" t="s">
        <v>317</v>
      </c>
      <c r="D128">
        <v>1</v>
      </c>
    </row>
    <row r="129" spans="1:4" x14ac:dyDescent="0.25">
      <c r="A129" s="41"/>
      <c r="B129" s="44"/>
      <c r="C129" t="s">
        <v>318</v>
      </c>
      <c r="D129">
        <v>1</v>
      </c>
    </row>
    <row r="130" spans="1:4" x14ac:dyDescent="0.25">
      <c r="A130" s="41"/>
      <c r="B130" s="44"/>
      <c r="C130" t="s">
        <v>319</v>
      </c>
      <c r="D130">
        <v>1</v>
      </c>
    </row>
    <row r="131" spans="1:4" x14ac:dyDescent="0.25">
      <c r="A131" s="41"/>
      <c r="B131" s="44"/>
      <c r="C131" t="s">
        <v>320</v>
      </c>
      <c r="D131">
        <v>1</v>
      </c>
    </row>
    <row r="132" spans="1:4" x14ac:dyDescent="0.25">
      <c r="A132" s="41"/>
      <c r="B132" s="44"/>
      <c r="C132" t="s">
        <v>321</v>
      </c>
      <c r="D132">
        <v>1</v>
      </c>
    </row>
    <row r="133" spans="1:4" x14ac:dyDescent="0.25">
      <c r="A133" s="41"/>
      <c r="B133" s="44"/>
      <c r="C133" t="s">
        <v>322</v>
      </c>
      <c r="D133">
        <v>1</v>
      </c>
    </row>
    <row r="134" spans="1:4" x14ac:dyDescent="0.25">
      <c r="A134" s="41"/>
      <c r="B134" s="44"/>
      <c r="C134" t="s">
        <v>323</v>
      </c>
      <c r="D134">
        <v>1</v>
      </c>
    </row>
    <row r="135" spans="1:4" x14ac:dyDescent="0.25">
      <c r="A135" s="41"/>
      <c r="B135" s="44"/>
      <c r="C135" t="s">
        <v>324</v>
      </c>
      <c r="D135">
        <v>1</v>
      </c>
    </row>
    <row r="136" spans="1:4" x14ac:dyDescent="0.25">
      <c r="A136" s="41"/>
      <c r="B136" s="44"/>
      <c r="C136" t="s">
        <v>325</v>
      </c>
      <c r="D136">
        <v>1</v>
      </c>
    </row>
    <row r="137" spans="1:4" x14ac:dyDescent="0.25">
      <c r="A137" s="41"/>
      <c r="B137" s="44"/>
      <c r="C137" t="s">
        <v>326</v>
      </c>
      <c r="D137">
        <v>1</v>
      </c>
    </row>
    <row r="138" spans="1:4" x14ac:dyDescent="0.25">
      <c r="A138" s="41"/>
      <c r="B138" s="44"/>
      <c r="C138" t="s">
        <v>327</v>
      </c>
      <c r="D138">
        <v>1</v>
      </c>
    </row>
    <row r="139" spans="1:4" x14ac:dyDescent="0.25">
      <c r="A139" s="41"/>
      <c r="B139" s="44"/>
      <c r="C139" t="s">
        <v>328</v>
      </c>
      <c r="D139">
        <v>1</v>
      </c>
    </row>
    <row r="140" spans="1:4" x14ac:dyDescent="0.25">
      <c r="A140" s="41"/>
      <c r="B140" s="44"/>
      <c r="C140" t="s">
        <v>329</v>
      </c>
      <c r="D140">
        <v>1</v>
      </c>
    </row>
    <row r="141" spans="1:4" x14ac:dyDescent="0.25">
      <c r="A141" s="41"/>
      <c r="B141" s="44"/>
      <c r="C141" t="s">
        <v>330</v>
      </c>
      <c r="D141">
        <v>5</v>
      </c>
    </row>
    <row r="142" spans="1:4" x14ac:dyDescent="0.25">
      <c r="A142" s="41"/>
      <c r="B142" s="44"/>
      <c r="C142" t="s">
        <v>331</v>
      </c>
      <c r="D142">
        <v>2</v>
      </c>
    </row>
    <row r="143" spans="1:4" x14ac:dyDescent="0.25">
      <c r="A143" s="41"/>
      <c r="B143" s="44"/>
      <c r="C143" t="s">
        <v>332</v>
      </c>
      <c r="D143">
        <v>1</v>
      </c>
    </row>
    <row r="144" spans="1:4" x14ac:dyDescent="0.25">
      <c r="A144" s="41"/>
      <c r="B144" s="44"/>
      <c r="C144" t="s">
        <v>333</v>
      </c>
      <c r="D144">
        <v>1</v>
      </c>
    </row>
    <row r="145" spans="1:4" ht="15.75" thickBot="1" x14ac:dyDescent="0.3">
      <c r="A145" s="41"/>
      <c r="B145" s="45"/>
      <c r="C145" s="26" t="s">
        <v>334</v>
      </c>
      <c r="D145" s="26">
        <v>1</v>
      </c>
    </row>
    <row r="146" spans="1:4" ht="15.75" thickTop="1" x14ac:dyDescent="0.25">
      <c r="A146" s="41"/>
      <c r="B146" s="43" t="s">
        <v>51</v>
      </c>
      <c r="C146" s="27" t="s">
        <v>335</v>
      </c>
      <c r="D146" s="27">
        <v>1</v>
      </c>
    </row>
    <row r="147" spans="1:4" x14ac:dyDescent="0.25">
      <c r="A147" s="41"/>
      <c r="B147" s="44"/>
      <c r="C147" t="s">
        <v>327</v>
      </c>
      <c r="D147">
        <v>1</v>
      </c>
    </row>
    <row r="148" spans="1:4" ht="15.75" thickBot="1" x14ac:dyDescent="0.3">
      <c r="A148" s="41"/>
      <c r="B148" s="45"/>
      <c r="C148" s="26" t="s">
        <v>336</v>
      </c>
      <c r="D148" s="26">
        <v>1</v>
      </c>
    </row>
    <row r="149" spans="1:4" ht="16.5" thickTop="1" thickBot="1" x14ac:dyDescent="0.3">
      <c r="A149" s="42"/>
      <c r="B149" s="28" t="s">
        <v>50</v>
      </c>
      <c r="C149" s="29" t="s">
        <v>337</v>
      </c>
      <c r="D149" s="29">
        <v>1</v>
      </c>
    </row>
    <row r="150" spans="1:4" ht="15.75" thickTop="1" x14ac:dyDescent="0.25">
      <c r="A150" s="40" t="s">
        <v>52</v>
      </c>
      <c r="B150" s="43" t="s">
        <v>53</v>
      </c>
      <c r="C150" s="27" t="s">
        <v>338</v>
      </c>
      <c r="D150" s="27">
        <v>1</v>
      </c>
    </row>
    <row r="151" spans="1:4" x14ac:dyDescent="0.25">
      <c r="A151" s="41"/>
      <c r="B151" s="44"/>
      <c r="C151" t="s">
        <v>339</v>
      </c>
      <c r="D151">
        <v>1</v>
      </c>
    </row>
    <row r="152" spans="1:4" x14ac:dyDescent="0.25">
      <c r="A152" s="41"/>
      <c r="B152" s="44"/>
      <c r="C152" t="s">
        <v>340</v>
      </c>
      <c r="D152">
        <v>3</v>
      </c>
    </row>
    <row r="153" spans="1:4" x14ac:dyDescent="0.25">
      <c r="A153" s="41"/>
      <c r="B153" s="44"/>
      <c r="C153" t="s">
        <v>341</v>
      </c>
      <c r="D153">
        <v>1</v>
      </c>
    </row>
    <row r="154" spans="1:4" x14ac:dyDescent="0.25">
      <c r="A154" s="41"/>
      <c r="B154" s="44"/>
      <c r="C154" t="s">
        <v>342</v>
      </c>
      <c r="D154">
        <v>1</v>
      </c>
    </row>
    <row r="155" spans="1:4" x14ac:dyDescent="0.25">
      <c r="A155" s="41"/>
      <c r="B155" s="44"/>
      <c r="C155" t="s">
        <v>343</v>
      </c>
      <c r="D155">
        <v>1</v>
      </c>
    </row>
    <row r="156" spans="1:4" x14ac:dyDescent="0.25">
      <c r="A156" s="41"/>
      <c r="B156" s="44"/>
      <c r="C156" t="s">
        <v>344</v>
      </c>
      <c r="D156">
        <v>1</v>
      </c>
    </row>
    <row r="157" spans="1:4" x14ac:dyDescent="0.25">
      <c r="A157" s="41"/>
      <c r="B157" s="44"/>
      <c r="C157" t="s">
        <v>345</v>
      </c>
      <c r="D157">
        <v>1</v>
      </c>
    </row>
    <row r="158" spans="1:4" x14ac:dyDescent="0.25">
      <c r="A158" s="41"/>
      <c r="B158" s="44"/>
      <c r="C158" t="s">
        <v>346</v>
      </c>
      <c r="D158">
        <v>1</v>
      </c>
    </row>
    <row r="159" spans="1:4" x14ac:dyDescent="0.25">
      <c r="A159" s="41"/>
      <c r="B159" s="44"/>
      <c r="C159" t="s">
        <v>347</v>
      </c>
      <c r="D159">
        <v>1</v>
      </c>
    </row>
    <row r="160" spans="1:4" x14ac:dyDescent="0.25">
      <c r="A160" s="41"/>
      <c r="B160" s="44"/>
      <c r="C160" t="s">
        <v>348</v>
      </c>
      <c r="D160">
        <v>1</v>
      </c>
    </row>
    <row r="161" spans="1:4" x14ac:dyDescent="0.25">
      <c r="A161" s="41"/>
      <c r="B161" s="44"/>
      <c r="C161" t="s">
        <v>349</v>
      </c>
      <c r="D161">
        <v>1</v>
      </c>
    </row>
    <row r="162" spans="1:4" x14ac:dyDescent="0.25">
      <c r="A162" s="41"/>
      <c r="B162" s="44"/>
      <c r="C162" t="s">
        <v>350</v>
      </c>
      <c r="D162">
        <v>1</v>
      </c>
    </row>
    <row r="163" spans="1:4" x14ac:dyDescent="0.25">
      <c r="A163" s="41"/>
      <c r="B163" s="44"/>
      <c r="C163" t="s">
        <v>351</v>
      </c>
      <c r="D163">
        <v>2</v>
      </c>
    </row>
    <row r="164" spans="1:4" x14ac:dyDescent="0.25">
      <c r="A164" s="41"/>
      <c r="B164" s="44"/>
      <c r="C164" t="s">
        <v>352</v>
      </c>
      <c r="D164">
        <v>1</v>
      </c>
    </row>
    <row r="165" spans="1:4" x14ac:dyDescent="0.25">
      <c r="A165" s="41"/>
      <c r="B165" s="44"/>
      <c r="C165" t="s">
        <v>353</v>
      </c>
      <c r="D165">
        <v>1</v>
      </c>
    </row>
    <row r="166" spans="1:4" x14ac:dyDescent="0.25">
      <c r="A166" s="41"/>
      <c r="B166" s="44"/>
      <c r="C166" t="s">
        <v>354</v>
      </c>
      <c r="D166">
        <v>2</v>
      </c>
    </row>
    <row r="167" spans="1:4" x14ac:dyDescent="0.25">
      <c r="A167" s="41"/>
      <c r="B167" s="44"/>
      <c r="C167" t="s">
        <v>355</v>
      </c>
      <c r="D167">
        <v>1</v>
      </c>
    </row>
    <row r="168" spans="1:4" ht="15.75" thickBot="1" x14ac:dyDescent="0.3">
      <c r="A168" s="42"/>
      <c r="B168" s="45"/>
      <c r="C168" s="26" t="s">
        <v>356</v>
      </c>
      <c r="D168" s="26">
        <v>1</v>
      </c>
    </row>
    <row r="169" spans="1:4" ht="16.5" thickTop="1" thickBot="1" x14ac:dyDescent="0.3">
      <c r="A169" s="30" t="s">
        <v>55</v>
      </c>
      <c r="B169" s="28" t="s">
        <v>56</v>
      </c>
      <c r="C169" s="29" t="s">
        <v>312</v>
      </c>
      <c r="D169" s="29">
        <v>1</v>
      </c>
    </row>
    <row r="170" spans="1:4" ht="15.75" thickTop="1" x14ac:dyDescent="0.25">
      <c r="A170" s="40" t="s">
        <v>58</v>
      </c>
      <c r="B170" s="43" t="s">
        <v>59</v>
      </c>
      <c r="C170" s="27" t="s">
        <v>357</v>
      </c>
      <c r="D170" s="27">
        <v>1</v>
      </c>
    </row>
    <row r="171" spans="1:4" x14ac:dyDescent="0.25">
      <c r="A171" s="41"/>
      <c r="B171" s="44"/>
      <c r="C171" t="s">
        <v>358</v>
      </c>
      <c r="D171">
        <v>1</v>
      </c>
    </row>
    <row r="172" spans="1:4" x14ac:dyDescent="0.25">
      <c r="A172" s="41"/>
      <c r="B172" s="44"/>
      <c r="C172" t="s">
        <v>359</v>
      </c>
      <c r="D172">
        <v>1</v>
      </c>
    </row>
    <row r="173" spans="1:4" x14ac:dyDescent="0.25">
      <c r="A173" s="41"/>
      <c r="B173" s="44"/>
      <c r="C173" t="s">
        <v>360</v>
      </c>
      <c r="D173">
        <v>1</v>
      </c>
    </row>
    <row r="174" spans="1:4" x14ac:dyDescent="0.25">
      <c r="A174" s="41"/>
      <c r="B174" s="44"/>
      <c r="C174" t="s">
        <v>361</v>
      </c>
      <c r="D174">
        <v>1</v>
      </c>
    </row>
    <row r="175" spans="1:4" ht="15.75" thickBot="1" x14ac:dyDescent="0.3">
      <c r="A175" s="41"/>
      <c r="B175" s="45"/>
      <c r="C175" s="26" t="s">
        <v>362</v>
      </c>
      <c r="D175" s="26">
        <v>1</v>
      </c>
    </row>
    <row r="176" spans="1:4" ht="16.5" thickTop="1" thickBot="1" x14ac:dyDescent="0.3">
      <c r="A176" s="42"/>
      <c r="B176" s="28" t="s">
        <v>62</v>
      </c>
      <c r="C176" s="29" t="s">
        <v>363</v>
      </c>
      <c r="D176" s="29">
        <v>1</v>
      </c>
    </row>
    <row r="177" spans="1:4" ht="16.5" thickTop="1" thickBot="1" x14ac:dyDescent="0.3">
      <c r="A177" s="40" t="s">
        <v>63</v>
      </c>
      <c r="B177" s="28" t="s">
        <v>64</v>
      </c>
      <c r="C177" s="29" t="s">
        <v>364</v>
      </c>
      <c r="D177" s="29">
        <v>1</v>
      </c>
    </row>
    <row r="178" spans="1:4" ht="16.5" thickTop="1" thickBot="1" x14ac:dyDescent="0.3">
      <c r="A178" s="41"/>
      <c r="B178" s="28" t="s">
        <v>40</v>
      </c>
      <c r="C178" s="29" t="s">
        <v>306</v>
      </c>
      <c r="D178" s="29">
        <v>1</v>
      </c>
    </row>
    <row r="179" spans="1:4" ht="15.75" thickTop="1" x14ac:dyDescent="0.25">
      <c r="A179" s="41"/>
      <c r="B179" s="31" t="s">
        <v>65</v>
      </c>
      <c r="C179" t="s">
        <v>312</v>
      </c>
      <c r="D179">
        <v>1</v>
      </c>
    </row>
    <row r="180" spans="1:4" ht="15.75" thickBot="1" x14ac:dyDescent="0.3">
      <c r="A180" s="42"/>
      <c r="B180" s="32" t="s">
        <v>201</v>
      </c>
      <c r="C180" s="26" t="s">
        <v>365</v>
      </c>
      <c r="D180" s="26">
        <v>1</v>
      </c>
    </row>
    <row r="181" spans="1:4" ht="16.5" thickTop="1" thickBot="1" x14ac:dyDescent="0.3">
      <c r="A181" s="30" t="s">
        <v>72</v>
      </c>
      <c r="B181" s="28" t="s">
        <v>73</v>
      </c>
      <c r="C181" s="29" t="s">
        <v>366</v>
      </c>
      <c r="D181" s="29">
        <v>1</v>
      </c>
    </row>
    <row r="182" spans="1:4" ht="15.75" thickTop="1" x14ac:dyDescent="0.25">
      <c r="A182" s="40" t="s">
        <v>74</v>
      </c>
      <c r="B182" s="43" t="s">
        <v>75</v>
      </c>
      <c r="C182" s="27" t="s">
        <v>367</v>
      </c>
      <c r="D182" s="27">
        <v>1</v>
      </c>
    </row>
    <row r="183" spans="1:4" x14ac:dyDescent="0.25">
      <c r="A183" s="41"/>
      <c r="B183" s="44"/>
      <c r="C183" t="s">
        <v>368</v>
      </c>
      <c r="D183">
        <v>1</v>
      </c>
    </row>
    <row r="184" spans="1:4" x14ac:dyDescent="0.25">
      <c r="A184" s="41"/>
      <c r="B184" s="44"/>
      <c r="C184" t="s">
        <v>369</v>
      </c>
      <c r="D184">
        <v>2</v>
      </c>
    </row>
    <row r="185" spans="1:4" x14ac:dyDescent="0.25">
      <c r="A185" s="41"/>
      <c r="B185" s="44"/>
      <c r="C185" t="s">
        <v>370</v>
      </c>
      <c r="D185">
        <v>1</v>
      </c>
    </row>
    <row r="186" spans="1:4" x14ac:dyDescent="0.25">
      <c r="A186" s="41"/>
      <c r="B186" s="44"/>
      <c r="C186" t="s">
        <v>371</v>
      </c>
      <c r="D186">
        <v>1</v>
      </c>
    </row>
    <row r="187" spans="1:4" x14ac:dyDescent="0.25">
      <c r="A187" s="41"/>
      <c r="B187" s="44"/>
      <c r="C187" t="s">
        <v>372</v>
      </c>
      <c r="D187">
        <v>1</v>
      </c>
    </row>
    <row r="188" spans="1:4" x14ac:dyDescent="0.25">
      <c r="A188" s="41"/>
      <c r="B188" s="44"/>
      <c r="C188" t="s">
        <v>373</v>
      </c>
      <c r="D188">
        <v>1</v>
      </c>
    </row>
    <row r="189" spans="1:4" x14ac:dyDescent="0.25">
      <c r="A189" s="41"/>
      <c r="B189" s="44"/>
      <c r="C189" t="s">
        <v>374</v>
      </c>
      <c r="D189">
        <v>1</v>
      </c>
    </row>
    <row r="190" spans="1:4" x14ac:dyDescent="0.25">
      <c r="A190" s="41"/>
      <c r="B190" s="44"/>
      <c r="C190" t="s">
        <v>375</v>
      </c>
      <c r="D190">
        <v>1</v>
      </c>
    </row>
    <row r="191" spans="1:4" x14ac:dyDescent="0.25">
      <c r="A191" s="41"/>
      <c r="B191" s="44"/>
      <c r="C191" t="s">
        <v>376</v>
      </c>
      <c r="D191">
        <v>1</v>
      </c>
    </row>
    <row r="192" spans="1:4" x14ac:dyDescent="0.25">
      <c r="A192" s="41"/>
      <c r="B192" s="44"/>
      <c r="C192" t="s">
        <v>330</v>
      </c>
      <c r="D192">
        <v>1</v>
      </c>
    </row>
    <row r="193" spans="1:4" x14ac:dyDescent="0.25">
      <c r="A193" s="41"/>
      <c r="B193" s="44"/>
      <c r="C193" t="s">
        <v>377</v>
      </c>
      <c r="D193">
        <v>1</v>
      </c>
    </row>
    <row r="194" spans="1:4" x14ac:dyDescent="0.25">
      <c r="A194" s="41"/>
      <c r="B194" s="44"/>
      <c r="C194" t="s">
        <v>378</v>
      </c>
      <c r="D194">
        <v>1</v>
      </c>
    </row>
    <row r="195" spans="1:4" x14ac:dyDescent="0.25">
      <c r="A195" s="41"/>
      <c r="B195" s="44"/>
      <c r="C195" t="s">
        <v>362</v>
      </c>
      <c r="D195">
        <v>3</v>
      </c>
    </row>
    <row r="196" spans="1:4" ht="15.75" thickBot="1" x14ac:dyDescent="0.3">
      <c r="A196" s="41"/>
      <c r="B196" s="45"/>
      <c r="C196" s="26" t="s">
        <v>379</v>
      </c>
      <c r="D196" s="26">
        <v>1</v>
      </c>
    </row>
    <row r="197" spans="1:4" ht="15.75" thickTop="1" x14ac:dyDescent="0.25">
      <c r="A197" s="41"/>
      <c r="B197" s="43" t="s">
        <v>76</v>
      </c>
      <c r="C197" s="27" t="s">
        <v>380</v>
      </c>
      <c r="D197" s="27">
        <v>1</v>
      </c>
    </row>
    <row r="198" spans="1:4" x14ac:dyDescent="0.25">
      <c r="A198" s="41"/>
      <c r="B198" s="44"/>
      <c r="C198" t="s">
        <v>381</v>
      </c>
      <c r="D198">
        <v>1</v>
      </c>
    </row>
    <row r="199" spans="1:4" x14ac:dyDescent="0.25">
      <c r="A199" s="41"/>
      <c r="B199" s="44"/>
      <c r="C199" t="s">
        <v>382</v>
      </c>
      <c r="D199">
        <v>1</v>
      </c>
    </row>
    <row r="200" spans="1:4" x14ac:dyDescent="0.25">
      <c r="A200" s="41"/>
      <c r="B200" s="44"/>
      <c r="C200" t="s">
        <v>383</v>
      </c>
      <c r="D200">
        <v>1</v>
      </c>
    </row>
    <row r="201" spans="1:4" ht="15.75" thickBot="1" x14ac:dyDescent="0.3">
      <c r="A201" s="41"/>
      <c r="B201" s="45"/>
      <c r="C201" s="26" t="s">
        <v>384</v>
      </c>
      <c r="D201" s="26">
        <v>1</v>
      </c>
    </row>
    <row r="202" spans="1:4" ht="15.75" thickTop="1" x14ac:dyDescent="0.25">
      <c r="A202" s="41"/>
      <c r="B202" s="43" t="s">
        <v>77</v>
      </c>
      <c r="C202" s="27" t="s">
        <v>385</v>
      </c>
      <c r="D202" s="27">
        <v>1</v>
      </c>
    </row>
    <row r="203" spans="1:4" x14ac:dyDescent="0.25">
      <c r="A203" s="41"/>
      <c r="B203" s="44"/>
      <c r="C203" t="s">
        <v>386</v>
      </c>
      <c r="D203">
        <v>1</v>
      </c>
    </row>
    <row r="204" spans="1:4" x14ac:dyDescent="0.25">
      <c r="A204" s="41"/>
      <c r="B204" s="44"/>
      <c r="C204" t="s">
        <v>387</v>
      </c>
      <c r="D204">
        <v>1</v>
      </c>
    </row>
    <row r="205" spans="1:4" x14ac:dyDescent="0.25">
      <c r="A205" s="41"/>
      <c r="B205" s="44"/>
      <c r="C205" t="s">
        <v>388</v>
      </c>
      <c r="D205">
        <v>1</v>
      </c>
    </row>
    <row r="206" spans="1:4" x14ac:dyDescent="0.25">
      <c r="A206" s="41"/>
      <c r="B206" s="44"/>
      <c r="C206" t="s">
        <v>389</v>
      </c>
      <c r="D206">
        <v>1</v>
      </c>
    </row>
    <row r="207" spans="1:4" x14ac:dyDescent="0.25">
      <c r="A207" s="41"/>
      <c r="B207" s="44"/>
      <c r="C207" t="s">
        <v>390</v>
      </c>
      <c r="D207">
        <v>1</v>
      </c>
    </row>
    <row r="208" spans="1:4" x14ac:dyDescent="0.25">
      <c r="A208" s="41"/>
      <c r="B208" s="44"/>
      <c r="C208" t="s">
        <v>391</v>
      </c>
      <c r="D208">
        <v>1</v>
      </c>
    </row>
    <row r="209" spans="1:4" x14ac:dyDescent="0.25">
      <c r="A209" s="41"/>
      <c r="B209" s="44"/>
      <c r="C209" t="s">
        <v>392</v>
      </c>
      <c r="D209">
        <v>2</v>
      </c>
    </row>
    <row r="210" spans="1:4" x14ac:dyDescent="0.25">
      <c r="A210" s="41"/>
      <c r="B210" s="44"/>
      <c r="C210" t="s">
        <v>393</v>
      </c>
      <c r="D210">
        <v>1</v>
      </c>
    </row>
    <row r="211" spans="1:4" x14ac:dyDescent="0.25">
      <c r="A211" s="41"/>
      <c r="B211" s="44"/>
      <c r="C211" t="s">
        <v>394</v>
      </c>
      <c r="D211">
        <v>1</v>
      </c>
    </row>
    <row r="212" spans="1:4" x14ac:dyDescent="0.25">
      <c r="A212" s="41"/>
      <c r="B212" s="44"/>
      <c r="C212" t="s">
        <v>395</v>
      </c>
      <c r="D212">
        <v>1</v>
      </c>
    </row>
    <row r="213" spans="1:4" ht="15.75" thickBot="1" x14ac:dyDescent="0.3">
      <c r="A213" s="41"/>
      <c r="B213" s="45"/>
      <c r="C213" s="26" t="s">
        <v>396</v>
      </c>
      <c r="D213" s="26">
        <v>1</v>
      </c>
    </row>
    <row r="214" spans="1:4" ht="16.5" thickTop="1" thickBot="1" x14ac:dyDescent="0.3">
      <c r="A214" s="41"/>
      <c r="B214" s="28" t="s">
        <v>78</v>
      </c>
      <c r="C214" s="29" t="s">
        <v>397</v>
      </c>
      <c r="D214" s="29">
        <v>1</v>
      </c>
    </row>
    <row r="215" spans="1:4" ht="15.75" thickTop="1" x14ac:dyDescent="0.25">
      <c r="A215" s="41"/>
      <c r="B215" s="43" t="s">
        <v>79</v>
      </c>
      <c r="C215" s="27" t="s">
        <v>398</v>
      </c>
      <c r="D215" s="27">
        <v>1</v>
      </c>
    </row>
    <row r="216" spans="1:4" ht="15.75" thickBot="1" x14ac:dyDescent="0.3">
      <c r="A216" s="41"/>
      <c r="B216" s="45"/>
      <c r="C216" s="26" t="s">
        <v>399</v>
      </c>
      <c r="D216" s="26">
        <v>1</v>
      </c>
    </row>
    <row r="217" spans="1:4" ht="15.75" thickTop="1" x14ac:dyDescent="0.25">
      <c r="A217" s="41"/>
      <c r="B217" s="43" t="s">
        <v>80</v>
      </c>
      <c r="C217" s="27" t="s">
        <v>400</v>
      </c>
      <c r="D217" s="27">
        <v>1</v>
      </c>
    </row>
    <row r="218" spans="1:4" x14ac:dyDescent="0.25">
      <c r="A218" s="41"/>
      <c r="B218" s="44"/>
      <c r="C218" t="s">
        <v>401</v>
      </c>
      <c r="D218">
        <v>1</v>
      </c>
    </row>
    <row r="219" spans="1:4" x14ac:dyDescent="0.25">
      <c r="A219" s="41"/>
      <c r="B219" s="44"/>
      <c r="C219" t="s">
        <v>402</v>
      </c>
      <c r="D219">
        <v>1</v>
      </c>
    </row>
    <row r="220" spans="1:4" x14ac:dyDescent="0.25">
      <c r="A220" s="41"/>
      <c r="B220" s="44"/>
      <c r="C220" t="s">
        <v>403</v>
      </c>
      <c r="D220">
        <v>1</v>
      </c>
    </row>
    <row r="221" spans="1:4" x14ac:dyDescent="0.25">
      <c r="A221" s="41"/>
      <c r="B221" s="44"/>
      <c r="C221" t="s">
        <v>404</v>
      </c>
      <c r="D221">
        <v>1</v>
      </c>
    </row>
    <row r="222" spans="1:4" ht="15.75" thickBot="1" x14ac:dyDescent="0.3">
      <c r="A222" s="42"/>
      <c r="B222" s="45"/>
      <c r="C222" s="26" t="s">
        <v>405</v>
      </c>
      <c r="D222" s="26">
        <v>1</v>
      </c>
    </row>
    <row r="223" spans="1:4" ht="15.75" thickTop="1" x14ac:dyDescent="0.25">
      <c r="A223" s="40" t="s">
        <v>81</v>
      </c>
      <c r="B223" s="43" t="s">
        <v>82</v>
      </c>
      <c r="C223" s="27" t="s">
        <v>406</v>
      </c>
      <c r="D223" s="27">
        <v>1</v>
      </c>
    </row>
    <row r="224" spans="1:4" x14ac:dyDescent="0.25">
      <c r="A224" s="41"/>
      <c r="B224" s="44"/>
      <c r="C224" t="s">
        <v>407</v>
      </c>
      <c r="D224">
        <v>1</v>
      </c>
    </row>
    <row r="225" spans="1:4" x14ac:dyDescent="0.25">
      <c r="A225" s="41"/>
      <c r="B225" s="44"/>
      <c r="C225" t="s">
        <v>408</v>
      </c>
      <c r="D225">
        <v>1</v>
      </c>
    </row>
    <row r="226" spans="1:4" x14ac:dyDescent="0.25">
      <c r="A226" s="41"/>
      <c r="B226" s="44"/>
      <c r="C226" t="s">
        <v>409</v>
      </c>
      <c r="D226">
        <v>1</v>
      </c>
    </row>
    <row r="227" spans="1:4" x14ac:dyDescent="0.25">
      <c r="A227" s="41"/>
      <c r="B227" s="44"/>
      <c r="C227" t="s">
        <v>410</v>
      </c>
      <c r="D227">
        <v>1</v>
      </c>
    </row>
    <row r="228" spans="1:4" x14ac:dyDescent="0.25">
      <c r="A228" s="41"/>
      <c r="B228" s="44"/>
      <c r="C228" t="s">
        <v>411</v>
      </c>
      <c r="D228">
        <v>3</v>
      </c>
    </row>
    <row r="229" spans="1:4" x14ac:dyDescent="0.25">
      <c r="A229" s="41"/>
      <c r="B229" s="44"/>
      <c r="C229" t="s">
        <v>412</v>
      </c>
      <c r="D229">
        <v>1</v>
      </c>
    </row>
    <row r="230" spans="1:4" x14ac:dyDescent="0.25">
      <c r="A230" s="41"/>
      <c r="B230" s="44"/>
      <c r="C230" t="s">
        <v>413</v>
      </c>
      <c r="D230">
        <v>3</v>
      </c>
    </row>
    <row r="231" spans="1:4" x14ac:dyDescent="0.25">
      <c r="A231" s="41"/>
      <c r="B231" s="44"/>
      <c r="C231" t="s">
        <v>414</v>
      </c>
      <c r="D231">
        <v>1</v>
      </c>
    </row>
    <row r="232" spans="1:4" x14ac:dyDescent="0.25">
      <c r="A232" s="41"/>
      <c r="B232" s="44"/>
      <c r="C232" t="s">
        <v>415</v>
      </c>
      <c r="D232">
        <v>1</v>
      </c>
    </row>
    <row r="233" spans="1:4" x14ac:dyDescent="0.25">
      <c r="A233" s="41"/>
      <c r="B233" s="44"/>
      <c r="C233" t="s">
        <v>416</v>
      </c>
      <c r="D233">
        <v>1</v>
      </c>
    </row>
    <row r="234" spans="1:4" x14ac:dyDescent="0.25">
      <c r="A234" s="41"/>
      <c r="B234" s="44"/>
      <c r="C234" t="s">
        <v>417</v>
      </c>
      <c r="D234">
        <v>2</v>
      </c>
    </row>
    <row r="235" spans="1:4" x14ac:dyDescent="0.25">
      <c r="A235" s="41"/>
      <c r="B235" s="44"/>
      <c r="C235" t="s">
        <v>418</v>
      </c>
      <c r="D235">
        <v>2</v>
      </c>
    </row>
    <row r="236" spans="1:4" x14ac:dyDescent="0.25">
      <c r="A236" s="41"/>
      <c r="B236" s="44"/>
      <c r="C236" t="s">
        <v>419</v>
      </c>
      <c r="D236">
        <v>1</v>
      </c>
    </row>
    <row r="237" spans="1:4" x14ac:dyDescent="0.25">
      <c r="A237" s="41"/>
      <c r="B237" s="44"/>
      <c r="C237" t="s">
        <v>420</v>
      </c>
      <c r="D237">
        <v>1</v>
      </c>
    </row>
    <row r="238" spans="1:4" x14ac:dyDescent="0.25">
      <c r="A238" s="41"/>
      <c r="B238" s="44"/>
      <c r="C238" t="s">
        <v>421</v>
      </c>
      <c r="D238">
        <v>1</v>
      </c>
    </row>
    <row r="239" spans="1:4" x14ac:dyDescent="0.25">
      <c r="A239" s="41"/>
      <c r="B239" s="44"/>
      <c r="C239" t="s">
        <v>422</v>
      </c>
      <c r="D239">
        <v>1</v>
      </c>
    </row>
    <row r="240" spans="1:4" x14ac:dyDescent="0.25">
      <c r="A240" s="41"/>
      <c r="B240" s="44"/>
      <c r="C240" t="s">
        <v>423</v>
      </c>
      <c r="D240">
        <v>3</v>
      </c>
    </row>
    <row r="241" spans="1:4" x14ac:dyDescent="0.25">
      <c r="A241" s="41"/>
      <c r="B241" s="44"/>
      <c r="C241" t="s">
        <v>424</v>
      </c>
      <c r="D241">
        <v>2</v>
      </c>
    </row>
    <row r="242" spans="1:4" x14ac:dyDescent="0.25">
      <c r="A242" s="41"/>
      <c r="B242" s="44"/>
      <c r="C242" t="s">
        <v>425</v>
      </c>
      <c r="D242">
        <v>1</v>
      </c>
    </row>
    <row r="243" spans="1:4" x14ac:dyDescent="0.25">
      <c r="A243" s="41"/>
      <c r="B243" s="44"/>
      <c r="C243" t="s">
        <v>426</v>
      </c>
      <c r="D243">
        <v>1</v>
      </c>
    </row>
    <row r="244" spans="1:4" x14ac:dyDescent="0.25">
      <c r="A244" s="41"/>
      <c r="B244" s="44"/>
      <c r="C244" t="s">
        <v>427</v>
      </c>
      <c r="D244">
        <v>1</v>
      </c>
    </row>
    <row r="245" spans="1:4" x14ac:dyDescent="0.25">
      <c r="A245" s="41"/>
      <c r="B245" s="44"/>
      <c r="C245" t="s">
        <v>428</v>
      </c>
      <c r="D245">
        <v>1</v>
      </c>
    </row>
    <row r="246" spans="1:4" x14ac:dyDescent="0.25">
      <c r="A246" s="41"/>
      <c r="B246" s="44"/>
      <c r="C246" t="s">
        <v>429</v>
      </c>
      <c r="D246">
        <v>1</v>
      </c>
    </row>
    <row r="247" spans="1:4" x14ac:dyDescent="0.25">
      <c r="A247" s="41"/>
      <c r="B247" s="44"/>
      <c r="C247" t="s">
        <v>430</v>
      </c>
      <c r="D247">
        <v>2</v>
      </c>
    </row>
    <row r="248" spans="1:4" x14ac:dyDescent="0.25">
      <c r="A248" s="41"/>
      <c r="B248" s="44"/>
      <c r="C248" t="s">
        <v>431</v>
      </c>
      <c r="D248">
        <v>2</v>
      </c>
    </row>
    <row r="249" spans="1:4" x14ac:dyDescent="0.25">
      <c r="A249" s="41"/>
      <c r="B249" s="44"/>
      <c r="C249" t="s">
        <v>312</v>
      </c>
      <c r="D249">
        <v>2</v>
      </c>
    </row>
    <row r="250" spans="1:4" x14ac:dyDescent="0.25">
      <c r="A250" s="41"/>
      <c r="B250" s="44"/>
      <c r="C250" t="s">
        <v>432</v>
      </c>
      <c r="D250">
        <v>1</v>
      </c>
    </row>
    <row r="251" spans="1:4" x14ac:dyDescent="0.25">
      <c r="A251" s="41"/>
      <c r="B251" s="44"/>
      <c r="C251" t="s">
        <v>433</v>
      </c>
      <c r="D251">
        <v>1</v>
      </c>
    </row>
    <row r="252" spans="1:4" ht="15.75" thickBot="1" x14ac:dyDescent="0.3">
      <c r="A252" s="42"/>
      <c r="B252" s="45"/>
      <c r="C252" s="26" t="s">
        <v>434</v>
      </c>
      <c r="D252" s="26">
        <v>2</v>
      </c>
    </row>
    <row r="253" spans="1:4" ht="15.75" thickTop="1" x14ac:dyDescent="0.25">
      <c r="A253" s="40" t="s">
        <v>85</v>
      </c>
      <c r="B253" s="43" t="s">
        <v>196</v>
      </c>
      <c r="C253" s="27" t="s">
        <v>435</v>
      </c>
      <c r="D253" s="27">
        <v>1</v>
      </c>
    </row>
    <row r="254" spans="1:4" x14ac:dyDescent="0.25">
      <c r="A254" s="41"/>
      <c r="B254" s="44"/>
      <c r="C254" t="s">
        <v>436</v>
      </c>
      <c r="D254">
        <v>1</v>
      </c>
    </row>
    <row r="255" spans="1:4" x14ac:dyDescent="0.25">
      <c r="A255" s="41"/>
      <c r="B255" s="44"/>
      <c r="C255" t="s">
        <v>437</v>
      </c>
      <c r="D255">
        <v>1</v>
      </c>
    </row>
    <row r="256" spans="1:4" x14ac:dyDescent="0.25">
      <c r="A256" s="41"/>
      <c r="B256" s="44"/>
      <c r="C256" t="s">
        <v>438</v>
      </c>
      <c r="D256">
        <v>3</v>
      </c>
    </row>
    <row r="257" spans="1:4" x14ac:dyDescent="0.25">
      <c r="A257" s="41"/>
      <c r="B257" s="44"/>
      <c r="C257" t="s">
        <v>439</v>
      </c>
      <c r="D257">
        <v>1</v>
      </c>
    </row>
    <row r="258" spans="1:4" x14ac:dyDescent="0.25">
      <c r="A258" s="41"/>
      <c r="B258" s="44"/>
      <c r="C258" t="s">
        <v>440</v>
      </c>
      <c r="D258">
        <v>1</v>
      </c>
    </row>
    <row r="259" spans="1:4" ht="15.75" thickBot="1" x14ac:dyDescent="0.3">
      <c r="A259" s="41"/>
      <c r="B259" s="45"/>
      <c r="C259" s="26" t="s">
        <v>441</v>
      </c>
      <c r="D259" s="26">
        <v>1</v>
      </c>
    </row>
    <row r="260" spans="1:4" ht="16.5" thickTop="1" thickBot="1" x14ac:dyDescent="0.3">
      <c r="A260" s="41"/>
      <c r="B260" s="28" t="s">
        <v>86</v>
      </c>
      <c r="C260" s="29" t="s">
        <v>442</v>
      </c>
      <c r="D260" s="29">
        <v>1</v>
      </c>
    </row>
    <row r="261" spans="1:4" ht="15.75" thickTop="1" x14ac:dyDescent="0.25">
      <c r="A261" s="41"/>
      <c r="B261" s="43" t="s">
        <v>89</v>
      </c>
      <c r="C261" s="27" t="s">
        <v>443</v>
      </c>
      <c r="D261" s="27">
        <v>1</v>
      </c>
    </row>
    <row r="262" spans="1:4" x14ac:dyDescent="0.25">
      <c r="A262" s="41"/>
      <c r="B262" s="44"/>
      <c r="C262" t="s">
        <v>444</v>
      </c>
      <c r="D262">
        <v>1</v>
      </c>
    </row>
    <row r="263" spans="1:4" ht="15.75" thickBot="1" x14ac:dyDescent="0.3">
      <c r="A263" s="41"/>
      <c r="B263" s="45"/>
      <c r="C263" s="26" t="s">
        <v>445</v>
      </c>
      <c r="D263" s="26">
        <v>1</v>
      </c>
    </row>
    <row r="264" spans="1:4" ht="15.75" thickTop="1" x14ac:dyDescent="0.25">
      <c r="A264" s="41"/>
      <c r="B264" s="31" t="s">
        <v>90</v>
      </c>
      <c r="C264" t="s">
        <v>446</v>
      </c>
      <c r="D264">
        <v>1</v>
      </c>
    </row>
    <row r="265" spans="1:4" ht="15.75" thickBot="1" x14ac:dyDescent="0.3">
      <c r="A265" s="41"/>
      <c r="B265" s="32" t="s">
        <v>92</v>
      </c>
      <c r="C265" s="26" t="s">
        <v>447</v>
      </c>
      <c r="D265" s="26">
        <v>1</v>
      </c>
    </row>
    <row r="266" spans="1:4" ht="15.75" thickTop="1" x14ac:dyDescent="0.25">
      <c r="A266" s="41"/>
      <c r="B266" s="43" t="s">
        <v>93</v>
      </c>
      <c r="C266" s="27" t="s">
        <v>444</v>
      </c>
      <c r="D266" s="27">
        <v>1</v>
      </c>
    </row>
    <row r="267" spans="1:4" ht="15.75" thickBot="1" x14ac:dyDescent="0.3">
      <c r="A267" s="42"/>
      <c r="B267" s="45"/>
      <c r="C267" s="26" t="s">
        <v>337</v>
      </c>
      <c r="D267" s="26">
        <v>1</v>
      </c>
    </row>
    <row r="268" spans="1:4" ht="15.75" thickTop="1" x14ac:dyDescent="0.25">
      <c r="A268" s="40" t="s">
        <v>95</v>
      </c>
      <c r="B268" s="43" t="s">
        <v>96</v>
      </c>
      <c r="C268" s="27" t="s">
        <v>448</v>
      </c>
      <c r="D268" s="27">
        <v>1</v>
      </c>
    </row>
    <row r="269" spans="1:4" x14ac:dyDescent="0.25">
      <c r="A269" s="41"/>
      <c r="B269" s="44"/>
      <c r="C269" t="s">
        <v>449</v>
      </c>
      <c r="D269">
        <v>1</v>
      </c>
    </row>
    <row r="270" spans="1:4" x14ac:dyDescent="0.25">
      <c r="A270" s="41"/>
      <c r="B270" s="44"/>
      <c r="C270" t="s">
        <v>203</v>
      </c>
      <c r="D270">
        <v>2</v>
      </c>
    </row>
    <row r="271" spans="1:4" x14ac:dyDescent="0.25">
      <c r="A271" s="41"/>
      <c r="B271" s="44"/>
      <c r="C271" t="s">
        <v>223</v>
      </c>
      <c r="D271">
        <v>2</v>
      </c>
    </row>
    <row r="272" spans="1:4" x14ac:dyDescent="0.25">
      <c r="A272" s="41"/>
      <c r="B272" s="44"/>
      <c r="C272" t="s">
        <v>450</v>
      </c>
      <c r="D272">
        <v>1</v>
      </c>
    </row>
    <row r="273" spans="1:4" x14ac:dyDescent="0.25">
      <c r="A273" s="41"/>
      <c r="B273" s="44"/>
      <c r="C273" t="s">
        <v>451</v>
      </c>
      <c r="D273">
        <v>1</v>
      </c>
    </row>
    <row r="274" spans="1:4" x14ac:dyDescent="0.25">
      <c r="A274" s="41"/>
      <c r="B274" s="44"/>
      <c r="C274" t="s">
        <v>452</v>
      </c>
      <c r="D274">
        <v>1</v>
      </c>
    </row>
    <row r="275" spans="1:4" x14ac:dyDescent="0.25">
      <c r="A275" s="41"/>
      <c r="B275" s="44"/>
      <c r="C275" t="s">
        <v>453</v>
      </c>
      <c r="D275">
        <v>1</v>
      </c>
    </row>
    <row r="276" spans="1:4" x14ac:dyDescent="0.25">
      <c r="A276" s="41"/>
      <c r="B276" s="44"/>
      <c r="C276" t="s">
        <v>454</v>
      </c>
      <c r="D276">
        <v>2</v>
      </c>
    </row>
    <row r="277" spans="1:4" x14ac:dyDescent="0.25">
      <c r="A277" s="41"/>
      <c r="B277" s="44"/>
      <c r="C277" t="s">
        <v>417</v>
      </c>
      <c r="D277">
        <v>1</v>
      </c>
    </row>
    <row r="278" spans="1:4" x14ac:dyDescent="0.25">
      <c r="A278" s="41"/>
      <c r="B278" s="44"/>
      <c r="C278" t="s">
        <v>455</v>
      </c>
      <c r="D278">
        <v>1</v>
      </c>
    </row>
    <row r="279" spans="1:4" x14ac:dyDescent="0.25">
      <c r="A279" s="41"/>
      <c r="B279" s="44"/>
      <c r="C279" t="s">
        <v>212</v>
      </c>
      <c r="D279">
        <v>2</v>
      </c>
    </row>
    <row r="280" spans="1:4" x14ac:dyDescent="0.25">
      <c r="A280" s="41"/>
      <c r="B280" s="44"/>
      <c r="C280" t="s">
        <v>456</v>
      </c>
      <c r="D280">
        <v>1</v>
      </c>
    </row>
    <row r="281" spans="1:4" x14ac:dyDescent="0.25">
      <c r="A281" s="41"/>
      <c r="B281" s="44"/>
      <c r="C281" t="s">
        <v>457</v>
      </c>
      <c r="D281">
        <v>1</v>
      </c>
    </row>
    <row r="282" spans="1:4" x14ac:dyDescent="0.25">
      <c r="A282" s="41"/>
      <c r="B282" s="44"/>
      <c r="C282" t="s">
        <v>458</v>
      </c>
      <c r="D282">
        <v>1</v>
      </c>
    </row>
    <row r="283" spans="1:4" x14ac:dyDescent="0.25">
      <c r="A283" s="41"/>
      <c r="B283" s="44"/>
      <c r="C283" t="s">
        <v>459</v>
      </c>
      <c r="D283">
        <v>1</v>
      </c>
    </row>
    <row r="284" spans="1:4" x14ac:dyDescent="0.25">
      <c r="A284" s="41"/>
      <c r="B284" s="44"/>
      <c r="C284" t="s">
        <v>460</v>
      </c>
      <c r="D284">
        <v>1</v>
      </c>
    </row>
    <row r="285" spans="1:4" x14ac:dyDescent="0.25">
      <c r="A285" s="41"/>
      <c r="B285" s="44"/>
      <c r="C285" t="s">
        <v>461</v>
      </c>
      <c r="D285">
        <v>2</v>
      </c>
    </row>
    <row r="286" spans="1:4" x14ac:dyDescent="0.25">
      <c r="A286" s="41"/>
      <c r="B286" s="44"/>
      <c r="C286" t="s">
        <v>462</v>
      </c>
      <c r="D286">
        <v>1</v>
      </c>
    </row>
    <row r="287" spans="1:4" x14ac:dyDescent="0.25">
      <c r="A287" s="41"/>
      <c r="B287" s="44"/>
      <c r="C287" t="s">
        <v>463</v>
      </c>
      <c r="D287">
        <v>1</v>
      </c>
    </row>
    <row r="288" spans="1:4" x14ac:dyDescent="0.25">
      <c r="A288" s="41"/>
      <c r="B288" s="44"/>
      <c r="C288" t="s">
        <v>423</v>
      </c>
      <c r="D288">
        <v>1</v>
      </c>
    </row>
    <row r="289" spans="1:4" x14ac:dyDescent="0.25">
      <c r="A289" s="41"/>
      <c r="B289" s="44"/>
      <c r="C289" t="s">
        <v>464</v>
      </c>
      <c r="D289">
        <v>1</v>
      </c>
    </row>
    <row r="290" spans="1:4" x14ac:dyDescent="0.25">
      <c r="A290" s="41"/>
      <c r="B290" s="44"/>
      <c r="C290" t="s">
        <v>465</v>
      </c>
      <c r="D290">
        <v>1</v>
      </c>
    </row>
    <row r="291" spans="1:4" x14ac:dyDescent="0.25">
      <c r="A291" s="41"/>
      <c r="B291" s="44"/>
      <c r="C291" t="s">
        <v>466</v>
      </c>
      <c r="D291">
        <v>2</v>
      </c>
    </row>
    <row r="292" spans="1:4" x14ac:dyDescent="0.25">
      <c r="A292" s="41"/>
      <c r="B292" s="44"/>
      <c r="C292" t="s">
        <v>467</v>
      </c>
      <c r="D292">
        <v>1</v>
      </c>
    </row>
    <row r="293" spans="1:4" x14ac:dyDescent="0.25">
      <c r="A293" s="41"/>
      <c r="B293" s="44"/>
      <c r="C293" t="s">
        <v>468</v>
      </c>
      <c r="D293">
        <v>1</v>
      </c>
    </row>
    <row r="294" spans="1:4" x14ac:dyDescent="0.25">
      <c r="A294" s="41"/>
      <c r="B294" s="44"/>
      <c r="C294" t="s">
        <v>312</v>
      </c>
      <c r="D294">
        <v>7</v>
      </c>
    </row>
    <row r="295" spans="1:4" x14ac:dyDescent="0.25">
      <c r="A295" s="41"/>
      <c r="B295" s="44"/>
      <c r="C295" t="s">
        <v>469</v>
      </c>
      <c r="D295">
        <v>3</v>
      </c>
    </row>
    <row r="296" spans="1:4" x14ac:dyDescent="0.25">
      <c r="A296" s="41"/>
      <c r="B296" s="44"/>
      <c r="C296" t="s">
        <v>228</v>
      </c>
      <c r="D296">
        <v>1</v>
      </c>
    </row>
    <row r="297" spans="1:4" ht="15.75" thickBot="1" x14ac:dyDescent="0.3">
      <c r="A297" s="41"/>
      <c r="B297" s="45"/>
      <c r="C297" s="26" t="s">
        <v>470</v>
      </c>
      <c r="D297" s="26">
        <v>1</v>
      </c>
    </row>
    <row r="298" spans="1:4" ht="16.5" thickTop="1" thickBot="1" x14ac:dyDescent="0.3">
      <c r="A298" s="41"/>
      <c r="B298" s="28" t="s">
        <v>99</v>
      </c>
      <c r="C298" s="29" t="s">
        <v>471</v>
      </c>
      <c r="D298" s="29">
        <v>1</v>
      </c>
    </row>
    <row r="299" spans="1:4" ht="15.75" thickTop="1" x14ac:dyDescent="0.25">
      <c r="A299" s="41"/>
      <c r="B299" s="43" t="s">
        <v>100</v>
      </c>
      <c r="C299" s="27" t="s">
        <v>472</v>
      </c>
      <c r="D299" s="27">
        <v>1</v>
      </c>
    </row>
    <row r="300" spans="1:4" x14ac:dyDescent="0.25">
      <c r="A300" s="41"/>
      <c r="B300" s="44"/>
      <c r="C300" t="s">
        <v>473</v>
      </c>
      <c r="D300">
        <v>1</v>
      </c>
    </row>
    <row r="301" spans="1:4" ht="15.75" thickBot="1" x14ac:dyDescent="0.3">
      <c r="A301" s="41"/>
      <c r="B301" s="45"/>
      <c r="C301" s="26" t="s">
        <v>460</v>
      </c>
      <c r="D301" s="26">
        <v>1</v>
      </c>
    </row>
    <row r="302" spans="1:4" ht="16.5" thickTop="1" thickBot="1" x14ac:dyDescent="0.3">
      <c r="A302" s="42"/>
      <c r="B302" s="28" t="s">
        <v>107</v>
      </c>
      <c r="C302" s="29" t="s">
        <v>337</v>
      </c>
      <c r="D302" s="29">
        <v>1</v>
      </c>
    </row>
    <row r="303" spans="1:4" ht="15.75" thickTop="1" x14ac:dyDescent="0.25">
      <c r="A303" s="40" t="s">
        <v>109</v>
      </c>
      <c r="B303" s="43" t="s">
        <v>33</v>
      </c>
      <c r="C303" s="27" t="s">
        <v>474</v>
      </c>
      <c r="D303" s="27">
        <v>1</v>
      </c>
    </row>
    <row r="304" spans="1:4" x14ac:dyDescent="0.25">
      <c r="A304" s="41"/>
      <c r="B304" s="44"/>
      <c r="C304" t="s">
        <v>475</v>
      </c>
      <c r="D304">
        <v>1</v>
      </c>
    </row>
    <row r="305" spans="1:4" x14ac:dyDescent="0.25">
      <c r="A305" s="41"/>
      <c r="B305" s="44"/>
      <c r="C305" t="s">
        <v>476</v>
      </c>
      <c r="D305">
        <v>1</v>
      </c>
    </row>
    <row r="306" spans="1:4" x14ac:dyDescent="0.25">
      <c r="A306" s="41"/>
      <c r="B306" s="44"/>
      <c r="C306" t="s">
        <v>477</v>
      </c>
      <c r="D306">
        <v>1</v>
      </c>
    </row>
    <row r="307" spans="1:4" x14ac:dyDescent="0.25">
      <c r="A307" s="41"/>
      <c r="B307" s="44"/>
      <c r="C307" t="s">
        <v>478</v>
      </c>
      <c r="D307">
        <v>1</v>
      </c>
    </row>
    <row r="308" spans="1:4" x14ac:dyDescent="0.25">
      <c r="A308" s="41"/>
      <c r="B308" s="44"/>
      <c r="C308" t="s">
        <v>479</v>
      </c>
      <c r="D308">
        <v>1</v>
      </c>
    </row>
    <row r="309" spans="1:4" x14ac:dyDescent="0.25">
      <c r="A309" s="41"/>
      <c r="B309" s="44"/>
      <c r="C309" t="s">
        <v>480</v>
      </c>
      <c r="D309">
        <v>1</v>
      </c>
    </row>
    <row r="310" spans="1:4" x14ac:dyDescent="0.25">
      <c r="A310" s="41"/>
      <c r="B310" s="44"/>
      <c r="C310" t="s">
        <v>481</v>
      </c>
      <c r="D310">
        <v>1</v>
      </c>
    </row>
    <row r="311" spans="1:4" x14ac:dyDescent="0.25">
      <c r="A311" s="41"/>
      <c r="B311" s="44"/>
      <c r="C311" t="s">
        <v>482</v>
      </c>
      <c r="D311">
        <v>1</v>
      </c>
    </row>
    <row r="312" spans="1:4" x14ac:dyDescent="0.25">
      <c r="A312" s="41"/>
      <c r="B312" s="44"/>
      <c r="C312" t="s">
        <v>483</v>
      </c>
      <c r="D312">
        <v>1</v>
      </c>
    </row>
    <row r="313" spans="1:4" x14ac:dyDescent="0.25">
      <c r="A313" s="41"/>
      <c r="B313" s="44"/>
      <c r="C313" t="s">
        <v>484</v>
      </c>
      <c r="D313">
        <v>2</v>
      </c>
    </row>
    <row r="314" spans="1:4" x14ac:dyDescent="0.25">
      <c r="A314" s="41"/>
      <c r="B314" s="44"/>
      <c r="C314" t="s">
        <v>485</v>
      </c>
      <c r="D314">
        <v>1</v>
      </c>
    </row>
    <row r="315" spans="1:4" x14ac:dyDescent="0.25">
      <c r="A315" s="41"/>
      <c r="B315" s="44"/>
      <c r="C315" t="s">
        <v>486</v>
      </c>
      <c r="D315">
        <v>1</v>
      </c>
    </row>
    <row r="316" spans="1:4" x14ac:dyDescent="0.25">
      <c r="A316" s="41"/>
      <c r="B316" s="44"/>
      <c r="C316" t="s">
        <v>487</v>
      </c>
      <c r="D316">
        <v>1</v>
      </c>
    </row>
    <row r="317" spans="1:4" x14ac:dyDescent="0.25">
      <c r="A317" s="41"/>
      <c r="B317" s="44"/>
      <c r="C317" t="s">
        <v>488</v>
      </c>
      <c r="D317">
        <v>1</v>
      </c>
    </row>
    <row r="318" spans="1:4" x14ac:dyDescent="0.25">
      <c r="A318" s="41"/>
      <c r="B318" s="44"/>
      <c r="C318" t="s">
        <v>489</v>
      </c>
      <c r="D318">
        <v>1</v>
      </c>
    </row>
    <row r="319" spans="1:4" x14ac:dyDescent="0.25">
      <c r="A319" s="41"/>
      <c r="B319" s="44"/>
      <c r="C319" t="s">
        <v>490</v>
      </c>
      <c r="D319">
        <v>1</v>
      </c>
    </row>
    <row r="320" spans="1:4" x14ac:dyDescent="0.25">
      <c r="A320" s="41"/>
      <c r="B320" s="44"/>
      <c r="C320" t="s">
        <v>491</v>
      </c>
      <c r="D320">
        <v>1</v>
      </c>
    </row>
    <row r="321" spans="1:4" x14ac:dyDescent="0.25">
      <c r="A321" s="41"/>
      <c r="B321" s="44"/>
      <c r="C321" t="s">
        <v>492</v>
      </c>
      <c r="D321">
        <v>1</v>
      </c>
    </row>
    <row r="322" spans="1:4" x14ac:dyDescent="0.25">
      <c r="A322" s="41"/>
      <c r="B322" s="44"/>
      <c r="C322" t="s">
        <v>493</v>
      </c>
      <c r="D322">
        <v>1</v>
      </c>
    </row>
    <row r="323" spans="1:4" x14ac:dyDescent="0.25">
      <c r="A323" s="41"/>
      <c r="B323" s="44"/>
      <c r="C323" t="s">
        <v>494</v>
      </c>
      <c r="D323">
        <v>1</v>
      </c>
    </row>
    <row r="324" spans="1:4" x14ac:dyDescent="0.25">
      <c r="A324" s="41"/>
      <c r="B324" s="44"/>
      <c r="C324" t="s">
        <v>208</v>
      </c>
      <c r="D324">
        <v>2</v>
      </c>
    </row>
    <row r="325" spans="1:4" x14ac:dyDescent="0.25">
      <c r="A325" s="41"/>
      <c r="B325" s="44"/>
      <c r="C325" t="s">
        <v>495</v>
      </c>
      <c r="D325">
        <v>1</v>
      </c>
    </row>
    <row r="326" spans="1:4" x14ac:dyDescent="0.25">
      <c r="A326" s="41"/>
      <c r="B326" s="44"/>
      <c r="C326" t="s">
        <v>304</v>
      </c>
      <c r="D326">
        <v>2</v>
      </c>
    </row>
    <row r="327" spans="1:4" x14ac:dyDescent="0.25">
      <c r="A327" s="41"/>
      <c r="B327" s="44"/>
      <c r="C327" t="s">
        <v>380</v>
      </c>
      <c r="D327">
        <v>1</v>
      </c>
    </row>
    <row r="328" spans="1:4" x14ac:dyDescent="0.25">
      <c r="A328" s="41"/>
      <c r="B328" s="44"/>
      <c r="C328" t="s">
        <v>496</v>
      </c>
      <c r="D328">
        <v>1</v>
      </c>
    </row>
    <row r="329" spans="1:4" x14ac:dyDescent="0.25">
      <c r="A329" s="41"/>
      <c r="B329" s="44"/>
      <c r="C329" t="s">
        <v>497</v>
      </c>
      <c r="D329">
        <v>1</v>
      </c>
    </row>
    <row r="330" spans="1:4" x14ac:dyDescent="0.25">
      <c r="A330" s="41"/>
      <c r="B330" s="44"/>
      <c r="C330" t="s">
        <v>317</v>
      </c>
      <c r="D330">
        <v>1</v>
      </c>
    </row>
    <row r="331" spans="1:4" x14ac:dyDescent="0.25">
      <c r="A331" s="41"/>
      <c r="B331" s="44"/>
      <c r="C331" t="s">
        <v>498</v>
      </c>
      <c r="D331">
        <v>1</v>
      </c>
    </row>
    <row r="332" spans="1:4" x14ac:dyDescent="0.25">
      <c r="A332" s="41"/>
      <c r="B332" s="44"/>
      <c r="C332" t="s">
        <v>499</v>
      </c>
      <c r="D332">
        <v>1</v>
      </c>
    </row>
    <row r="333" spans="1:4" x14ac:dyDescent="0.25">
      <c r="A333" s="41"/>
      <c r="B333" s="44"/>
      <c r="C333" t="s">
        <v>500</v>
      </c>
      <c r="D333">
        <v>2</v>
      </c>
    </row>
    <row r="334" spans="1:4" x14ac:dyDescent="0.25">
      <c r="A334" s="41"/>
      <c r="B334" s="44"/>
      <c r="C334" t="s">
        <v>446</v>
      </c>
      <c r="D334">
        <v>2</v>
      </c>
    </row>
    <row r="335" spans="1:4" x14ac:dyDescent="0.25">
      <c r="A335" s="41"/>
      <c r="B335" s="44"/>
      <c r="C335" t="s">
        <v>501</v>
      </c>
      <c r="D335">
        <v>1</v>
      </c>
    </row>
    <row r="336" spans="1:4" x14ac:dyDescent="0.25">
      <c r="A336" s="41"/>
      <c r="B336" s="44"/>
      <c r="C336" t="s">
        <v>502</v>
      </c>
      <c r="D336">
        <v>1</v>
      </c>
    </row>
    <row r="337" spans="1:4" x14ac:dyDescent="0.25">
      <c r="A337" s="41"/>
      <c r="B337" s="44"/>
      <c r="C337" t="s">
        <v>503</v>
      </c>
      <c r="D337">
        <v>2</v>
      </c>
    </row>
    <row r="338" spans="1:4" x14ac:dyDescent="0.25">
      <c r="A338" s="41"/>
      <c r="B338" s="44"/>
      <c r="C338" t="s">
        <v>504</v>
      </c>
      <c r="D338">
        <v>1</v>
      </c>
    </row>
    <row r="339" spans="1:4" x14ac:dyDescent="0.25">
      <c r="A339" s="41"/>
      <c r="B339" s="44"/>
      <c r="C339" t="s">
        <v>505</v>
      </c>
      <c r="D339">
        <v>1</v>
      </c>
    </row>
    <row r="340" spans="1:4" x14ac:dyDescent="0.25">
      <c r="A340" s="41"/>
      <c r="B340" s="44"/>
      <c r="C340" t="s">
        <v>506</v>
      </c>
      <c r="D340">
        <v>1</v>
      </c>
    </row>
    <row r="341" spans="1:4" x14ac:dyDescent="0.25">
      <c r="A341" s="41"/>
      <c r="B341" s="44"/>
      <c r="C341" t="s">
        <v>507</v>
      </c>
      <c r="D341">
        <v>1</v>
      </c>
    </row>
    <row r="342" spans="1:4" x14ac:dyDescent="0.25">
      <c r="A342" s="41"/>
      <c r="B342" s="44"/>
      <c r="C342" t="s">
        <v>508</v>
      </c>
      <c r="D342">
        <v>2</v>
      </c>
    </row>
    <row r="343" spans="1:4" x14ac:dyDescent="0.25">
      <c r="A343" s="41"/>
      <c r="B343" s="44"/>
      <c r="C343" t="s">
        <v>509</v>
      </c>
      <c r="D343">
        <v>1</v>
      </c>
    </row>
    <row r="344" spans="1:4" x14ac:dyDescent="0.25">
      <c r="A344" s="41"/>
      <c r="B344" s="44"/>
      <c r="C344" t="s">
        <v>510</v>
      </c>
      <c r="D344">
        <v>1</v>
      </c>
    </row>
    <row r="345" spans="1:4" x14ac:dyDescent="0.25">
      <c r="A345" s="41"/>
      <c r="B345" s="44"/>
      <c r="C345" t="s">
        <v>258</v>
      </c>
      <c r="D345">
        <v>1</v>
      </c>
    </row>
    <row r="346" spans="1:4" x14ac:dyDescent="0.25">
      <c r="A346" s="41"/>
      <c r="B346" s="44"/>
      <c r="C346" t="s">
        <v>511</v>
      </c>
      <c r="D346">
        <v>1</v>
      </c>
    </row>
    <row r="347" spans="1:4" x14ac:dyDescent="0.25">
      <c r="A347" s="41"/>
      <c r="B347" s="44"/>
      <c r="C347" t="s">
        <v>512</v>
      </c>
      <c r="D347">
        <v>1</v>
      </c>
    </row>
    <row r="348" spans="1:4" x14ac:dyDescent="0.25">
      <c r="A348" s="41"/>
      <c r="B348" s="44"/>
      <c r="C348" t="s">
        <v>513</v>
      </c>
      <c r="D348">
        <v>2</v>
      </c>
    </row>
    <row r="349" spans="1:4" x14ac:dyDescent="0.25">
      <c r="A349" s="41"/>
      <c r="B349" s="44"/>
      <c r="C349" t="s">
        <v>514</v>
      </c>
      <c r="D349">
        <v>1</v>
      </c>
    </row>
    <row r="350" spans="1:4" x14ac:dyDescent="0.25">
      <c r="A350" s="41"/>
      <c r="B350" s="44"/>
      <c r="C350" t="s">
        <v>515</v>
      </c>
      <c r="D350">
        <v>1</v>
      </c>
    </row>
    <row r="351" spans="1:4" x14ac:dyDescent="0.25">
      <c r="A351" s="41"/>
      <c r="B351" s="44"/>
      <c r="C351" t="s">
        <v>516</v>
      </c>
      <c r="D351">
        <v>1</v>
      </c>
    </row>
    <row r="352" spans="1:4" x14ac:dyDescent="0.25">
      <c r="A352" s="41"/>
      <c r="B352" s="44"/>
      <c r="C352" t="s">
        <v>517</v>
      </c>
      <c r="D352">
        <v>1</v>
      </c>
    </row>
    <row r="353" spans="1:4" x14ac:dyDescent="0.25">
      <c r="A353" s="41"/>
      <c r="B353" s="44"/>
      <c r="C353" t="s">
        <v>518</v>
      </c>
      <c r="D353">
        <v>1</v>
      </c>
    </row>
    <row r="354" spans="1:4" x14ac:dyDescent="0.25">
      <c r="A354" s="41"/>
      <c r="B354" s="44"/>
      <c r="C354" t="s">
        <v>519</v>
      </c>
      <c r="D354">
        <v>1</v>
      </c>
    </row>
    <row r="355" spans="1:4" x14ac:dyDescent="0.25">
      <c r="A355" s="41"/>
      <c r="B355" s="44"/>
      <c r="C355" t="s">
        <v>520</v>
      </c>
      <c r="D355">
        <v>3</v>
      </c>
    </row>
    <row r="356" spans="1:4" x14ac:dyDescent="0.25">
      <c r="A356" s="41"/>
      <c r="B356" s="44"/>
      <c r="C356" t="s">
        <v>521</v>
      </c>
      <c r="D356">
        <v>1</v>
      </c>
    </row>
    <row r="357" spans="1:4" x14ac:dyDescent="0.25">
      <c r="A357" s="41"/>
      <c r="B357" s="44"/>
      <c r="C357" t="s">
        <v>522</v>
      </c>
      <c r="D357">
        <v>1</v>
      </c>
    </row>
    <row r="358" spans="1:4" x14ac:dyDescent="0.25">
      <c r="A358" s="41"/>
      <c r="B358" s="44"/>
      <c r="C358" t="s">
        <v>523</v>
      </c>
      <c r="D358">
        <v>1</v>
      </c>
    </row>
    <row r="359" spans="1:4" x14ac:dyDescent="0.25">
      <c r="A359" s="41"/>
      <c r="B359" s="44"/>
      <c r="C359" t="s">
        <v>524</v>
      </c>
      <c r="D359">
        <v>1</v>
      </c>
    </row>
    <row r="360" spans="1:4" x14ac:dyDescent="0.25">
      <c r="A360" s="41"/>
      <c r="B360" s="44"/>
      <c r="C360" t="s">
        <v>525</v>
      </c>
      <c r="D360">
        <v>1</v>
      </c>
    </row>
    <row r="361" spans="1:4" x14ac:dyDescent="0.25">
      <c r="A361" s="41"/>
      <c r="B361" s="44"/>
      <c r="C361" t="s">
        <v>526</v>
      </c>
      <c r="D361">
        <v>1</v>
      </c>
    </row>
    <row r="362" spans="1:4" x14ac:dyDescent="0.25">
      <c r="A362" s="41"/>
      <c r="B362" s="44"/>
      <c r="C362" t="s">
        <v>527</v>
      </c>
      <c r="D362">
        <v>1</v>
      </c>
    </row>
    <row r="363" spans="1:4" x14ac:dyDescent="0.25">
      <c r="A363" s="41"/>
      <c r="B363" s="44"/>
      <c r="C363" t="s">
        <v>528</v>
      </c>
      <c r="D363">
        <v>1</v>
      </c>
    </row>
    <row r="364" spans="1:4" x14ac:dyDescent="0.25">
      <c r="A364" s="41"/>
      <c r="B364" s="44"/>
      <c r="C364" t="s">
        <v>529</v>
      </c>
      <c r="D364">
        <v>1</v>
      </c>
    </row>
    <row r="365" spans="1:4" x14ac:dyDescent="0.25">
      <c r="A365" s="41"/>
      <c r="B365" s="44"/>
      <c r="C365" t="s">
        <v>530</v>
      </c>
      <c r="D365">
        <v>1</v>
      </c>
    </row>
    <row r="366" spans="1:4" x14ac:dyDescent="0.25">
      <c r="A366" s="41"/>
      <c r="B366" s="44"/>
      <c r="C366" t="s">
        <v>531</v>
      </c>
      <c r="D366">
        <v>2</v>
      </c>
    </row>
    <row r="367" spans="1:4" x14ac:dyDescent="0.25">
      <c r="A367" s="41"/>
      <c r="B367" s="44"/>
      <c r="C367" t="s">
        <v>532</v>
      </c>
      <c r="D367">
        <v>1</v>
      </c>
    </row>
    <row r="368" spans="1:4" x14ac:dyDescent="0.25">
      <c r="A368" s="41"/>
      <c r="B368" s="44"/>
      <c r="C368" t="s">
        <v>533</v>
      </c>
      <c r="D368">
        <v>1</v>
      </c>
    </row>
    <row r="369" spans="1:4" x14ac:dyDescent="0.25">
      <c r="A369" s="41"/>
      <c r="B369" s="44"/>
      <c r="C369" t="s">
        <v>534</v>
      </c>
      <c r="D369">
        <v>1</v>
      </c>
    </row>
    <row r="370" spans="1:4" x14ac:dyDescent="0.25">
      <c r="A370" s="41"/>
      <c r="B370" s="44"/>
      <c r="C370" t="s">
        <v>535</v>
      </c>
      <c r="D370">
        <v>1</v>
      </c>
    </row>
    <row r="371" spans="1:4" x14ac:dyDescent="0.25">
      <c r="A371" s="41"/>
      <c r="B371" s="44"/>
      <c r="C371" t="s">
        <v>536</v>
      </c>
      <c r="D371">
        <v>2</v>
      </c>
    </row>
    <row r="372" spans="1:4" x14ac:dyDescent="0.25">
      <c r="A372" s="41"/>
      <c r="B372" s="44"/>
      <c r="C372" t="s">
        <v>537</v>
      </c>
      <c r="D372">
        <v>1</v>
      </c>
    </row>
    <row r="373" spans="1:4" ht="15.75" thickBot="1" x14ac:dyDescent="0.3">
      <c r="A373" s="41"/>
      <c r="B373" s="45"/>
      <c r="C373" s="26" t="s">
        <v>538</v>
      </c>
      <c r="D373" s="26">
        <v>1</v>
      </c>
    </row>
    <row r="374" spans="1:4" ht="15.75" thickTop="1" x14ac:dyDescent="0.25">
      <c r="A374" s="41"/>
      <c r="B374" s="43" t="s">
        <v>110</v>
      </c>
      <c r="C374" s="27" t="s">
        <v>539</v>
      </c>
      <c r="D374" s="27">
        <v>1</v>
      </c>
    </row>
    <row r="375" spans="1:4" x14ac:dyDescent="0.25">
      <c r="A375" s="41"/>
      <c r="B375" s="44"/>
      <c r="C375" t="s">
        <v>540</v>
      </c>
      <c r="D375">
        <v>1</v>
      </c>
    </row>
    <row r="376" spans="1:4" x14ac:dyDescent="0.25">
      <c r="A376" s="41"/>
      <c r="B376" s="44"/>
      <c r="C376" t="s">
        <v>304</v>
      </c>
      <c r="D376">
        <v>1</v>
      </c>
    </row>
    <row r="377" spans="1:4" x14ac:dyDescent="0.25">
      <c r="A377" s="41"/>
      <c r="B377" s="44"/>
      <c r="C377" t="s">
        <v>541</v>
      </c>
      <c r="D377">
        <v>1</v>
      </c>
    </row>
    <row r="378" spans="1:4" x14ac:dyDescent="0.25">
      <c r="A378" s="41"/>
      <c r="B378" s="44"/>
      <c r="C378" t="s">
        <v>542</v>
      </c>
      <c r="D378">
        <v>1</v>
      </c>
    </row>
    <row r="379" spans="1:4" x14ac:dyDescent="0.25">
      <c r="A379" s="41"/>
      <c r="B379" s="44"/>
      <c r="C379" t="s">
        <v>500</v>
      </c>
      <c r="D379">
        <v>2</v>
      </c>
    </row>
    <row r="380" spans="1:4" x14ac:dyDescent="0.25">
      <c r="A380" s="41"/>
      <c r="B380" s="44"/>
      <c r="C380" t="s">
        <v>543</v>
      </c>
      <c r="D380">
        <v>1</v>
      </c>
    </row>
    <row r="381" spans="1:4" x14ac:dyDescent="0.25">
      <c r="A381" s="41"/>
      <c r="B381" s="44"/>
      <c r="C381" t="s">
        <v>384</v>
      </c>
      <c r="D381">
        <v>1</v>
      </c>
    </row>
    <row r="382" spans="1:4" x14ac:dyDescent="0.25">
      <c r="A382" s="41"/>
      <c r="B382" s="44"/>
      <c r="C382" t="s">
        <v>544</v>
      </c>
      <c r="D382">
        <v>1</v>
      </c>
    </row>
    <row r="383" spans="1:4" x14ac:dyDescent="0.25">
      <c r="A383" s="41"/>
      <c r="B383" s="44"/>
      <c r="C383" t="s">
        <v>526</v>
      </c>
      <c r="D383">
        <v>1</v>
      </c>
    </row>
    <row r="384" spans="1:4" ht="15.75" thickBot="1" x14ac:dyDescent="0.3">
      <c r="A384" s="41"/>
      <c r="B384" s="45"/>
      <c r="C384" s="26" t="s">
        <v>545</v>
      </c>
      <c r="D384" s="26">
        <v>1</v>
      </c>
    </row>
    <row r="385" spans="1:4" ht="15.75" thickTop="1" x14ac:dyDescent="0.25">
      <c r="A385" s="41"/>
      <c r="B385" s="43" t="s">
        <v>113</v>
      </c>
      <c r="C385" s="27" t="s">
        <v>546</v>
      </c>
      <c r="D385" s="27">
        <v>2</v>
      </c>
    </row>
    <row r="386" spans="1:4" x14ac:dyDescent="0.25">
      <c r="A386" s="41"/>
      <c r="B386" s="44"/>
      <c r="C386" t="s">
        <v>547</v>
      </c>
      <c r="D386">
        <v>1</v>
      </c>
    </row>
    <row r="387" spans="1:4" x14ac:dyDescent="0.25">
      <c r="A387" s="41"/>
      <c r="B387" s="44"/>
      <c r="C387" t="s">
        <v>548</v>
      </c>
      <c r="D387">
        <v>1</v>
      </c>
    </row>
    <row r="388" spans="1:4" x14ac:dyDescent="0.25">
      <c r="A388" s="41"/>
      <c r="B388" s="44"/>
      <c r="C388" t="s">
        <v>549</v>
      </c>
      <c r="D388">
        <v>1</v>
      </c>
    </row>
    <row r="389" spans="1:4" x14ac:dyDescent="0.25">
      <c r="A389" s="41"/>
      <c r="B389" s="44"/>
      <c r="C389" t="s">
        <v>550</v>
      </c>
      <c r="D389">
        <v>1</v>
      </c>
    </row>
    <row r="390" spans="1:4" x14ac:dyDescent="0.25">
      <c r="A390" s="41"/>
      <c r="B390" s="44"/>
      <c r="C390" t="s">
        <v>551</v>
      </c>
      <c r="D390">
        <v>2</v>
      </c>
    </row>
    <row r="391" spans="1:4" x14ac:dyDescent="0.25">
      <c r="A391" s="41"/>
      <c r="B391" s="44"/>
      <c r="C391" t="s">
        <v>552</v>
      </c>
      <c r="D391">
        <v>1</v>
      </c>
    </row>
    <row r="392" spans="1:4" x14ac:dyDescent="0.25">
      <c r="A392" s="41"/>
      <c r="B392" s="44"/>
      <c r="C392" t="s">
        <v>553</v>
      </c>
      <c r="D392">
        <v>1</v>
      </c>
    </row>
    <row r="393" spans="1:4" x14ac:dyDescent="0.25">
      <c r="A393" s="41"/>
      <c r="B393" s="44"/>
      <c r="C393" t="s">
        <v>554</v>
      </c>
      <c r="D393">
        <v>3</v>
      </c>
    </row>
    <row r="394" spans="1:4" x14ac:dyDescent="0.25">
      <c r="A394" s="41"/>
      <c r="B394" s="44"/>
      <c r="C394" t="s">
        <v>555</v>
      </c>
      <c r="D394">
        <v>1</v>
      </c>
    </row>
    <row r="395" spans="1:4" x14ac:dyDescent="0.25">
      <c r="A395" s="41"/>
      <c r="B395" s="44"/>
      <c r="C395" t="s">
        <v>556</v>
      </c>
      <c r="D395">
        <v>1</v>
      </c>
    </row>
    <row r="396" spans="1:4" x14ac:dyDescent="0.25">
      <c r="A396" s="41"/>
      <c r="B396" s="44"/>
      <c r="C396" t="s">
        <v>557</v>
      </c>
      <c r="D396">
        <v>1</v>
      </c>
    </row>
    <row r="397" spans="1:4" x14ac:dyDescent="0.25">
      <c r="A397" s="41"/>
      <c r="B397" s="44"/>
      <c r="C397" t="s">
        <v>558</v>
      </c>
      <c r="D397">
        <v>1</v>
      </c>
    </row>
    <row r="398" spans="1:4" x14ac:dyDescent="0.25">
      <c r="A398" s="41"/>
      <c r="B398" s="44"/>
      <c r="C398" t="s">
        <v>559</v>
      </c>
      <c r="D398">
        <v>1</v>
      </c>
    </row>
    <row r="399" spans="1:4" x14ac:dyDescent="0.25">
      <c r="A399" s="41"/>
      <c r="B399" s="44"/>
      <c r="C399" t="s">
        <v>560</v>
      </c>
      <c r="D399">
        <v>2</v>
      </c>
    </row>
    <row r="400" spans="1:4" x14ac:dyDescent="0.25">
      <c r="A400" s="41"/>
      <c r="B400" s="44"/>
      <c r="C400" t="s">
        <v>561</v>
      </c>
      <c r="D400">
        <v>1</v>
      </c>
    </row>
    <row r="401" spans="1:4" ht="15.75" thickBot="1" x14ac:dyDescent="0.3">
      <c r="A401" s="41"/>
      <c r="B401" s="45"/>
      <c r="C401" s="26" t="s">
        <v>562</v>
      </c>
      <c r="D401" s="26">
        <v>1</v>
      </c>
    </row>
    <row r="402" spans="1:4" ht="16.5" thickTop="1" thickBot="1" x14ac:dyDescent="0.3">
      <c r="A402" s="41"/>
      <c r="B402" s="28" t="s">
        <v>114</v>
      </c>
      <c r="C402" s="29" t="s">
        <v>563</v>
      </c>
      <c r="D402" s="29">
        <v>1</v>
      </c>
    </row>
    <row r="403" spans="1:4" ht="15.75" thickTop="1" x14ac:dyDescent="0.25">
      <c r="A403" s="41"/>
      <c r="B403" s="43" t="s">
        <v>30</v>
      </c>
      <c r="C403" s="27" t="s">
        <v>490</v>
      </c>
      <c r="D403" s="27">
        <v>1</v>
      </c>
    </row>
    <row r="404" spans="1:4" x14ac:dyDescent="0.25">
      <c r="A404" s="41"/>
      <c r="B404" s="44"/>
      <c r="C404" t="s">
        <v>564</v>
      </c>
      <c r="D404">
        <v>1</v>
      </c>
    </row>
    <row r="405" spans="1:4" x14ac:dyDescent="0.25">
      <c r="A405" s="41"/>
      <c r="B405" s="44"/>
      <c r="C405" t="s">
        <v>565</v>
      </c>
      <c r="D405">
        <v>1</v>
      </c>
    </row>
    <row r="406" spans="1:4" x14ac:dyDescent="0.25">
      <c r="A406" s="41"/>
      <c r="B406" s="44"/>
      <c r="C406" t="s">
        <v>208</v>
      </c>
      <c r="D406">
        <v>1</v>
      </c>
    </row>
    <row r="407" spans="1:4" x14ac:dyDescent="0.25">
      <c r="A407" s="41"/>
      <c r="B407" s="44"/>
      <c r="C407" t="s">
        <v>566</v>
      </c>
      <c r="D407">
        <v>1</v>
      </c>
    </row>
    <row r="408" spans="1:4" x14ac:dyDescent="0.25">
      <c r="A408" s="41"/>
      <c r="B408" s="44"/>
      <c r="C408" t="s">
        <v>567</v>
      </c>
      <c r="D408">
        <v>1</v>
      </c>
    </row>
    <row r="409" spans="1:4" x14ac:dyDescent="0.25">
      <c r="A409" s="41"/>
      <c r="B409" s="44"/>
      <c r="C409" t="s">
        <v>568</v>
      </c>
      <c r="D409">
        <v>3</v>
      </c>
    </row>
    <row r="410" spans="1:4" x14ac:dyDescent="0.25">
      <c r="A410" s="41"/>
      <c r="B410" s="44"/>
      <c r="C410" t="s">
        <v>569</v>
      </c>
      <c r="D410">
        <v>2</v>
      </c>
    </row>
    <row r="411" spans="1:4" x14ac:dyDescent="0.25">
      <c r="A411" s="41"/>
      <c r="B411" s="44"/>
      <c r="C411" t="s">
        <v>570</v>
      </c>
      <c r="D411">
        <v>1</v>
      </c>
    </row>
    <row r="412" spans="1:4" x14ac:dyDescent="0.25">
      <c r="A412" s="41"/>
      <c r="B412" s="44"/>
      <c r="C412" t="s">
        <v>446</v>
      </c>
      <c r="D412">
        <v>1</v>
      </c>
    </row>
    <row r="413" spans="1:4" x14ac:dyDescent="0.25">
      <c r="A413" s="41"/>
      <c r="B413" s="44"/>
      <c r="C413" t="s">
        <v>571</v>
      </c>
      <c r="D413">
        <v>2</v>
      </c>
    </row>
    <row r="414" spans="1:4" x14ac:dyDescent="0.25">
      <c r="A414" s="41"/>
      <c r="B414" s="44"/>
      <c r="C414" t="s">
        <v>572</v>
      </c>
      <c r="D414">
        <v>1</v>
      </c>
    </row>
    <row r="415" spans="1:4" x14ac:dyDescent="0.25">
      <c r="A415" s="41"/>
      <c r="B415" s="44"/>
      <c r="C415" t="s">
        <v>573</v>
      </c>
      <c r="D415">
        <v>1</v>
      </c>
    </row>
    <row r="416" spans="1:4" x14ac:dyDescent="0.25">
      <c r="A416" s="41"/>
      <c r="B416" s="44"/>
      <c r="C416" t="s">
        <v>574</v>
      </c>
      <c r="D416">
        <v>1</v>
      </c>
    </row>
    <row r="417" spans="1:4" x14ac:dyDescent="0.25">
      <c r="A417" s="41"/>
      <c r="B417" s="44"/>
      <c r="C417" t="s">
        <v>513</v>
      </c>
      <c r="D417">
        <v>1</v>
      </c>
    </row>
    <row r="418" spans="1:4" x14ac:dyDescent="0.25">
      <c r="A418" s="41"/>
      <c r="B418" s="44"/>
      <c r="C418" t="s">
        <v>575</v>
      </c>
      <c r="D418">
        <v>1</v>
      </c>
    </row>
    <row r="419" spans="1:4" x14ac:dyDescent="0.25">
      <c r="A419" s="41"/>
      <c r="B419" s="44"/>
      <c r="C419" t="s">
        <v>576</v>
      </c>
      <c r="D419">
        <v>1</v>
      </c>
    </row>
    <row r="420" spans="1:4" x14ac:dyDescent="0.25">
      <c r="A420" s="41"/>
      <c r="B420" s="44"/>
      <c r="C420" t="s">
        <v>577</v>
      </c>
      <c r="D420">
        <v>1</v>
      </c>
    </row>
    <row r="421" spans="1:4" x14ac:dyDescent="0.25">
      <c r="A421" s="41"/>
      <c r="B421" s="44"/>
      <c r="C421" t="s">
        <v>578</v>
      </c>
      <c r="D421">
        <v>1</v>
      </c>
    </row>
    <row r="422" spans="1:4" x14ac:dyDescent="0.25">
      <c r="A422" s="41"/>
      <c r="B422" s="44"/>
      <c r="C422" t="s">
        <v>579</v>
      </c>
      <c r="D422">
        <v>1</v>
      </c>
    </row>
    <row r="423" spans="1:4" x14ac:dyDescent="0.25">
      <c r="A423" s="41"/>
      <c r="B423" s="44"/>
      <c r="C423" t="s">
        <v>580</v>
      </c>
      <c r="D423">
        <v>1</v>
      </c>
    </row>
    <row r="424" spans="1:4" x14ac:dyDescent="0.25">
      <c r="A424" s="41"/>
      <c r="B424" s="44"/>
      <c r="C424" t="s">
        <v>544</v>
      </c>
      <c r="D424">
        <v>2</v>
      </c>
    </row>
    <row r="425" spans="1:4" x14ac:dyDescent="0.25">
      <c r="A425" s="41"/>
      <c r="B425" s="44"/>
      <c r="C425" t="s">
        <v>581</v>
      </c>
      <c r="D425">
        <v>1</v>
      </c>
    </row>
    <row r="426" spans="1:4" x14ac:dyDescent="0.25">
      <c r="A426" s="41"/>
      <c r="B426" s="44"/>
      <c r="C426" t="s">
        <v>582</v>
      </c>
      <c r="D426">
        <v>1</v>
      </c>
    </row>
    <row r="427" spans="1:4" x14ac:dyDescent="0.25">
      <c r="A427" s="41"/>
      <c r="B427" s="44"/>
      <c r="C427" t="s">
        <v>583</v>
      </c>
      <c r="D427">
        <v>1</v>
      </c>
    </row>
    <row r="428" spans="1:4" x14ac:dyDescent="0.25">
      <c r="A428" s="41"/>
      <c r="B428" s="44"/>
      <c r="C428" t="s">
        <v>584</v>
      </c>
      <c r="D428">
        <v>1</v>
      </c>
    </row>
    <row r="429" spans="1:4" ht="15.75" thickBot="1" x14ac:dyDescent="0.3">
      <c r="A429" s="42"/>
      <c r="B429" s="45"/>
      <c r="C429" s="26" t="s">
        <v>585</v>
      </c>
      <c r="D429" s="26">
        <v>1</v>
      </c>
    </row>
    <row r="430" spans="1:4" ht="15.75" thickTop="1" x14ac:dyDescent="0.25">
      <c r="A430" s="40" t="s">
        <v>115</v>
      </c>
      <c r="B430" s="43" t="s">
        <v>116</v>
      </c>
      <c r="C430" s="27" t="s">
        <v>586</v>
      </c>
      <c r="D430" s="27">
        <v>4</v>
      </c>
    </row>
    <row r="431" spans="1:4" x14ac:dyDescent="0.25">
      <c r="A431" s="41"/>
      <c r="B431" s="44"/>
      <c r="C431" t="s">
        <v>587</v>
      </c>
      <c r="D431">
        <v>1</v>
      </c>
    </row>
    <row r="432" spans="1:4" x14ac:dyDescent="0.25">
      <c r="A432" s="41"/>
      <c r="B432" s="44"/>
      <c r="C432" t="s">
        <v>588</v>
      </c>
      <c r="D432">
        <v>2</v>
      </c>
    </row>
    <row r="433" spans="1:4" x14ac:dyDescent="0.25">
      <c r="A433" s="41"/>
      <c r="B433" s="44"/>
      <c r="C433" t="s">
        <v>589</v>
      </c>
      <c r="D433">
        <v>1</v>
      </c>
    </row>
    <row r="434" spans="1:4" x14ac:dyDescent="0.25">
      <c r="A434" s="41"/>
      <c r="B434" s="44"/>
      <c r="C434" t="s">
        <v>315</v>
      </c>
      <c r="D434">
        <v>1</v>
      </c>
    </row>
    <row r="435" spans="1:4" x14ac:dyDescent="0.25">
      <c r="A435" s="41"/>
      <c r="B435" s="44"/>
      <c r="C435" t="s">
        <v>590</v>
      </c>
      <c r="D435">
        <v>1</v>
      </c>
    </row>
    <row r="436" spans="1:4" x14ac:dyDescent="0.25">
      <c r="A436" s="41"/>
      <c r="B436" s="44"/>
      <c r="C436" t="s">
        <v>591</v>
      </c>
      <c r="D436">
        <v>1</v>
      </c>
    </row>
    <row r="437" spans="1:4" x14ac:dyDescent="0.25">
      <c r="A437" s="41"/>
      <c r="B437" s="44"/>
      <c r="C437" t="s">
        <v>592</v>
      </c>
      <c r="D437">
        <v>1</v>
      </c>
    </row>
    <row r="438" spans="1:4" x14ac:dyDescent="0.25">
      <c r="A438" s="41"/>
      <c r="B438" s="44"/>
      <c r="C438" t="s">
        <v>317</v>
      </c>
      <c r="D438">
        <v>4</v>
      </c>
    </row>
    <row r="439" spans="1:4" x14ac:dyDescent="0.25">
      <c r="A439" s="41"/>
      <c r="B439" s="44"/>
      <c r="C439" t="s">
        <v>593</v>
      </c>
      <c r="D439">
        <v>1</v>
      </c>
    </row>
    <row r="440" spans="1:4" x14ac:dyDescent="0.25">
      <c r="A440" s="41"/>
      <c r="B440" s="44"/>
      <c r="C440" t="s">
        <v>594</v>
      </c>
      <c r="D440">
        <v>2</v>
      </c>
    </row>
    <row r="441" spans="1:4" x14ac:dyDescent="0.25">
      <c r="A441" s="41"/>
      <c r="B441" s="44"/>
      <c r="C441" t="s">
        <v>595</v>
      </c>
      <c r="D441">
        <v>8</v>
      </c>
    </row>
    <row r="442" spans="1:4" x14ac:dyDescent="0.25">
      <c r="A442" s="41"/>
      <c r="B442" s="44"/>
      <c r="C442" t="s">
        <v>596</v>
      </c>
      <c r="D442">
        <v>1</v>
      </c>
    </row>
    <row r="443" spans="1:4" x14ac:dyDescent="0.25">
      <c r="A443" s="41"/>
      <c r="B443" s="44"/>
      <c r="C443" t="s">
        <v>597</v>
      </c>
      <c r="D443">
        <v>7</v>
      </c>
    </row>
    <row r="444" spans="1:4" x14ac:dyDescent="0.25">
      <c r="A444" s="41"/>
      <c r="B444" s="44"/>
      <c r="C444" t="s">
        <v>598</v>
      </c>
      <c r="D444">
        <v>1</v>
      </c>
    </row>
    <row r="445" spans="1:4" x14ac:dyDescent="0.25">
      <c r="A445" s="41"/>
      <c r="B445" s="44"/>
      <c r="C445" t="s">
        <v>599</v>
      </c>
      <c r="D445">
        <v>3</v>
      </c>
    </row>
    <row r="446" spans="1:4" x14ac:dyDescent="0.25">
      <c r="A446" s="41"/>
      <c r="B446" s="44"/>
      <c r="C446" t="s">
        <v>600</v>
      </c>
      <c r="D446">
        <v>2</v>
      </c>
    </row>
    <row r="447" spans="1:4" x14ac:dyDescent="0.25">
      <c r="A447" s="41"/>
      <c r="B447" s="44"/>
      <c r="C447" t="s">
        <v>329</v>
      </c>
      <c r="D447">
        <v>4</v>
      </c>
    </row>
    <row r="448" spans="1:4" x14ac:dyDescent="0.25">
      <c r="A448" s="41"/>
      <c r="B448" s="44"/>
      <c r="C448" t="s">
        <v>601</v>
      </c>
      <c r="D448">
        <v>1</v>
      </c>
    </row>
    <row r="449" spans="1:4" x14ac:dyDescent="0.25">
      <c r="A449" s="41"/>
      <c r="B449" s="44"/>
      <c r="C449" t="s">
        <v>602</v>
      </c>
      <c r="D449">
        <v>1</v>
      </c>
    </row>
    <row r="450" spans="1:4" x14ac:dyDescent="0.25">
      <c r="A450" s="41"/>
      <c r="B450" s="44"/>
      <c r="C450" t="s">
        <v>330</v>
      </c>
      <c r="D450">
        <v>2</v>
      </c>
    </row>
    <row r="451" spans="1:4" x14ac:dyDescent="0.25">
      <c r="A451" s="41"/>
      <c r="B451" s="44"/>
      <c r="C451" t="s">
        <v>603</v>
      </c>
      <c r="D451">
        <v>2</v>
      </c>
    </row>
    <row r="452" spans="1:4" x14ac:dyDescent="0.25">
      <c r="A452" s="41"/>
      <c r="B452" s="44"/>
      <c r="C452" t="s">
        <v>604</v>
      </c>
      <c r="D452">
        <v>1</v>
      </c>
    </row>
    <row r="453" spans="1:4" x14ac:dyDescent="0.25">
      <c r="A453" s="41"/>
      <c r="B453" s="44"/>
      <c r="C453" t="s">
        <v>605</v>
      </c>
      <c r="D453">
        <v>1</v>
      </c>
    </row>
    <row r="454" spans="1:4" x14ac:dyDescent="0.25">
      <c r="A454" s="41"/>
      <c r="B454" s="44"/>
      <c r="C454" t="s">
        <v>606</v>
      </c>
      <c r="D454">
        <v>1</v>
      </c>
    </row>
    <row r="455" spans="1:4" x14ac:dyDescent="0.25">
      <c r="A455" s="41"/>
      <c r="B455" s="44"/>
      <c r="C455" t="s">
        <v>607</v>
      </c>
      <c r="D455">
        <v>1</v>
      </c>
    </row>
    <row r="456" spans="1:4" x14ac:dyDescent="0.25">
      <c r="A456" s="41"/>
      <c r="B456" s="44"/>
      <c r="C456" t="s">
        <v>608</v>
      </c>
      <c r="D456">
        <v>4</v>
      </c>
    </row>
    <row r="457" spans="1:4" x14ac:dyDescent="0.25">
      <c r="A457" s="41"/>
      <c r="B457" s="44"/>
      <c r="C457" t="s">
        <v>609</v>
      </c>
      <c r="D457">
        <v>3</v>
      </c>
    </row>
    <row r="458" spans="1:4" ht="15.75" thickBot="1" x14ac:dyDescent="0.3">
      <c r="A458" s="41"/>
      <c r="B458" s="45"/>
      <c r="C458" s="26" t="s">
        <v>610</v>
      </c>
      <c r="D458" s="26">
        <v>3</v>
      </c>
    </row>
    <row r="459" spans="1:4" ht="15.75" thickTop="1" x14ac:dyDescent="0.25">
      <c r="A459" s="41"/>
      <c r="B459" s="43" t="s">
        <v>117</v>
      </c>
      <c r="C459" s="27" t="s">
        <v>588</v>
      </c>
      <c r="D459" s="27">
        <v>1</v>
      </c>
    </row>
    <row r="460" spans="1:4" x14ac:dyDescent="0.25">
      <c r="A460" s="41"/>
      <c r="B460" s="44"/>
      <c r="C460" t="s">
        <v>317</v>
      </c>
      <c r="D460">
        <v>1</v>
      </c>
    </row>
    <row r="461" spans="1:4" x14ac:dyDescent="0.25">
      <c r="A461" s="41"/>
      <c r="B461" s="44"/>
      <c r="C461" t="s">
        <v>330</v>
      </c>
      <c r="D461">
        <v>1</v>
      </c>
    </row>
    <row r="462" spans="1:4" x14ac:dyDescent="0.25">
      <c r="A462" s="41"/>
      <c r="B462" s="44"/>
      <c r="C462" t="s">
        <v>603</v>
      </c>
      <c r="D462">
        <v>1</v>
      </c>
    </row>
    <row r="463" spans="1:4" ht="15.75" thickBot="1" x14ac:dyDescent="0.3">
      <c r="A463" s="41"/>
      <c r="B463" s="45"/>
      <c r="C463" s="26" t="s">
        <v>608</v>
      </c>
      <c r="D463" s="26">
        <v>1</v>
      </c>
    </row>
    <row r="464" spans="1:4" ht="15.75" thickTop="1" x14ac:dyDescent="0.25">
      <c r="A464" s="41"/>
      <c r="B464" s="43" t="s">
        <v>118</v>
      </c>
      <c r="C464" s="27" t="s">
        <v>611</v>
      </c>
      <c r="D464" s="27">
        <v>2</v>
      </c>
    </row>
    <row r="465" spans="1:4" x14ac:dyDescent="0.25">
      <c r="A465" s="41"/>
      <c r="B465" s="44"/>
      <c r="C465" t="s">
        <v>595</v>
      </c>
      <c r="D465">
        <v>6</v>
      </c>
    </row>
    <row r="466" spans="1:4" x14ac:dyDescent="0.25">
      <c r="A466" s="41"/>
      <c r="B466" s="44"/>
      <c r="C466" t="s">
        <v>329</v>
      </c>
      <c r="D466">
        <v>1</v>
      </c>
    </row>
    <row r="467" spans="1:4" x14ac:dyDescent="0.25">
      <c r="A467" s="41"/>
      <c r="B467" s="44"/>
      <c r="C467" t="s">
        <v>612</v>
      </c>
      <c r="D467">
        <v>1</v>
      </c>
    </row>
    <row r="468" spans="1:4" ht="15.75" thickBot="1" x14ac:dyDescent="0.3">
      <c r="A468" s="41"/>
      <c r="B468" s="45"/>
      <c r="C468" s="26" t="s">
        <v>610</v>
      </c>
      <c r="D468" s="26">
        <v>4</v>
      </c>
    </row>
    <row r="469" spans="1:4" ht="16.5" thickTop="1" thickBot="1" x14ac:dyDescent="0.3">
      <c r="A469" s="42"/>
      <c r="B469" s="28" t="s">
        <v>119</v>
      </c>
      <c r="C469" s="29" t="s">
        <v>595</v>
      </c>
      <c r="D469" s="29">
        <v>1</v>
      </c>
    </row>
    <row r="470" spans="1:4" ht="15.75" thickTop="1" x14ac:dyDescent="0.25">
      <c r="A470" s="40" t="s">
        <v>120</v>
      </c>
      <c r="B470" s="43" t="s">
        <v>121</v>
      </c>
      <c r="C470" s="27" t="s">
        <v>613</v>
      </c>
      <c r="D470" s="27">
        <v>1</v>
      </c>
    </row>
    <row r="471" spans="1:4" x14ac:dyDescent="0.25">
      <c r="A471" s="41"/>
      <c r="B471" s="44"/>
      <c r="C471" t="s">
        <v>614</v>
      </c>
      <c r="D471">
        <v>1</v>
      </c>
    </row>
    <row r="472" spans="1:4" x14ac:dyDescent="0.25">
      <c r="A472" s="41"/>
      <c r="B472" s="44"/>
      <c r="C472" t="s">
        <v>615</v>
      </c>
      <c r="D472">
        <v>1</v>
      </c>
    </row>
    <row r="473" spans="1:4" x14ac:dyDescent="0.25">
      <c r="A473" s="41"/>
      <c r="B473" s="44"/>
      <c r="C473" t="s">
        <v>616</v>
      </c>
      <c r="D473">
        <v>1</v>
      </c>
    </row>
    <row r="474" spans="1:4" x14ac:dyDescent="0.25">
      <c r="A474" s="41"/>
      <c r="B474" s="44"/>
      <c r="C474" t="s">
        <v>617</v>
      </c>
      <c r="D474">
        <v>1</v>
      </c>
    </row>
    <row r="475" spans="1:4" x14ac:dyDescent="0.25">
      <c r="A475" s="41"/>
      <c r="B475" s="44"/>
      <c r="C475" t="s">
        <v>618</v>
      </c>
      <c r="D475">
        <v>1</v>
      </c>
    </row>
    <row r="476" spans="1:4" x14ac:dyDescent="0.25">
      <c r="A476" s="41"/>
      <c r="B476" s="44"/>
      <c r="C476" t="s">
        <v>619</v>
      </c>
      <c r="D476">
        <v>1</v>
      </c>
    </row>
    <row r="477" spans="1:4" x14ac:dyDescent="0.25">
      <c r="A477" s="41"/>
      <c r="B477" s="44"/>
      <c r="C477" t="s">
        <v>620</v>
      </c>
      <c r="D477">
        <v>1</v>
      </c>
    </row>
    <row r="478" spans="1:4" x14ac:dyDescent="0.25">
      <c r="A478" s="41"/>
      <c r="B478" s="44"/>
      <c r="C478" t="s">
        <v>500</v>
      </c>
      <c r="D478">
        <v>3</v>
      </c>
    </row>
    <row r="479" spans="1:4" x14ac:dyDescent="0.25">
      <c r="A479" s="41"/>
      <c r="B479" s="44"/>
      <c r="C479" t="s">
        <v>503</v>
      </c>
      <c r="D479">
        <v>1</v>
      </c>
    </row>
    <row r="480" spans="1:4" x14ac:dyDescent="0.25">
      <c r="A480" s="41"/>
      <c r="B480" s="44"/>
      <c r="C480" t="s">
        <v>621</v>
      </c>
      <c r="D480">
        <v>1</v>
      </c>
    </row>
    <row r="481" spans="1:4" x14ac:dyDescent="0.25">
      <c r="A481" s="41"/>
      <c r="B481" s="44"/>
      <c r="C481" t="s">
        <v>622</v>
      </c>
      <c r="D481">
        <v>1</v>
      </c>
    </row>
    <row r="482" spans="1:4" x14ac:dyDescent="0.25">
      <c r="A482" s="41"/>
      <c r="B482" s="44"/>
      <c r="C482" t="s">
        <v>623</v>
      </c>
      <c r="D482">
        <v>1</v>
      </c>
    </row>
    <row r="483" spans="1:4" x14ac:dyDescent="0.25">
      <c r="A483" s="41"/>
      <c r="B483" s="44"/>
      <c r="C483" t="s">
        <v>624</v>
      </c>
      <c r="D483">
        <v>1</v>
      </c>
    </row>
    <row r="484" spans="1:4" x14ac:dyDescent="0.25">
      <c r="A484" s="41"/>
      <c r="B484" s="44"/>
      <c r="C484" t="s">
        <v>625</v>
      </c>
      <c r="D484">
        <v>1</v>
      </c>
    </row>
    <row r="485" spans="1:4" x14ac:dyDescent="0.25">
      <c r="A485" s="41"/>
      <c r="B485" s="44"/>
      <c r="C485" t="s">
        <v>626</v>
      </c>
      <c r="D485">
        <v>1</v>
      </c>
    </row>
    <row r="486" spans="1:4" x14ac:dyDescent="0.25">
      <c r="A486" s="41"/>
      <c r="B486" s="44"/>
      <c r="C486" t="s">
        <v>520</v>
      </c>
      <c r="D486">
        <v>1</v>
      </c>
    </row>
    <row r="487" spans="1:4" x14ac:dyDescent="0.25">
      <c r="A487" s="41"/>
      <c r="B487" s="44"/>
      <c r="C487" t="s">
        <v>531</v>
      </c>
      <c r="D487">
        <v>1</v>
      </c>
    </row>
    <row r="488" spans="1:4" x14ac:dyDescent="0.25">
      <c r="A488" s="41"/>
      <c r="B488" s="44"/>
      <c r="C488" t="s">
        <v>627</v>
      </c>
      <c r="D488">
        <v>1</v>
      </c>
    </row>
    <row r="489" spans="1:4" x14ac:dyDescent="0.25">
      <c r="A489" s="41"/>
      <c r="B489" s="44"/>
      <c r="C489" t="s">
        <v>628</v>
      </c>
      <c r="D489">
        <v>1</v>
      </c>
    </row>
    <row r="490" spans="1:4" x14ac:dyDescent="0.25">
      <c r="A490" s="41"/>
      <c r="B490" s="44"/>
      <c r="C490" t="s">
        <v>629</v>
      </c>
      <c r="D490">
        <v>1</v>
      </c>
    </row>
    <row r="491" spans="1:4" x14ac:dyDescent="0.25">
      <c r="A491" s="41"/>
      <c r="B491" s="44"/>
      <c r="C491" t="s">
        <v>396</v>
      </c>
      <c r="D491">
        <v>1</v>
      </c>
    </row>
    <row r="492" spans="1:4" ht="15.75" thickBot="1" x14ac:dyDescent="0.3">
      <c r="A492" s="41"/>
      <c r="B492" s="45"/>
      <c r="C492" s="26" t="s">
        <v>630</v>
      </c>
      <c r="D492" s="26">
        <v>1</v>
      </c>
    </row>
    <row r="493" spans="1:4" ht="15.75" thickTop="1" x14ac:dyDescent="0.25">
      <c r="A493" s="41"/>
      <c r="B493" s="43" t="s">
        <v>122</v>
      </c>
      <c r="C493" s="27" t="s">
        <v>631</v>
      </c>
      <c r="D493" s="27">
        <v>1</v>
      </c>
    </row>
    <row r="494" spans="1:4" x14ac:dyDescent="0.25">
      <c r="A494" s="41"/>
      <c r="B494" s="44"/>
      <c r="C494" t="s">
        <v>632</v>
      </c>
      <c r="D494">
        <v>1</v>
      </c>
    </row>
    <row r="495" spans="1:4" x14ac:dyDescent="0.25">
      <c r="A495" s="41"/>
      <c r="B495" s="44"/>
      <c r="C495" t="s">
        <v>633</v>
      </c>
      <c r="D495">
        <v>3</v>
      </c>
    </row>
    <row r="496" spans="1:4" x14ac:dyDescent="0.25">
      <c r="A496" s="41"/>
      <c r="B496" s="44"/>
      <c r="C496" t="s">
        <v>634</v>
      </c>
      <c r="D496">
        <v>1</v>
      </c>
    </row>
    <row r="497" spans="1:4" x14ac:dyDescent="0.25">
      <c r="A497" s="41"/>
      <c r="B497" s="44"/>
      <c r="C497" t="s">
        <v>635</v>
      </c>
      <c r="D497">
        <v>1</v>
      </c>
    </row>
    <row r="498" spans="1:4" x14ac:dyDescent="0.25">
      <c r="A498" s="41"/>
      <c r="B498" s="44"/>
      <c r="C498" t="s">
        <v>446</v>
      </c>
      <c r="D498">
        <v>1</v>
      </c>
    </row>
    <row r="499" spans="1:4" x14ac:dyDescent="0.25">
      <c r="A499" s="41"/>
      <c r="B499" s="44"/>
      <c r="C499" t="s">
        <v>636</v>
      </c>
      <c r="D499">
        <v>1</v>
      </c>
    </row>
    <row r="500" spans="1:4" x14ac:dyDescent="0.25">
      <c r="A500" s="41"/>
      <c r="B500" s="44"/>
      <c r="C500" t="s">
        <v>637</v>
      </c>
      <c r="D500">
        <v>1</v>
      </c>
    </row>
    <row r="501" spans="1:4" x14ac:dyDescent="0.25">
      <c r="A501" s="41"/>
      <c r="B501" s="44"/>
      <c r="C501" t="s">
        <v>638</v>
      </c>
      <c r="D501">
        <v>1</v>
      </c>
    </row>
    <row r="502" spans="1:4" ht="15.75" thickBot="1" x14ac:dyDescent="0.3">
      <c r="A502" s="41"/>
      <c r="B502" s="45"/>
      <c r="C502" s="26" t="s">
        <v>639</v>
      </c>
      <c r="D502" s="26">
        <v>1</v>
      </c>
    </row>
    <row r="503" spans="1:4" ht="15.75" thickTop="1" x14ac:dyDescent="0.25">
      <c r="A503" s="41"/>
      <c r="B503" s="43" t="s">
        <v>123</v>
      </c>
      <c r="C503" s="27" t="s">
        <v>640</v>
      </c>
      <c r="D503" s="27">
        <v>1</v>
      </c>
    </row>
    <row r="504" spans="1:4" ht="15.75" thickBot="1" x14ac:dyDescent="0.3">
      <c r="A504" s="42"/>
      <c r="B504" s="45"/>
      <c r="C504" s="26" t="s">
        <v>641</v>
      </c>
      <c r="D504" s="26">
        <v>1</v>
      </c>
    </row>
    <row r="505" spans="1:4" ht="15.75" thickTop="1" x14ac:dyDescent="0.25">
      <c r="A505" s="40" t="s">
        <v>124</v>
      </c>
      <c r="B505" s="43" t="s">
        <v>29</v>
      </c>
      <c r="C505" s="27" t="s">
        <v>241</v>
      </c>
      <c r="D505" s="27">
        <v>2</v>
      </c>
    </row>
    <row r="506" spans="1:4" ht="15.75" thickBot="1" x14ac:dyDescent="0.3">
      <c r="A506" s="41"/>
      <c r="B506" s="45"/>
      <c r="C506" s="26" t="s">
        <v>571</v>
      </c>
      <c r="D506" s="26">
        <v>1</v>
      </c>
    </row>
    <row r="507" spans="1:4" ht="15.75" thickTop="1" x14ac:dyDescent="0.25">
      <c r="A507" s="41"/>
      <c r="B507" s="43" t="s">
        <v>125</v>
      </c>
      <c r="C507" s="27" t="s">
        <v>642</v>
      </c>
      <c r="D507" s="27">
        <v>1</v>
      </c>
    </row>
    <row r="508" spans="1:4" x14ac:dyDescent="0.25">
      <c r="A508" s="41"/>
      <c r="B508" s="44"/>
      <c r="C508" t="s">
        <v>643</v>
      </c>
      <c r="D508">
        <v>1</v>
      </c>
    </row>
    <row r="509" spans="1:4" x14ac:dyDescent="0.25">
      <c r="A509" s="41"/>
      <c r="B509" s="44"/>
      <c r="C509" t="s">
        <v>304</v>
      </c>
      <c r="D509">
        <v>1</v>
      </c>
    </row>
    <row r="510" spans="1:4" x14ac:dyDescent="0.25">
      <c r="A510" s="41"/>
      <c r="B510" s="44"/>
      <c r="C510" t="s">
        <v>566</v>
      </c>
      <c r="D510">
        <v>1</v>
      </c>
    </row>
    <row r="511" spans="1:4" x14ac:dyDescent="0.25">
      <c r="A511" s="41"/>
      <c r="B511" s="44"/>
      <c r="C511" t="s">
        <v>317</v>
      </c>
      <c r="D511">
        <v>1</v>
      </c>
    </row>
    <row r="512" spans="1:4" x14ac:dyDescent="0.25">
      <c r="A512" s="41"/>
      <c r="B512" s="44"/>
      <c r="C512" t="s">
        <v>644</v>
      </c>
      <c r="D512">
        <v>1</v>
      </c>
    </row>
    <row r="513" spans="1:4" x14ac:dyDescent="0.25">
      <c r="A513" s="41"/>
      <c r="B513" s="44"/>
      <c r="C513" t="s">
        <v>645</v>
      </c>
      <c r="D513">
        <v>2</v>
      </c>
    </row>
    <row r="514" spans="1:4" x14ac:dyDescent="0.25">
      <c r="A514" s="41"/>
      <c r="B514" s="44"/>
      <c r="C514" t="s">
        <v>646</v>
      </c>
      <c r="D514">
        <v>1</v>
      </c>
    </row>
    <row r="515" spans="1:4" x14ac:dyDescent="0.25">
      <c r="A515" s="41"/>
      <c r="B515" s="44"/>
      <c r="C515" t="s">
        <v>533</v>
      </c>
      <c r="D515">
        <v>1</v>
      </c>
    </row>
    <row r="516" spans="1:4" x14ac:dyDescent="0.25">
      <c r="A516" s="41"/>
      <c r="B516" s="44"/>
      <c r="C516" t="s">
        <v>647</v>
      </c>
      <c r="D516">
        <v>1</v>
      </c>
    </row>
    <row r="517" spans="1:4" ht="15.75" thickBot="1" x14ac:dyDescent="0.3">
      <c r="A517" s="41"/>
      <c r="B517" s="45"/>
      <c r="C517" s="26" t="s">
        <v>648</v>
      </c>
      <c r="D517" s="26">
        <v>1</v>
      </c>
    </row>
    <row r="518" spans="1:4" ht="15.75" thickTop="1" x14ac:dyDescent="0.25">
      <c r="A518" s="41"/>
      <c r="B518" s="43" t="s">
        <v>126</v>
      </c>
      <c r="C518" s="27" t="s">
        <v>252</v>
      </c>
      <c r="D518" s="27">
        <v>1</v>
      </c>
    </row>
    <row r="519" spans="1:4" x14ac:dyDescent="0.25">
      <c r="A519" s="41"/>
      <c r="B519" s="44"/>
      <c r="C519" t="s">
        <v>649</v>
      </c>
      <c r="D519">
        <v>1</v>
      </c>
    </row>
    <row r="520" spans="1:4" x14ac:dyDescent="0.25">
      <c r="A520" s="41"/>
      <c r="B520" s="44"/>
      <c r="C520" t="s">
        <v>650</v>
      </c>
      <c r="D520">
        <v>1</v>
      </c>
    </row>
    <row r="521" spans="1:4" x14ac:dyDescent="0.25">
      <c r="A521" s="41"/>
      <c r="B521" s="44"/>
      <c r="C521" t="s">
        <v>651</v>
      </c>
      <c r="D521">
        <v>1</v>
      </c>
    </row>
    <row r="522" spans="1:4" x14ac:dyDescent="0.25">
      <c r="A522" s="41"/>
      <c r="B522" s="44"/>
      <c r="C522" t="s">
        <v>652</v>
      </c>
      <c r="D522">
        <v>1</v>
      </c>
    </row>
    <row r="523" spans="1:4" ht="15.75" thickBot="1" x14ac:dyDescent="0.3">
      <c r="A523" s="41"/>
      <c r="B523" s="45"/>
      <c r="C523" s="26" t="s">
        <v>584</v>
      </c>
      <c r="D523" s="26">
        <v>1</v>
      </c>
    </row>
    <row r="524" spans="1:4" ht="15.75" thickTop="1" x14ac:dyDescent="0.25">
      <c r="A524" s="41"/>
      <c r="B524" s="43" t="s">
        <v>127</v>
      </c>
      <c r="C524" s="27" t="s">
        <v>590</v>
      </c>
      <c r="D524" s="27">
        <v>1</v>
      </c>
    </row>
    <row r="525" spans="1:4" x14ac:dyDescent="0.25">
      <c r="A525" s="41"/>
      <c r="B525" s="44"/>
      <c r="C525" t="s">
        <v>464</v>
      </c>
      <c r="D525">
        <v>1</v>
      </c>
    </row>
    <row r="526" spans="1:4" ht="15.75" thickBot="1" x14ac:dyDescent="0.3">
      <c r="A526" s="42"/>
      <c r="B526" s="45"/>
      <c r="C526" s="26" t="s">
        <v>653</v>
      </c>
      <c r="D526" s="26">
        <v>1</v>
      </c>
    </row>
    <row r="527" spans="1:4" ht="15.75" thickTop="1" x14ac:dyDescent="0.25">
      <c r="A527" s="40" t="s">
        <v>128</v>
      </c>
      <c r="B527" s="43" t="s">
        <v>129</v>
      </c>
      <c r="C527" s="27" t="s">
        <v>654</v>
      </c>
      <c r="D527" s="27">
        <v>1</v>
      </c>
    </row>
    <row r="528" spans="1:4" x14ac:dyDescent="0.25">
      <c r="A528" s="41"/>
      <c r="B528" s="44"/>
      <c r="C528" t="s">
        <v>655</v>
      </c>
      <c r="D528">
        <v>3</v>
      </c>
    </row>
    <row r="529" spans="1:4" x14ac:dyDescent="0.25">
      <c r="A529" s="41"/>
      <c r="B529" s="44"/>
      <c r="C529" t="s">
        <v>656</v>
      </c>
      <c r="D529">
        <v>1</v>
      </c>
    </row>
    <row r="530" spans="1:4" x14ac:dyDescent="0.25">
      <c r="A530" s="41"/>
      <c r="B530" s="44"/>
      <c r="C530" t="s">
        <v>657</v>
      </c>
      <c r="D530">
        <v>1</v>
      </c>
    </row>
    <row r="531" spans="1:4" x14ac:dyDescent="0.25">
      <c r="A531" s="41"/>
      <c r="B531" s="44"/>
      <c r="C531" t="s">
        <v>658</v>
      </c>
      <c r="D531">
        <v>1</v>
      </c>
    </row>
    <row r="532" spans="1:4" x14ac:dyDescent="0.25">
      <c r="A532" s="41"/>
      <c r="B532" s="44"/>
      <c r="C532" t="s">
        <v>659</v>
      </c>
      <c r="D532">
        <v>1</v>
      </c>
    </row>
    <row r="533" spans="1:4" x14ac:dyDescent="0.25">
      <c r="A533" s="41"/>
      <c r="B533" s="44"/>
      <c r="C533" t="s">
        <v>660</v>
      </c>
      <c r="D533">
        <v>1</v>
      </c>
    </row>
    <row r="534" spans="1:4" x14ac:dyDescent="0.25">
      <c r="A534" s="41"/>
      <c r="B534" s="44"/>
      <c r="C534" t="s">
        <v>661</v>
      </c>
      <c r="D534">
        <v>1</v>
      </c>
    </row>
    <row r="535" spans="1:4" x14ac:dyDescent="0.25">
      <c r="A535" s="41"/>
      <c r="B535" s="44"/>
      <c r="C535" t="s">
        <v>662</v>
      </c>
      <c r="D535">
        <v>2</v>
      </c>
    </row>
    <row r="536" spans="1:4" x14ac:dyDescent="0.25">
      <c r="A536" s="41"/>
      <c r="B536" s="44"/>
      <c r="C536" t="s">
        <v>663</v>
      </c>
      <c r="D536">
        <v>1</v>
      </c>
    </row>
    <row r="537" spans="1:4" ht="15.75" thickBot="1" x14ac:dyDescent="0.3">
      <c r="A537" s="41"/>
      <c r="B537" s="45"/>
      <c r="C537" s="26" t="s">
        <v>664</v>
      </c>
      <c r="D537" s="26">
        <v>1</v>
      </c>
    </row>
    <row r="538" spans="1:4" ht="15.75" thickTop="1" x14ac:dyDescent="0.25">
      <c r="A538" s="41"/>
      <c r="B538" s="43" t="s">
        <v>130</v>
      </c>
      <c r="C538" s="27" t="s">
        <v>665</v>
      </c>
      <c r="D538" s="27">
        <v>1</v>
      </c>
    </row>
    <row r="539" spans="1:4" x14ac:dyDescent="0.25">
      <c r="A539" s="41"/>
      <c r="B539" s="44"/>
      <c r="C539" t="s">
        <v>666</v>
      </c>
      <c r="D539">
        <v>1</v>
      </c>
    </row>
    <row r="540" spans="1:4" ht="15.75" thickBot="1" x14ac:dyDescent="0.3">
      <c r="A540" s="41"/>
      <c r="B540" s="45"/>
      <c r="C540" s="26" t="s">
        <v>660</v>
      </c>
      <c r="D540" s="26">
        <v>1</v>
      </c>
    </row>
    <row r="541" spans="1:4" ht="15.75" thickTop="1" x14ac:dyDescent="0.25">
      <c r="A541" s="41"/>
      <c r="B541" s="43" t="s">
        <v>131</v>
      </c>
      <c r="C541" s="27" t="s">
        <v>667</v>
      </c>
      <c r="D541" s="27">
        <v>1</v>
      </c>
    </row>
    <row r="542" spans="1:4" ht="15.75" thickBot="1" x14ac:dyDescent="0.3">
      <c r="A542" s="42"/>
      <c r="B542" s="45"/>
      <c r="C542" s="26" t="s">
        <v>356</v>
      </c>
      <c r="D542" s="26">
        <v>1</v>
      </c>
    </row>
    <row r="543" spans="1:4" ht="15.75" thickTop="1" x14ac:dyDescent="0.25">
      <c r="A543" s="40" t="s">
        <v>132</v>
      </c>
      <c r="B543" s="43" t="s">
        <v>133</v>
      </c>
      <c r="C543" s="27" t="s">
        <v>222</v>
      </c>
      <c r="D543" s="27">
        <v>1</v>
      </c>
    </row>
    <row r="544" spans="1:4" x14ac:dyDescent="0.25">
      <c r="A544" s="41"/>
      <c r="B544" s="44"/>
      <c r="C544" t="s">
        <v>203</v>
      </c>
      <c r="D544">
        <v>2</v>
      </c>
    </row>
    <row r="545" spans="1:4" x14ac:dyDescent="0.25">
      <c r="A545" s="41"/>
      <c r="B545" s="44"/>
      <c r="C545" t="s">
        <v>668</v>
      </c>
      <c r="D545">
        <v>1</v>
      </c>
    </row>
    <row r="546" spans="1:4" ht="15.75" thickBot="1" x14ac:dyDescent="0.3">
      <c r="A546" s="42"/>
      <c r="B546" s="45"/>
      <c r="C546" s="26" t="s">
        <v>212</v>
      </c>
      <c r="D546" s="26">
        <v>3</v>
      </c>
    </row>
    <row r="547" spans="1:4" ht="15.75" thickTop="1" x14ac:dyDescent="0.25">
      <c r="A547" s="40" t="s">
        <v>134</v>
      </c>
      <c r="B547" s="43" t="s">
        <v>135</v>
      </c>
      <c r="C547" s="27" t="s">
        <v>669</v>
      </c>
      <c r="D547" s="27">
        <v>3</v>
      </c>
    </row>
    <row r="548" spans="1:4" x14ac:dyDescent="0.25">
      <c r="A548" s="41"/>
      <c r="B548" s="44"/>
      <c r="C548" t="s">
        <v>670</v>
      </c>
      <c r="D548">
        <v>1</v>
      </c>
    </row>
    <row r="549" spans="1:4" x14ac:dyDescent="0.25">
      <c r="A549" s="41"/>
      <c r="B549" s="44"/>
      <c r="C549" t="s">
        <v>203</v>
      </c>
      <c r="D549">
        <v>6</v>
      </c>
    </row>
    <row r="550" spans="1:4" x14ac:dyDescent="0.25">
      <c r="A550" s="41"/>
      <c r="B550" s="44"/>
      <c r="C550" t="s">
        <v>671</v>
      </c>
      <c r="D550">
        <v>1</v>
      </c>
    </row>
    <row r="551" spans="1:4" x14ac:dyDescent="0.25">
      <c r="A551" s="41"/>
      <c r="B551" s="44"/>
      <c r="C551" t="s">
        <v>473</v>
      </c>
      <c r="D551">
        <v>1</v>
      </c>
    </row>
    <row r="552" spans="1:4" x14ac:dyDescent="0.25">
      <c r="A552" s="41"/>
      <c r="B552" s="44"/>
      <c r="C552" t="s">
        <v>212</v>
      </c>
      <c r="D552">
        <v>1</v>
      </c>
    </row>
    <row r="553" spans="1:4" x14ac:dyDescent="0.25">
      <c r="A553" s="41"/>
      <c r="B553" s="44"/>
      <c r="C553" t="s">
        <v>672</v>
      </c>
      <c r="D553">
        <v>1</v>
      </c>
    </row>
    <row r="554" spans="1:4" x14ac:dyDescent="0.25">
      <c r="A554" s="41"/>
      <c r="B554" s="44"/>
      <c r="C554" t="s">
        <v>673</v>
      </c>
      <c r="D554">
        <v>1</v>
      </c>
    </row>
    <row r="555" spans="1:4" x14ac:dyDescent="0.25">
      <c r="A555" s="41"/>
      <c r="B555" s="44"/>
      <c r="C555" t="s">
        <v>674</v>
      </c>
      <c r="D555">
        <v>1</v>
      </c>
    </row>
    <row r="556" spans="1:4" x14ac:dyDescent="0.25">
      <c r="A556" s="41"/>
      <c r="B556" s="44"/>
      <c r="C556" t="s">
        <v>675</v>
      </c>
      <c r="D556">
        <v>1</v>
      </c>
    </row>
    <row r="557" spans="1:4" x14ac:dyDescent="0.25">
      <c r="A557" s="41"/>
      <c r="B557" s="44"/>
      <c r="C557" t="s">
        <v>676</v>
      </c>
      <c r="D557">
        <v>1</v>
      </c>
    </row>
    <row r="558" spans="1:4" ht="15.75" thickBot="1" x14ac:dyDescent="0.3">
      <c r="A558" s="41"/>
      <c r="B558" s="45"/>
      <c r="C558" s="26" t="s">
        <v>470</v>
      </c>
      <c r="D558" s="26">
        <v>2</v>
      </c>
    </row>
    <row r="559" spans="1:4" ht="15.75" thickTop="1" x14ac:dyDescent="0.25">
      <c r="A559" s="41"/>
      <c r="B559" s="43" t="s">
        <v>136</v>
      </c>
      <c r="C559" s="27" t="s">
        <v>203</v>
      </c>
      <c r="D559" s="27">
        <v>5</v>
      </c>
    </row>
    <row r="560" spans="1:4" x14ac:dyDescent="0.25">
      <c r="A560" s="41"/>
      <c r="B560" s="44"/>
      <c r="C560" t="s">
        <v>677</v>
      </c>
      <c r="D560">
        <v>1</v>
      </c>
    </row>
    <row r="561" spans="1:4" x14ac:dyDescent="0.25">
      <c r="A561" s="41"/>
      <c r="B561" s="50"/>
      <c r="C561" t="s">
        <v>678</v>
      </c>
      <c r="D561">
        <v>1</v>
      </c>
    </row>
    <row r="562" spans="1:4" ht="15.75" thickBot="1" x14ac:dyDescent="0.3">
      <c r="A562" s="41"/>
      <c r="B562" s="45"/>
      <c r="C562" t="s">
        <v>679</v>
      </c>
      <c r="D562" s="26">
        <v>1</v>
      </c>
    </row>
    <row r="563" spans="1:4" ht="16.5" thickTop="1" thickBot="1" x14ac:dyDescent="0.3">
      <c r="A563" s="42"/>
      <c r="B563" s="28" t="s">
        <v>137</v>
      </c>
      <c r="C563" s="29" t="s">
        <v>680</v>
      </c>
      <c r="D563" s="29">
        <v>1</v>
      </c>
    </row>
    <row r="564" spans="1:4" ht="15.75" thickTop="1" x14ac:dyDescent="0.25">
      <c r="A564" s="40" t="s">
        <v>139</v>
      </c>
      <c r="B564" s="43" t="s">
        <v>140</v>
      </c>
      <c r="C564" s="27" t="s">
        <v>681</v>
      </c>
      <c r="D564" s="27">
        <v>1</v>
      </c>
    </row>
    <row r="565" spans="1:4" x14ac:dyDescent="0.25">
      <c r="A565" s="41"/>
      <c r="B565" s="44"/>
      <c r="C565" t="s">
        <v>595</v>
      </c>
      <c r="D565">
        <v>1</v>
      </c>
    </row>
    <row r="566" spans="1:4" x14ac:dyDescent="0.25">
      <c r="A566" s="41"/>
      <c r="B566" s="44"/>
      <c r="C566" t="s">
        <v>682</v>
      </c>
      <c r="D566">
        <v>1</v>
      </c>
    </row>
    <row r="567" spans="1:4" ht="15.75" thickBot="1" x14ac:dyDescent="0.3">
      <c r="A567" s="41"/>
      <c r="B567" s="45"/>
      <c r="C567" s="26" t="s">
        <v>610</v>
      </c>
      <c r="D567" s="26">
        <v>1</v>
      </c>
    </row>
    <row r="568" spans="1:4" ht="16.5" thickTop="1" thickBot="1" x14ac:dyDescent="0.3">
      <c r="A568" s="41"/>
      <c r="B568" s="28" t="s">
        <v>141</v>
      </c>
      <c r="C568" s="29" t="s">
        <v>683</v>
      </c>
      <c r="D568" s="29">
        <v>1</v>
      </c>
    </row>
    <row r="569" spans="1:4" ht="15.75" thickTop="1" x14ac:dyDescent="0.25">
      <c r="A569" s="41"/>
      <c r="B569" s="43" t="s">
        <v>142</v>
      </c>
      <c r="C569" s="27" t="s">
        <v>684</v>
      </c>
      <c r="D569" s="27">
        <v>1</v>
      </c>
    </row>
    <row r="570" spans="1:4" x14ac:dyDescent="0.25">
      <c r="A570" s="41"/>
      <c r="B570" s="44"/>
      <c r="C570" t="s">
        <v>685</v>
      </c>
      <c r="D570">
        <v>1</v>
      </c>
    </row>
    <row r="571" spans="1:4" x14ac:dyDescent="0.25">
      <c r="A571" s="41"/>
      <c r="B571" s="44"/>
      <c r="C571" t="s">
        <v>686</v>
      </c>
      <c r="D571">
        <v>1</v>
      </c>
    </row>
    <row r="572" spans="1:4" x14ac:dyDescent="0.25">
      <c r="A572" s="41"/>
      <c r="B572" s="44"/>
      <c r="C572" t="s">
        <v>566</v>
      </c>
      <c r="D572">
        <v>1</v>
      </c>
    </row>
    <row r="573" spans="1:4" x14ac:dyDescent="0.25">
      <c r="A573" s="41"/>
      <c r="B573" s="44"/>
      <c r="C573" t="s">
        <v>322</v>
      </c>
      <c r="D573">
        <v>1</v>
      </c>
    </row>
    <row r="574" spans="1:4" x14ac:dyDescent="0.25">
      <c r="A574" s="41"/>
      <c r="B574" s="44"/>
      <c r="C574" t="s">
        <v>687</v>
      </c>
      <c r="D574">
        <v>1</v>
      </c>
    </row>
    <row r="575" spans="1:4" x14ac:dyDescent="0.25">
      <c r="A575" s="41"/>
      <c r="B575" s="44"/>
      <c r="C575" t="s">
        <v>688</v>
      </c>
      <c r="D575">
        <v>1</v>
      </c>
    </row>
    <row r="576" spans="1:4" x14ac:dyDescent="0.25">
      <c r="A576" s="41"/>
      <c r="B576" s="44"/>
      <c r="C576" t="s">
        <v>689</v>
      </c>
      <c r="D576">
        <v>1</v>
      </c>
    </row>
    <row r="577" spans="1:4" x14ac:dyDescent="0.25">
      <c r="A577" s="41"/>
      <c r="B577" s="44"/>
      <c r="C577" t="s">
        <v>690</v>
      </c>
      <c r="D577">
        <v>1</v>
      </c>
    </row>
    <row r="578" spans="1:4" x14ac:dyDescent="0.25">
      <c r="A578" s="41"/>
      <c r="B578" s="44"/>
      <c r="C578" t="s">
        <v>691</v>
      </c>
      <c r="D578">
        <v>1</v>
      </c>
    </row>
    <row r="579" spans="1:4" x14ac:dyDescent="0.25">
      <c r="A579" s="41"/>
      <c r="B579" s="44"/>
      <c r="C579" t="s">
        <v>692</v>
      </c>
      <c r="D579">
        <v>1</v>
      </c>
    </row>
    <row r="580" spans="1:4" x14ac:dyDescent="0.25">
      <c r="A580" s="41"/>
      <c r="B580" s="44"/>
      <c r="C580" t="s">
        <v>693</v>
      </c>
      <c r="D580">
        <v>1</v>
      </c>
    </row>
    <row r="581" spans="1:4" ht="15.75" thickBot="1" x14ac:dyDescent="0.3">
      <c r="A581" s="41"/>
      <c r="B581" s="45"/>
      <c r="C581" s="26" t="s">
        <v>694</v>
      </c>
      <c r="D581" s="26">
        <v>1</v>
      </c>
    </row>
    <row r="582" spans="1:4" ht="15.75" thickTop="1" x14ac:dyDescent="0.25">
      <c r="A582" s="41"/>
      <c r="B582" s="43" t="s">
        <v>143</v>
      </c>
      <c r="C582" s="27" t="s">
        <v>695</v>
      </c>
      <c r="D582" s="27">
        <v>1</v>
      </c>
    </row>
    <row r="583" spans="1:4" x14ac:dyDescent="0.25">
      <c r="A583" s="41"/>
      <c r="B583" s="44"/>
      <c r="C583" t="s">
        <v>696</v>
      </c>
      <c r="D583">
        <v>1</v>
      </c>
    </row>
    <row r="584" spans="1:4" x14ac:dyDescent="0.25">
      <c r="A584" s="41"/>
      <c r="B584" s="44"/>
      <c r="C584" t="s">
        <v>697</v>
      </c>
      <c r="D584">
        <v>1</v>
      </c>
    </row>
    <row r="585" spans="1:4" x14ac:dyDescent="0.25">
      <c r="A585" s="41"/>
      <c r="B585" s="44"/>
      <c r="C585" t="s">
        <v>698</v>
      </c>
      <c r="D585">
        <v>1</v>
      </c>
    </row>
    <row r="586" spans="1:4" x14ac:dyDescent="0.25">
      <c r="A586" s="41"/>
      <c r="B586" s="44"/>
      <c r="C586" t="s">
        <v>317</v>
      </c>
      <c r="D586">
        <v>2</v>
      </c>
    </row>
    <row r="587" spans="1:4" x14ac:dyDescent="0.25">
      <c r="A587" s="41"/>
      <c r="B587" s="44"/>
      <c r="C587" t="s">
        <v>699</v>
      </c>
      <c r="D587">
        <v>1</v>
      </c>
    </row>
    <row r="588" spans="1:4" x14ac:dyDescent="0.25">
      <c r="A588" s="41"/>
      <c r="B588" s="44"/>
      <c r="C588" t="s">
        <v>700</v>
      </c>
      <c r="D588">
        <v>1</v>
      </c>
    </row>
    <row r="589" spans="1:4" x14ac:dyDescent="0.25">
      <c r="A589" s="41"/>
      <c r="B589" s="44"/>
      <c r="C589" t="s">
        <v>672</v>
      </c>
      <c r="D589">
        <v>1</v>
      </c>
    </row>
    <row r="590" spans="1:4" x14ac:dyDescent="0.25">
      <c r="A590" s="41"/>
      <c r="B590" s="44"/>
      <c r="C590" t="s">
        <v>701</v>
      </c>
      <c r="D590">
        <v>1</v>
      </c>
    </row>
    <row r="591" spans="1:4" x14ac:dyDescent="0.25">
      <c r="A591" s="41"/>
      <c r="B591" s="44"/>
      <c r="C591" t="s">
        <v>702</v>
      </c>
      <c r="D591">
        <v>1</v>
      </c>
    </row>
    <row r="592" spans="1:4" x14ac:dyDescent="0.25">
      <c r="A592" s="41"/>
      <c r="B592" s="44"/>
      <c r="C592" t="s">
        <v>703</v>
      </c>
      <c r="D592">
        <v>1</v>
      </c>
    </row>
    <row r="593" spans="1:4" x14ac:dyDescent="0.25">
      <c r="A593" s="41"/>
      <c r="B593" s="44"/>
      <c r="C593" t="s">
        <v>704</v>
      </c>
      <c r="D593">
        <v>1</v>
      </c>
    </row>
    <row r="594" spans="1:4" x14ac:dyDescent="0.25">
      <c r="A594" s="41"/>
      <c r="B594" s="44"/>
      <c r="C594" t="s">
        <v>705</v>
      </c>
      <c r="D594">
        <v>1</v>
      </c>
    </row>
    <row r="595" spans="1:4" x14ac:dyDescent="0.25">
      <c r="A595" s="41"/>
      <c r="B595" s="44"/>
      <c r="C595" t="s">
        <v>706</v>
      </c>
      <c r="D595">
        <v>2</v>
      </c>
    </row>
    <row r="596" spans="1:4" x14ac:dyDescent="0.25">
      <c r="A596" s="41"/>
      <c r="B596" s="44"/>
      <c r="C596" t="s">
        <v>707</v>
      </c>
      <c r="D596">
        <v>1</v>
      </c>
    </row>
    <row r="597" spans="1:4" x14ac:dyDescent="0.25">
      <c r="A597" s="41"/>
      <c r="B597" s="44"/>
      <c r="C597" t="s">
        <v>708</v>
      </c>
      <c r="D597">
        <v>1</v>
      </c>
    </row>
    <row r="598" spans="1:4" x14ac:dyDescent="0.25">
      <c r="A598" s="41"/>
      <c r="B598" s="44"/>
      <c r="C598" t="s">
        <v>709</v>
      </c>
      <c r="D598">
        <v>1</v>
      </c>
    </row>
    <row r="599" spans="1:4" x14ac:dyDescent="0.25">
      <c r="A599" s="41"/>
      <c r="B599" s="44"/>
      <c r="C599" t="s">
        <v>710</v>
      </c>
      <c r="D599">
        <v>1</v>
      </c>
    </row>
    <row r="600" spans="1:4" x14ac:dyDescent="0.25">
      <c r="A600" s="41"/>
      <c r="B600" s="44"/>
      <c r="C600" t="s">
        <v>289</v>
      </c>
      <c r="D600">
        <v>1</v>
      </c>
    </row>
    <row r="601" spans="1:4" x14ac:dyDescent="0.25">
      <c r="A601" s="41"/>
      <c r="B601" s="44"/>
      <c r="C601" t="s">
        <v>711</v>
      </c>
      <c r="D601">
        <v>1</v>
      </c>
    </row>
    <row r="602" spans="1:4" x14ac:dyDescent="0.25">
      <c r="A602" s="41"/>
      <c r="B602" s="44"/>
      <c r="C602" t="s">
        <v>712</v>
      </c>
      <c r="D602">
        <v>1</v>
      </c>
    </row>
    <row r="603" spans="1:4" x14ac:dyDescent="0.25">
      <c r="A603" s="41"/>
      <c r="B603" s="44"/>
      <c r="C603" t="s">
        <v>608</v>
      </c>
      <c r="D603">
        <v>1</v>
      </c>
    </row>
    <row r="604" spans="1:4" x14ac:dyDescent="0.25">
      <c r="A604" s="41"/>
      <c r="B604" s="44"/>
      <c r="C604" t="s">
        <v>713</v>
      </c>
      <c r="D604">
        <v>1</v>
      </c>
    </row>
    <row r="605" spans="1:4" x14ac:dyDescent="0.25">
      <c r="A605" s="41"/>
      <c r="B605" s="44"/>
      <c r="C605" t="s">
        <v>714</v>
      </c>
      <c r="D605">
        <v>1</v>
      </c>
    </row>
    <row r="606" spans="1:4" x14ac:dyDescent="0.25">
      <c r="A606" s="41"/>
      <c r="B606" s="44"/>
      <c r="C606" t="s">
        <v>715</v>
      </c>
      <c r="D606">
        <v>1</v>
      </c>
    </row>
    <row r="607" spans="1:4" ht="15.75" thickBot="1" x14ac:dyDescent="0.3">
      <c r="A607" s="41"/>
      <c r="B607" s="45"/>
      <c r="C607" s="26" t="s">
        <v>716</v>
      </c>
      <c r="D607" s="26">
        <v>1</v>
      </c>
    </row>
    <row r="608" spans="1:4" ht="15.75" thickTop="1" x14ac:dyDescent="0.25">
      <c r="A608" s="41"/>
      <c r="B608" s="43" t="s">
        <v>144</v>
      </c>
      <c r="C608" s="27" t="s">
        <v>203</v>
      </c>
      <c r="D608" s="27">
        <v>1</v>
      </c>
    </row>
    <row r="609" spans="1:4" x14ac:dyDescent="0.25">
      <c r="A609" s="41"/>
      <c r="B609" s="44"/>
      <c r="C609" t="s">
        <v>698</v>
      </c>
      <c r="D609">
        <v>2</v>
      </c>
    </row>
    <row r="610" spans="1:4" x14ac:dyDescent="0.25">
      <c r="A610" s="41"/>
      <c r="B610" s="44"/>
      <c r="C610" t="s">
        <v>472</v>
      </c>
      <c r="D610">
        <v>1</v>
      </c>
    </row>
    <row r="611" spans="1:4" x14ac:dyDescent="0.25">
      <c r="A611" s="41"/>
      <c r="B611" s="44"/>
      <c r="C611" t="s">
        <v>658</v>
      </c>
      <c r="D611">
        <v>2</v>
      </c>
    </row>
    <row r="612" spans="1:4" x14ac:dyDescent="0.25">
      <c r="A612" s="41"/>
      <c r="B612" s="44"/>
      <c r="C612" t="s">
        <v>704</v>
      </c>
      <c r="D612">
        <v>3</v>
      </c>
    </row>
    <row r="613" spans="1:4" x14ac:dyDescent="0.25">
      <c r="A613" s="41"/>
      <c r="B613" s="44"/>
      <c r="C613" t="s">
        <v>504</v>
      </c>
      <c r="D613">
        <v>1</v>
      </c>
    </row>
    <row r="614" spans="1:4" x14ac:dyDescent="0.25">
      <c r="A614" s="41"/>
      <c r="B614" s="44"/>
      <c r="C614" t="s">
        <v>717</v>
      </c>
      <c r="D614">
        <v>1</v>
      </c>
    </row>
    <row r="615" spans="1:4" x14ac:dyDescent="0.25">
      <c r="A615" s="41"/>
      <c r="B615" s="44"/>
      <c r="C615" t="s">
        <v>219</v>
      </c>
      <c r="D615">
        <v>2</v>
      </c>
    </row>
    <row r="616" spans="1:4" x14ac:dyDescent="0.25">
      <c r="A616" s="41"/>
      <c r="B616" s="44"/>
      <c r="C616" t="s">
        <v>718</v>
      </c>
      <c r="D616">
        <v>1</v>
      </c>
    </row>
    <row r="617" spans="1:4" ht="15.75" thickBot="1" x14ac:dyDescent="0.3">
      <c r="A617" s="41"/>
      <c r="B617" s="45"/>
      <c r="C617" s="26" t="s">
        <v>719</v>
      </c>
      <c r="D617" s="26">
        <v>1</v>
      </c>
    </row>
    <row r="618" spans="1:4" ht="15.75" thickTop="1" x14ac:dyDescent="0.25">
      <c r="A618" s="41"/>
      <c r="B618" s="43" t="s">
        <v>145</v>
      </c>
      <c r="C618" s="27" t="s">
        <v>720</v>
      </c>
      <c r="D618" s="27">
        <v>1</v>
      </c>
    </row>
    <row r="619" spans="1:4" x14ac:dyDescent="0.25">
      <c r="A619" s="41"/>
      <c r="B619" s="44"/>
      <c r="C619" t="s">
        <v>315</v>
      </c>
      <c r="D619">
        <v>1</v>
      </c>
    </row>
    <row r="620" spans="1:4" x14ac:dyDescent="0.25">
      <c r="A620" s="41"/>
      <c r="B620" s="44"/>
      <c r="C620" t="s">
        <v>686</v>
      </c>
      <c r="D620">
        <v>1</v>
      </c>
    </row>
    <row r="621" spans="1:4" x14ac:dyDescent="0.25">
      <c r="A621" s="41"/>
      <c r="B621" s="44"/>
      <c r="C621" t="s">
        <v>704</v>
      </c>
      <c r="D621">
        <v>1</v>
      </c>
    </row>
    <row r="622" spans="1:4" x14ac:dyDescent="0.25">
      <c r="A622" s="41"/>
      <c r="B622" s="44"/>
      <c r="C622" t="s">
        <v>705</v>
      </c>
      <c r="D622">
        <v>1</v>
      </c>
    </row>
    <row r="623" spans="1:4" x14ac:dyDescent="0.25">
      <c r="A623" s="41"/>
      <c r="B623" s="44"/>
      <c r="C623" t="s">
        <v>688</v>
      </c>
      <c r="D623">
        <v>1</v>
      </c>
    </row>
    <row r="624" spans="1:4" ht="15.75" thickBot="1" x14ac:dyDescent="0.3">
      <c r="A624" s="41"/>
      <c r="B624" s="45"/>
      <c r="C624" s="26" t="s">
        <v>721</v>
      </c>
      <c r="D624" s="26">
        <v>1</v>
      </c>
    </row>
    <row r="625" spans="1:4" ht="15.75" thickTop="1" x14ac:dyDescent="0.25">
      <c r="A625" s="41"/>
      <c r="B625" s="43" t="s">
        <v>146</v>
      </c>
      <c r="C625" s="27" t="s">
        <v>484</v>
      </c>
      <c r="D625" s="27">
        <v>1</v>
      </c>
    </row>
    <row r="626" spans="1:4" x14ac:dyDescent="0.25">
      <c r="A626" s="41"/>
      <c r="B626" s="44"/>
      <c r="C626" t="s">
        <v>722</v>
      </c>
      <c r="D626">
        <v>1</v>
      </c>
    </row>
    <row r="627" spans="1:4" x14ac:dyDescent="0.25">
      <c r="A627" s="41"/>
      <c r="B627" s="44"/>
      <c r="C627" t="s">
        <v>590</v>
      </c>
      <c r="D627">
        <v>1</v>
      </c>
    </row>
    <row r="628" spans="1:4" x14ac:dyDescent="0.25">
      <c r="A628" s="41"/>
      <c r="B628" s="44"/>
      <c r="C628" t="s">
        <v>498</v>
      </c>
      <c r="D628">
        <v>1</v>
      </c>
    </row>
    <row r="629" spans="1:4" x14ac:dyDescent="0.25">
      <c r="A629" s="41"/>
      <c r="B629" s="44"/>
      <c r="C629" t="s">
        <v>723</v>
      </c>
      <c r="D629">
        <v>1</v>
      </c>
    </row>
    <row r="630" spans="1:4" x14ac:dyDescent="0.25">
      <c r="A630" s="41"/>
      <c r="B630" s="44"/>
      <c r="C630" t="s">
        <v>704</v>
      </c>
      <c r="D630">
        <v>1</v>
      </c>
    </row>
    <row r="631" spans="1:4" x14ac:dyDescent="0.25">
      <c r="A631" s="41"/>
      <c r="B631" s="44"/>
      <c r="C631" t="s">
        <v>724</v>
      </c>
      <c r="D631">
        <v>2</v>
      </c>
    </row>
    <row r="632" spans="1:4" x14ac:dyDescent="0.25">
      <c r="A632" s="41"/>
      <c r="B632" s="44"/>
      <c r="C632" t="s">
        <v>725</v>
      </c>
      <c r="D632">
        <v>1</v>
      </c>
    </row>
    <row r="633" spans="1:4" x14ac:dyDescent="0.25">
      <c r="A633" s="41"/>
      <c r="B633" s="44"/>
      <c r="C633" t="s">
        <v>726</v>
      </c>
      <c r="D633">
        <v>1</v>
      </c>
    </row>
    <row r="634" spans="1:4" x14ac:dyDescent="0.25">
      <c r="A634" s="41"/>
      <c r="B634" s="44"/>
      <c r="C634" t="s">
        <v>353</v>
      </c>
      <c r="D634">
        <v>1</v>
      </c>
    </row>
    <row r="635" spans="1:4" x14ac:dyDescent="0.25">
      <c r="A635" s="41"/>
      <c r="B635" s="44"/>
      <c r="C635" t="s">
        <v>727</v>
      </c>
      <c r="D635">
        <v>1</v>
      </c>
    </row>
    <row r="636" spans="1:4" x14ac:dyDescent="0.25">
      <c r="A636" s="41"/>
      <c r="B636" s="44"/>
      <c r="C636" t="s">
        <v>728</v>
      </c>
      <c r="D636">
        <v>1</v>
      </c>
    </row>
    <row r="637" spans="1:4" x14ac:dyDescent="0.25">
      <c r="A637" s="41"/>
      <c r="B637" s="44"/>
      <c r="C637" t="s">
        <v>729</v>
      </c>
      <c r="D637">
        <v>1</v>
      </c>
    </row>
    <row r="638" spans="1:4" ht="15.75" thickBot="1" x14ac:dyDescent="0.3">
      <c r="A638" s="41"/>
      <c r="B638" s="45"/>
      <c r="C638" s="26" t="s">
        <v>730</v>
      </c>
      <c r="D638" s="26">
        <v>1</v>
      </c>
    </row>
    <row r="639" spans="1:4" ht="15.75" thickTop="1" x14ac:dyDescent="0.25">
      <c r="A639" s="41"/>
      <c r="B639" s="43" t="s">
        <v>147</v>
      </c>
      <c r="C639" s="27" t="s">
        <v>723</v>
      </c>
      <c r="D639" s="27">
        <v>1</v>
      </c>
    </row>
    <row r="640" spans="1:4" x14ac:dyDescent="0.25">
      <c r="A640" s="41"/>
      <c r="B640" s="44"/>
      <c r="C640" t="s">
        <v>731</v>
      </c>
      <c r="D640">
        <v>1</v>
      </c>
    </row>
    <row r="641" spans="1:4" ht="15.75" thickBot="1" x14ac:dyDescent="0.3">
      <c r="A641" s="41"/>
      <c r="B641" s="45"/>
      <c r="C641" s="26" t="s">
        <v>732</v>
      </c>
      <c r="D641" s="26">
        <v>1</v>
      </c>
    </row>
    <row r="642" spans="1:4" ht="16.5" thickTop="1" thickBot="1" x14ac:dyDescent="0.3">
      <c r="A642" s="41"/>
      <c r="B642" s="28" t="s">
        <v>198</v>
      </c>
      <c r="C642" s="29" t="s">
        <v>289</v>
      </c>
      <c r="D642" s="29">
        <v>1</v>
      </c>
    </row>
    <row r="643" spans="1:4" ht="15.75" thickTop="1" x14ac:dyDescent="0.25">
      <c r="A643" s="41"/>
      <c r="B643" s="43" t="s">
        <v>149</v>
      </c>
      <c r="C643" s="27" t="s">
        <v>472</v>
      </c>
      <c r="D643" s="27">
        <v>2</v>
      </c>
    </row>
    <row r="644" spans="1:4" x14ac:dyDescent="0.25">
      <c r="A644" s="41"/>
      <c r="B644" s="44"/>
      <c r="C644" t="s">
        <v>317</v>
      </c>
      <c r="D644">
        <v>2</v>
      </c>
    </row>
    <row r="645" spans="1:4" ht="15.75" thickBot="1" x14ac:dyDescent="0.3">
      <c r="A645" s="41"/>
      <c r="B645" s="45"/>
      <c r="C645" s="26" t="s">
        <v>733</v>
      </c>
      <c r="D645" s="26">
        <v>1</v>
      </c>
    </row>
    <row r="646" spans="1:4" ht="15.75" thickTop="1" x14ac:dyDescent="0.25">
      <c r="A646" s="41"/>
      <c r="B646" s="43" t="s">
        <v>150</v>
      </c>
      <c r="C646" s="27" t="s">
        <v>734</v>
      </c>
      <c r="D646" s="27">
        <v>5</v>
      </c>
    </row>
    <row r="647" spans="1:4" x14ac:dyDescent="0.25">
      <c r="A647" s="41"/>
      <c r="B647" s="44"/>
      <c r="C647" t="s">
        <v>590</v>
      </c>
      <c r="D647">
        <v>7</v>
      </c>
    </row>
    <row r="648" spans="1:4" x14ac:dyDescent="0.25">
      <c r="A648" s="41"/>
      <c r="B648" s="44"/>
      <c r="C648" t="s">
        <v>735</v>
      </c>
      <c r="D648">
        <v>1</v>
      </c>
    </row>
    <row r="649" spans="1:4" x14ac:dyDescent="0.25">
      <c r="A649" s="41"/>
      <c r="B649" s="44"/>
      <c r="C649" t="s">
        <v>736</v>
      </c>
      <c r="D649">
        <v>1</v>
      </c>
    </row>
    <row r="650" spans="1:4" x14ac:dyDescent="0.25">
      <c r="A650" s="41"/>
      <c r="B650" s="44"/>
      <c r="C650" t="s">
        <v>704</v>
      </c>
      <c r="D650">
        <v>5</v>
      </c>
    </row>
    <row r="651" spans="1:4" x14ac:dyDescent="0.25">
      <c r="A651" s="41"/>
      <c r="B651" s="44"/>
      <c r="C651" t="s">
        <v>737</v>
      </c>
      <c r="D651">
        <v>1</v>
      </c>
    </row>
    <row r="652" spans="1:4" x14ac:dyDescent="0.25">
      <c r="A652" s="41"/>
      <c r="B652" s="44"/>
      <c r="C652" t="s">
        <v>738</v>
      </c>
      <c r="D652">
        <v>1</v>
      </c>
    </row>
    <row r="653" spans="1:4" x14ac:dyDescent="0.25">
      <c r="A653" s="41"/>
      <c r="B653" s="44"/>
      <c r="C653" t="s">
        <v>739</v>
      </c>
      <c r="D653">
        <v>1</v>
      </c>
    </row>
    <row r="654" spans="1:4" x14ac:dyDescent="0.25">
      <c r="A654" s="41"/>
      <c r="B654" s="44"/>
      <c r="C654" t="s">
        <v>740</v>
      </c>
      <c r="D654">
        <v>1</v>
      </c>
    </row>
    <row r="655" spans="1:4" ht="15.75" thickBot="1" x14ac:dyDescent="0.3">
      <c r="A655" s="41"/>
      <c r="B655" s="45"/>
      <c r="C655" s="26" t="s">
        <v>741</v>
      </c>
      <c r="D655" s="26">
        <v>1</v>
      </c>
    </row>
    <row r="656" spans="1:4" ht="16.5" thickTop="1" thickBot="1" x14ac:dyDescent="0.3">
      <c r="A656" s="41"/>
      <c r="B656" s="28" t="s">
        <v>151</v>
      </c>
      <c r="C656" s="29" t="s">
        <v>742</v>
      </c>
      <c r="D656" s="29">
        <v>1</v>
      </c>
    </row>
    <row r="657" spans="1:4" ht="15.75" thickTop="1" x14ac:dyDescent="0.25">
      <c r="A657" s="41"/>
      <c r="B657" s="33" t="s">
        <v>152</v>
      </c>
      <c r="C657" s="27" t="s">
        <v>590</v>
      </c>
      <c r="D657" s="27">
        <v>1</v>
      </c>
    </row>
    <row r="658" spans="1:4" x14ac:dyDescent="0.25">
      <c r="A658" s="47" t="s">
        <v>157</v>
      </c>
      <c r="B658" s="48" t="s">
        <v>33</v>
      </c>
      <c r="C658" s="34" t="s">
        <v>743</v>
      </c>
      <c r="D658" s="34">
        <v>1</v>
      </c>
    </row>
    <row r="659" spans="1:4" x14ac:dyDescent="0.25">
      <c r="A659" s="41"/>
      <c r="B659" s="44"/>
      <c r="C659" t="s">
        <v>744</v>
      </c>
      <c r="D659">
        <v>1</v>
      </c>
    </row>
    <row r="660" spans="1:4" ht="15.75" thickBot="1" x14ac:dyDescent="0.3">
      <c r="A660" s="42"/>
      <c r="B660" s="49"/>
      <c r="C660" s="35" t="s">
        <v>533</v>
      </c>
      <c r="D660" s="35">
        <v>1</v>
      </c>
    </row>
    <row r="661" spans="1:4" ht="15.75" thickBot="1" x14ac:dyDescent="0.3">
      <c r="A661" s="36" t="s">
        <v>185</v>
      </c>
      <c r="B661" s="36"/>
      <c r="C661" s="36"/>
      <c r="D661" s="36">
        <v>827</v>
      </c>
    </row>
    <row r="662" spans="1:4" ht="15.75" thickTop="1" x14ac:dyDescent="0.25"/>
  </sheetData>
  <mergeCells count="80">
    <mergeCell ref="B643:B645"/>
    <mergeCell ref="B646:B655"/>
    <mergeCell ref="B524:B526"/>
    <mergeCell ref="A658:A660"/>
    <mergeCell ref="B658:B660"/>
    <mergeCell ref="A543:A546"/>
    <mergeCell ref="B543:B546"/>
    <mergeCell ref="A547:A563"/>
    <mergeCell ref="B547:B558"/>
    <mergeCell ref="B559:B562"/>
    <mergeCell ref="A564:A657"/>
    <mergeCell ref="B564:B567"/>
    <mergeCell ref="B569:B581"/>
    <mergeCell ref="B582:B607"/>
    <mergeCell ref="B608:B617"/>
    <mergeCell ref="B618:B624"/>
    <mergeCell ref="B625:B638"/>
    <mergeCell ref="B639:B641"/>
    <mergeCell ref="A527:A542"/>
    <mergeCell ref="B527:B537"/>
    <mergeCell ref="B538:B540"/>
    <mergeCell ref="B541:B542"/>
    <mergeCell ref="A430:A469"/>
    <mergeCell ref="B430:B458"/>
    <mergeCell ref="B459:B463"/>
    <mergeCell ref="B464:B468"/>
    <mergeCell ref="A470:A504"/>
    <mergeCell ref="B470:B492"/>
    <mergeCell ref="B493:B502"/>
    <mergeCell ref="B503:B504"/>
    <mergeCell ref="A505:A526"/>
    <mergeCell ref="B505:B506"/>
    <mergeCell ref="B507:B517"/>
    <mergeCell ref="B518:B523"/>
    <mergeCell ref="A268:A302"/>
    <mergeCell ref="B268:B297"/>
    <mergeCell ref="B299:B301"/>
    <mergeCell ref="A303:A429"/>
    <mergeCell ref="B303:B373"/>
    <mergeCell ref="B374:B384"/>
    <mergeCell ref="B385:B401"/>
    <mergeCell ref="B403:B429"/>
    <mergeCell ref="B217:B222"/>
    <mergeCell ref="A223:A252"/>
    <mergeCell ref="B223:B252"/>
    <mergeCell ref="A253:A267"/>
    <mergeCell ref="B253:B259"/>
    <mergeCell ref="B261:B263"/>
    <mergeCell ref="B266:B267"/>
    <mergeCell ref="A182:A222"/>
    <mergeCell ref="B182:B196"/>
    <mergeCell ref="B197:B201"/>
    <mergeCell ref="B202:B213"/>
    <mergeCell ref="B215:B216"/>
    <mergeCell ref="A150:A168"/>
    <mergeCell ref="B150:B168"/>
    <mergeCell ref="A170:A176"/>
    <mergeCell ref="B170:B175"/>
    <mergeCell ref="A177:A180"/>
    <mergeCell ref="A117:A124"/>
    <mergeCell ref="B117:B118"/>
    <mergeCell ref="B119:B124"/>
    <mergeCell ref="A125:A149"/>
    <mergeCell ref="B125:B145"/>
    <mergeCell ref="B146:B148"/>
    <mergeCell ref="A68:A116"/>
    <mergeCell ref="B68:B103"/>
    <mergeCell ref="B104:B110"/>
    <mergeCell ref="B112:B116"/>
    <mergeCell ref="G1:I1"/>
    <mergeCell ref="A10:A44"/>
    <mergeCell ref="B10:B27"/>
    <mergeCell ref="B28:B36"/>
    <mergeCell ref="B37:B40"/>
    <mergeCell ref="B41:B44"/>
    <mergeCell ref="A45:A48"/>
    <mergeCell ref="B45:B48"/>
    <mergeCell ref="A49:A67"/>
    <mergeCell ref="B49:B59"/>
    <mergeCell ref="B61:B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total_centro_titulación</vt:lpstr>
      <vt:lpstr>extracurriculares_infor. xeral</vt:lpstr>
      <vt:lpstr>extracurriculares_tipo empresa</vt:lpstr>
      <vt:lpstr>extracurricul._titula._empresa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2021-10-22T10:53:57Z</dcterms:created>
  <dcterms:modified xsi:type="dcterms:W3CDTF">2021-10-25T08:38:42Z</dcterms:modified>
</cp:coreProperties>
</file>