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Datos xerais\"/>
    </mc:Choice>
  </mc:AlternateContent>
  <xr:revisionPtr revIDLastSave="0" documentId="13_ncr:1_{9166318C-37AD-4D3F-9D3D-2B4ABB9D2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 xerais" sheetId="2" r:id="rId1"/>
    <sheet name="Inf. económica e investigación" sheetId="1" r:id="rId2"/>
    <sheet name="Datos académicos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E22" i="2"/>
  <c r="F17" i="2" l="1"/>
  <c r="E17" i="2"/>
  <c r="F13" i="2" l="1"/>
  <c r="E13" i="2"/>
  <c r="E14" i="3" l="1"/>
  <c r="D14" i="3"/>
  <c r="C14" i="3"/>
  <c r="B14" i="3"/>
  <c r="B23" i="3" l="1"/>
  <c r="G29" i="3" l="1"/>
  <c r="F29" i="3"/>
</calcChain>
</file>

<file path=xl/sharedStrings.xml><?xml version="1.0" encoding="utf-8"?>
<sst xmlns="http://schemas.openxmlformats.org/spreadsheetml/2006/main" count="123" uniqueCount="105">
  <si>
    <t>ESTRUCTURA DA UNIVERSIDADE DE VIGO</t>
  </si>
  <si>
    <t>Unidade de análises e programas</t>
  </si>
  <si>
    <t>campus</t>
  </si>
  <si>
    <t>centros universitarios propios</t>
  </si>
  <si>
    <t>centros adscritos</t>
  </si>
  <si>
    <t>departamentos</t>
  </si>
  <si>
    <t>centros tecnolóxicos</t>
  </si>
  <si>
    <t>centros de investigación</t>
  </si>
  <si>
    <t>áreas de coñecemento</t>
  </si>
  <si>
    <t>DATOS XERAIS DA UNIVERSIDADE DE VIGO</t>
  </si>
  <si>
    <t>Artes e Humanidades</t>
  </si>
  <si>
    <t>Ciencias</t>
  </si>
  <si>
    <t>Ciencias da Saúde</t>
  </si>
  <si>
    <t>CC. Sociais e Xurídicas</t>
  </si>
  <si>
    <t>Enxeñaría e Arquitectura</t>
  </si>
  <si>
    <t>Graos</t>
  </si>
  <si>
    <t>Mestrados</t>
  </si>
  <si>
    <t>Programas 
de doutoramento</t>
  </si>
  <si>
    <t>TOTAL</t>
  </si>
  <si>
    <t>OFERTA DE TITULACIÓNS POR ÁMBITO</t>
  </si>
  <si>
    <t>DOBRES TITULACIÓNS CON UNIVERSIDADES ESTRANXEIRAS</t>
  </si>
  <si>
    <t>Grao en Comercio</t>
  </si>
  <si>
    <t>E.U. Estudos Empresariais</t>
  </si>
  <si>
    <t>Fac. CC. Empresariais e Turismo</t>
  </si>
  <si>
    <t>Centro</t>
  </si>
  <si>
    <t>Titulación</t>
  </si>
  <si>
    <t>Universidade estranxeira</t>
  </si>
  <si>
    <t>Université de Pau et des Pays de l'Adour (Francia)</t>
  </si>
  <si>
    <t>Hochschule Bochum (Alemaña)</t>
  </si>
  <si>
    <t>Homes</t>
  </si>
  <si>
    <t>Mulleres</t>
  </si>
  <si>
    <t>Total</t>
  </si>
  <si>
    <t>Persoal contratado con cargo a proxectos</t>
  </si>
  <si>
    <t>Persoal de programas de investigación</t>
  </si>
  <si>
    <t>Persoal técnico de programas</t>
  </si>
  <si>
    <t>Funcionario</t>
  </si>
  <si>
    <t>Laboral</t>
  </si>
  <si>
    <t>PAS por tipo</t>
  </si>
  <si>
    <t>Eventual/Alto cargo</t>
  </si>
  <si>
    <t>PDI por tipo</t>
  </si>
  <si>
    <t>PERSOAL INVESTIGADOR por tipo</t>
  </si>
  <si>
    <t>edificios (docencia, administración e outros)</t>
  </si>
  <si>
    <t>residencias universitarias</t>
  </si>
  <si>
    <t>prazas en residencias universitarias</t>
  </si>
  <si>
    <t>instalacións deportivas (m2)</t>
  </si>
  <si>
    <t>aularios (m2)</t>
  </si>
  <si>
    <t>bibliotecas</t>
  </si>
  <si>
    <t>postos de lectura</t>
  </si>
  <si>
    <t>patentes activas</t>
  </si>
  <si>
    <t>spin-off de nova creación</t>
  </si>
  <si>
    <t>patentes concedidas no ano</t>
  </si>
  <si>
    <t>Axudas Uvigo</t>
  </si>
  <si>
    <t>axudas Uvigo</t>
  </si>
  <si>
    <t>Programacións conxuntas 
de estudos de grao</t>
  </si>
  <si>
    <t>actividades do art. 83 LOU</t>
  </si>
  <si>
    <t>prox. de investigación concedidos</t>
  </si>
  <si>
    <t>Proxectos do Estado</t>
  </si>
  <si>
    <t>Proxectos da Comunidade autónoma</t>
  </si>
  <si>
    <t>Proxectos europeos e interrexionais</t>
  </si>
  <si>
    <t>Facturación centros investigación</t>
  </si>
  <si>
    <t>Contratación I+D</t>
  </si>
  <si>
    <t>Titulacións oficiais</t>
  </si>
  <si>
    <t>Matrícula</t>
  </si>
  <si>
    <t>Egresos</t>
  </si>
  <si>
    <t>grao</t>
  </si>
  <si>
    <t>mestrado oficial</t>
  </si>
  <si>
    <t>doutoramento</t>
  </si>
  <si>
    <t>MATRÍCULA E EGRESOS EN TITULACIÓNS OFICIAIS</t>
  </si>
  <si>
    <t>ESTUDOS PROPIOS</t>
  </si>
  <si>
    <t>Estudos propios</t>
  </si>
  <si>
    <t>Nº cursos</t>
  </si>
  <si>
    <t>Titulacións Propias</t>
  </si>
  <si>
    <t>Cursos complementarios</t>
  </si>
  <si>
    <t>Cursos de galego</t>
  </si>
  <si>
    <t>Cursos de formación</t>
  </si>
  <si>
    <t>Cursos de especialista</t>
  </si>
  <si>
    <t>Talleres/Obradoiros</t>
  </si>
  <si>
    <t>Programa de maiores</t>
  </si>
  <si>
    <t>PRÁCTICAS EN EMPRESAS</t>
  </si>
  <si>
    <t>DATOS ACADÉMICOS DA UNIVERSIDADE DE VIGO</t>
  </si>
  <si>
    <t>Número total de provedores</t>
  </si>
  <si>
    <t>Número total de facturas</t>
  </si>
  <si>
    <t>Importe total facturado</t>
  </si>
  <si>
    <t>Importe medio por factura</t>
  </si>
  <si>
    <t>Importe medio por provedor</t>
  </si>
  <si>
    <t>Nº medio de facturas por provedor</t>
  </si>
  <si>
    <t>DATOS ECONÓMICOS E DE INVESTIGACIÓN DA UNIVERSIDADE DE VIGO</t>
  </si>
  <si>
    <t>star-up creadas por graduados/as Uvigo</t>
  </si>
  <si>
    <t>108*</t>
  </si>
  <si>
    <t>* Teses defendidas</t>
  </si>
  <si>
    <t>ANO 2020</t>
  </si>
  <si>
    <t>CURSO 2020/2021</t>
  </si>
  <si>
    <t>RECURSOS HUMANOS (2020)</t>
  </si>
  <si>
    <t>INFRAESTRUCTURAS E SERVIZOS (2020)</t>
  </si>
  <si>
    <t>ORZAMENTO EXECUTADO (2020)</t>
  </si>
  <si>
    <t>RECURSOS CAPTADOS (2020)</t>
  </si>
  <si>
    <t>INVESTIGACIÓN E TRANSFERENCIA (2020)</t>
  </si>
  <si>
    <t>FACTURACIÓN (2020)</t>
  </si>
  <si>
    <t>Grao en Turismo</t>
  </si>
  <si>
    <t>2796 convenios para prácticas en empresas</t>
  </si>
  <si>
    <t>Cursos de extensión universitaria</t>
  </si>
  <si>
    <r>
      <t xml:space="preserve">Cursos de idiomas </t>
    </r>
    <r>
      <rPr>
        <i/>
        <sz val="11"/>
        <color theme="1"/>
        <rFont val="Calibri"/>
        <family val="2"/>
        <scheme val="minor"/>
      </rPr>
      <t>(ano 2020)</t>
    </r>
  </si>
  <si>
    <t>3033 alumnos/as en prácticas curriculares</t>
  </si>
  <si>
    <t>786 alumnos/as en prácticas extracurriculares</t>
  </si>
  <si>
    <t>Data do informe: novembro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</si>
</sst>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10" fontId="4" fillId="0" borderId="0" xfId="1" applyNumberFormat="1" applyFont="1" applyFill="1" applyBorder="1"/>
    <xf numFmtId="2" fontId="4" fillId="0" borderId="0" xfId="0" applyNumberFormat="1" applyFont="1" applyFill="1" applyBorder="1"/>
    <xf numFmtId="10" fontId="4" fillId="0" borderId="0" xfId="1" applyNumberFormat="1" applyFont="1" applyFill="1" applyBorder="1" applyAlignment="1">
      <alignment horizontal="right"/>
    </xf>
    <xf numFmtId="1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24" xfId="0" applyBorder="1"/>
    <xf numFmtId="0" fontId="0" fillId="2" borderId="24" xfId="0" applyFill="1" applyBorder="1"/>
    <xf numFmtId="0" fontId="0" fillId="0" borderId="26" xfId="0" applyBorder="1"/>
    <xf numFmtId="0" fontId="0" fillId="3" borderId="30" xfId="0" applyFill="1" applyBorder="1"/>
    <xf numFmtId="0" fontId="0" fillId="3" borderId="31" xfId="0" applyFill="1" applyBorder="1"/>
    <xf numFmtId="0" fontId="1" fillId="3" borderId="27" xfId="0" applyFont="1" applyFill="1" applyBorder="1"/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2" borderId="27" xfId="0" applyFont="1" applyFill="1" applyBorder="1"/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164" fontId="0" fillId="0" borderId="9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0" xfId="0" applyFill="1" applyBorder="1"/>
    <xf numFmtId="0" fontId="0" fillId="0" borderId="33" xfId="0" applyBorder="1"/>
    <xf numFmtId="0" fontId="0" fillId="0" borderId="34" xfId="0" applyBorder="1"/>
    <xf numFmtId="0" fontId="0" fillId="0" borderId="32" xfId="0" applyBorder="1"/>
    <xf numFmtId="0" fontId="0" fillId="0" borderId="35" xfId="0" applyBorder="1"/>
    <xf numFmtId="0" fontId="0" fillId="0" borderId="37" xfId="0" applyBorder="1"/>
    <xf numFmtId="0" fontId="0" fillId="0" borderId="36" xfId="0" applyBorder="1"/>
    <xf numFmtId="0" fontId="0" fillId="0" borderId="38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35" xfId="0" applyFill="1" applyBorder="1"/>
    <xf numFmtId="0" fontId="0" fillId="0" borderId="41" xfId="0" applyFont="1" applyFill="1" applyBorder="1" applyAlignment="1">
      <alignment horizontal="center"/>
    </xf>
    <xf numFmtId="3" fontId="7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0" fillId="0" borderId="2" xfId="0" applyNumberFormat="1" applyBorder="1"/>
    <xf numFmtId="1" fontId="0" fillId="0" borderId="9" xfId="0" applyNumberFormat="1" applyBorder="1"/>
    <xf numFmtId="1" fontId="0" fillId="0" borderId="2" xfId="0" applyNumberFormat="1" applyBorder="1"/>
    <xf numFmtId="2" fontId="0" fillId="0" borderId="7" xfId="0" applyNumberFormat="1" applyBorder="1"/>
    <xf numFmtId="0" fontId="1" fillId="5" borderId="23" xfId="0" applyFont="1" applyFill="1" applyBorder="1"/>
    <xf numFmtId="0" fontId="1" fillId="5" borderId="0" xfId="0" applyFont="1" applyFill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5" borderId="24" xfId="0" applyFill="1" applyBorder="1"/>
    <xf numFmtId="0" fontId="0" fillId="5" borderId="0" xfId="0" applyFill="1"/>
    <xf numFmtId="0" fontId="0" fillId="0" borderId="2" xfId="0" applyFill="1" applyBorder="1"/>
    <xf numFmtId="0" fontId="0" fillId="0" borderId="5" xfId="0" applyFill="1" applyBorder="1"/>
    <xf numFmtId="0" fontId="0" fillId="0" borderId="8" xfId="0" applyFill="1" applyBorder="1"/>
    <xf numFmtId="3" fontId="0" fillId="0" borderId="2" xfId="0" applyNumberFormat="1" applyBorder="1"/>
    <xf numFmtId="3" fontId="0" fillId="0" borderId="7" xfId="0" applyNumberFormat="1" applyFill="1" applyBorder="1"/>
    <xf numFmtId="0" fontId="0" fillId="0" borderId="42" xfId="0" applyBorder="1"/>
    <xf numFmtId="0" fontId="0" fillId="0" borderId="34" xfId="0" applyFill="1" applyBorder="1"/>
    <xf numFmtId="0" fontId="0" fillId="0" borderId="35" xfId="0" applyBorder="1" applyAlignment="1">
      <alignment horizontal="right" vertical="center"/>
    </xf>
    <xf numFmtId="0" fontId="8" fillId="0" borderId="0" xfId="0" applyFont="1"/>
    <xf numFmtId="0" fontId="0" fillId="0" borderId="44" xfId="0" applyFill="1" applyBorder="1"/>
    <xf numFmtId="0" fontId="0" fillId="0" borderId="32" xfId="0" applyFill="1" applyBorder="1"/>
    <xf numFmtId="0" fontId="0" fillId="0" borderId="0" xfId="0" applyFont="1" applyFill="1"/>
    <xf numFmtId="0" fontId="0" fillId="0" borderId="0" xfId="0" applyFill="1"/>
    <xf numFmtId="0" fontId="0" fillId="0" borderId="36" xfId="0" applyFill="1" applyBorder="1"/>
    <xf numFmtId="0" fontId="1" fillId="6" borderId="4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" borderId="45" xfId="0" applyFill="1" applyBorder="1"/>
  </cellXfs>
  <cellStyles count="3">
    <cellStyle name="Normal" xfId="0" builtinId="0"/>
    <cellStyle name="Porcentaje" xfId="1" builtinId="5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Pegada Ecolóxica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[1]histórico!$M$9</c:f>
              <c:strCache>
                <c:ptCount val="1"/>
                <c:pt idx="0">
                  <c:v>Emisións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[1]histórico!$L$10:$L$20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[1]histórico!$M$10:$M$20</c:f>
              <c:numCache>
                <c:formatCode>General</c:formatCode>
                <c:ptCount val="11"/>
                <c:pt idx="0">
                  <c:v>22496</c:v>
                </c:pt>
                <c:pt idx="1">
                  <c:v>23371</c:v>
                </c:pt>
                <c:pt idx="2">
                  <c:v>22096</c:v>
                </c:pt>
                <c:pt idx="3">
                  <c:v>21886</c:v>
                </c:pt>
                <c:pt idx="4">
                  <c:v>21397</c:v>
                </c:pt>
                <c:pt idx="5">
                  <c:v>19749</c:v>
                </c:pt>
                <c:pt idx="6">
                  <c:v>23330</c:v>
                </c:pt>
                <c:pt idx="7">
                  <c:v>23332</c:v>
                </c:pt>
                <c:pt idx="8">
                  <c:v>27081</c:v>
                </c:pt>
                <c:pt idx="9">
                  <c:v>21976</c:v>
                </c:pt>
                <c:pt idx="10">
                  <c:v>11903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C-4E95-A825-E9DB186E8D7F}"/>
            </c:ext>
          </c:extLst>
        </c:ser>
        <c:ser>
          <c:idx val="1"/>
          <c:order val="1"/>
          <c:tx>
            <c:strRef>
              <c:f>[1]histórico!$N$9</c:f>
              <c:strCache>
                <c:ptCount val="1"/>
                <c:pt idx="0">
                  <c:v>Persoas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[1]histórico!$L$10:$L$20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[1]histórico!$N$10:$N$20</c:f>
              <c:numCache>
                <c:formatCode>General</c:formatCode>
                <c:ptCount val="11"/>
                <c:pt idx="0">
                  <c:v>23219</c:v>
                </c:pt>
                <c:pt idx="1">
                  <c:v>24429</c:v>
                </c:pt>
                <c:pt idx="2">
                  <c:v>22564</c:v>
                </c:pt>
                <c:pt idx="3">
                  <c:v>22026</c:v>
                </c:pt>
                <c:pt idx="4">
                  <c:v>22848</c:v>
                </c:pt>
                <c:pt idx="5">
                  <c:v>21549</c:v>
                </c:pt>
                <c:pt idx="6">
                  <c:v>24001</c:v>
                </c:pt>
                <c:pt idx="7">
                  <c:v>24529</c:v>
                </c:pt>
                <c:pt idx="8">
                  <c:v>22757</c:v>
                </c:pt>
                <c:pt idx="9">
                  <c:v>22467</c:v>
                </c:pt>
                <c:pt idx="10">
                  <c:v>21048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C-4E95-A825-E9DB186E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561904"/>
        <c:axId val="434563584"/>
      </c:barChart>
      <c:lineChart>
        <c:grouping val="standard"/>
        <c:varyColors val="0"/>
        <c:ser>
          <c:idx val="2"/>
          <c:order val="2"/>
          <c:tx>
            <c:strRef>
              <c:f>[1]histórico!$O$9</c:f>
              <c:strCache>
                <c:ptCount val="1"/>
                <c:pt idx="0">
                  <c:v>Pegada</c:v>
                </c:pt>
              </c:strCache>
            </c:strRef>
          </c:tx>
          <c:spPr>
            <a:ln w="28575" cap="rnd">
              <a:solidFill>
                <a:srgbClr val="66FF3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66FF33"/>
              </a:solidFill>
              <a:ln w="9525">
                <a:solidFill>
                  <a:srgbClr val="66FF3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505929481712781E-2"/>
                  <c:y val="9.3567239972710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3C-4E95-A825-E9DB186E8D7F}"/>
                </c:ext>
              </c:extLst>
            </c:dLbl>
            <c:dLbl>
              <c:idx val="1"/>
              <c:layout>
                <c:manualLayout>
                  <c:x val="-5.1779931756496242E-2"/>
                  <c:y val="2.807017199181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3C-4E95-A825-E9DB186E8D7F}"/>
                </c:ext>
              </c:extLst>
            </c:dLbl>
            <c:dLbl>
              <c:idx val="2"/>
              <c:layout>
                <c:manualLayout>
                  <c:x val="-2.2437970427815038E-2"/>
                  <c:y val="2.807017199181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3C-4E95-A825-E9DB186E8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[1]histórico!$L$10:$L$20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[1]histórico!$O$10:$O$20</c:f>
              <c:numCache>
                <c:formatCode>General</c:formatCode>
                <c:ptCount val="11"/>
                <c:pt idx="0">
                  <c:v>0.97</c:v>
                </c:pt>
                <c:pt idx="1">
                  <c:v>0.96</c:v>
                </c:pt>
                <c:pt idx="2">
                  <c:v>0.98</c:v>
                </c:pt>
                <c:pt idx="3">
                  <c:v>0.99</c:v>
                </c:pt>
                <c:pt idx="4">
                  <c:v>0.94</c:v>
                </c:pt>
                <c:pt idx="5">
                  <c:v>0.92</c:v>
                </c:pt>
                <c:pt idx="6">
                  <c:v>0.97</c:v>
                </c:pt>
                <c:pt idx="7">
                  <c:v>0.95</c:v>
                </c:pt>
                <c:pt idx="8">
                  <c:v>1.1900074702289405</c:v>
                </c:pt>
                <c:pt idx="9">
                  <c:v>0.99</c:v>
                </c:pt>
                <c:pt idx="10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3C-4E95-A825-E9DB186E8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659600"/>
        <c:axId val="434561344"/>
      </c:lineChart>
      <c:catAx>
        <c:axId val="4345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434563584"/>
        <c:crosses val="autoZero"/>
        <c:auto val="1"/>
        <c:lblAlgn val="ctr"/>
        <c:lblOffset val="100"/>
        <c:noMultiLvlLbl val="0"/>
      </c:catAx>
      <c:valAx>
        <c:axId val="43456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434561904"/>
        <c:crosses val="autoZero"/>
        <c:crossBetween val="between"/>
      </c:valAx>
      <c:valAx>
        <c:axId val="434561344"/>
        <c:scaling>
          <c:orientation val="minMax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43659600"/>
        <c:crosses val="max"/>
        <c:crossBetween val="between"/>
      </c:valAx>
      <c:catAx>
        <c:axId val="343659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4561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+mn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Grupos de investigación</a:t>
            </a:r>
          </a:p>
        </c:rich>
      </c:tx>
      <c:layout>
        <c:manualLayout>
          <c:xMode val="edge"/>
          <c:yMode val="edge"/>
          <c:x val="0.21846297250226898"/>
          <c:y val="3.628117050102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225186899030989"/>
          <c:y val="0.16256954706336504"/>
          <c:w val="0.55067678473725523"/>
          <c:h val="0.80093313584618497"/>
        </c:manualLayout>
      </c:layout>
      <c:pie3DChart>
        <c:varyColors val="1"/>
        <c:ser>
          <c:idx val="0"/>
          <c:order val="0"/>
          <c:tx>
            <c:strRef>
              <c:f>'[2]2020_Investigación'!$A$31</c:f>
              <c:strCache>
                <c:ptCount val="1"/>
                <c:pt idx="0">
                  <c:v>nº de grupos de investigación</c:v>
                </c:pt>
              </c:strCache>
            </c:strRef>
          </c:tx>
          <c:dPt>
            <c:idx val="0"/>
            <c:bubble3D val="0"/>
            <c:explosion val="26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A27-4ABD-9B94-8CC5A25BD3B7}"/>
              </c:ext>
            </c:extLst>
          </c:dPt>
          <c:dPt>
            <c:idx val="1"/>
            <c:bubble3D val="0"/>
            <c:explosion val="3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A27-4ABD-9B94-8CC5A25BD3B7}"/>
              </c:ext>
            </c:extLst>
          </c:dPt>
          <c:dPt>
            <c:idx val="2"/>
            <c:bubble3D val="0"/>
            <c:explosion val="41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A27-4ABD-9B94-8CC5A25BD3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A27-4ABD-9B94-8CC5A25BD3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A27-4ABD-9B94-8CC5A25BD3B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A27-4ABD-9B94-8CC5A25BD3B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A27-4ABD-9B94-8CC5A25BD3B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A27-4ABD-9B94-8CC5A25BD3B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A27-4ABD-9B94-8CC5A25BD3B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A27-4ABD-9B94-8CC5A25BD3B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'[2]2020_Investigación'!$B$30:$F$30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
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'[2]2020_Investigación'!$B$31:$F$31</c:f>
              <c:numCache>
                <c:formatCode>General</c:formatCode>
                <c:ptCount val="5"/>
                <c:pt idx="0">
                  <c:v>30</c:v>
                </c:pt>
                <c:pt idx="1">
                  <c:v>44</c:v>
                </c:pt>
                <c:pt idx="2">
                  <c:v>5</c:v>
                </c:pt>
                <c:pt idx="3">
                  <c:v>46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27-4ABD-9B94-8CC5A25BD3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b="1"/>
              <a:t>% sobre o total de facturas</a:t>
            </a:r>
            <a:r>
              <a:rPr lang="gl-ES" b="1" baseline="0"/>
              <a:t>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E2-452A-B1C8-FA0E3126AF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E2-452A-B1C8-FA0E3126AF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3E2-452A-B1C8-FA0E3126AF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3E2-452A-B1C8-FA0E3126AF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E2-452A-B1C8-FA0E3126AF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'[3]INFORME 2020 FACTURAS'!$A$53:$A$57</c:f>
              <c:strCache>
                <c:ptCount val="5"/>
                <c:pt idx="0">
                  <c:v>Tramo  de 0 a 100 €</c:v>
                </c:pt>
                <c:pt idx="1">
                  <c:v>Tramo de 101 a 1000</c:v>
                </c:pt>
                <c:pt idx="2">
                  <c:v>Tramo de 1001 a 10.000</c:v>
                </c:pt>
                <c:pt idx="3">
                  <c:v>Tramo entre 10.001 a 50.000</c:v>
                </c:pt>
                <c:pt idx="4">
                  <c:v>Tramo maior que 50.001</c:v>
                </c:pt>
              </c:strCache>
            </c:strRef>
          </c:cat>
          <c:val>
            <c:numRef>
              <c:f>'[3]INFORME 2020 FACTURAS'!$F$53:$F$57</c:f>
              <c:numCache>
                <c:formatCode>General</c:formatCode>
                <c:ptCount val="5"/>
                <c:pt idx="0">
                  <c:v>8.4298419631292868E-3</c:v>
                </c:pt>
                <c:pt idx="1">
                  <c:v>0.10499915772913021</c:v>
                </c:pt>
                <c:pt idx="2">
                  <c:v>0.35921562174028876</c:v>
                </c:pt>
                <c:pt idx="3">
                  <c:v>0.25518547898095312</c:v>
                </c:pt>
                <c:pt idx="4">
                  <c:v>0.27216989958649856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E2-452A-B1C8-FA0E3126AFB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25000">
          <a:srgbClr val="B6B6B6"/>
        </a:gs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</a:gra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2020_Volumen</a:t>
            </a:r>
            <a:r>
              <a:rPr lang="es-ES" baseline="0"/>
              <a:t> de contratación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'[4]gráfico contratación'!$C$2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6.2597809076682318E-3"/>
                  <c:y val="-4.62962962962962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AC-4E34-BE50-161A95A6B5B3}"/>
                </c:ext>
              </c:extLst>
            </c:dLbl>
            <c:dLbl>
              <c:idx val="1"/>
              <c:layout>
                <c:manualLayout>
                  <c:x val="-1.8779342723004695E-2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AC-4E34-BE50-161A95A6B5B3}"/>
                </c:ext>
              </c:extLst>
            </c:dLbl>
            <c:dLbl>
              <c:idx val="2"/>
              <c:layout>
                <c:manualLayout>
                  <c:x val="-2.5039123630672927E-2"/>
                  <c:y val="-2.77777777777778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AC-4E34-BE50-161A95A6B5B3}"/>
                </c:ext>
              </c:extLst>
            </c:dLbl>
            <c:dLbl>
              <c:idx val="3"/>
              <c:layout>
                <c:manualLayout>
                  <c:x val="-1.2519561815336464E-2"/>
                  <c:y val="-6.4814814814814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AC-4E34-BE50-161A95A6B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'[4]gráfico contratación'!$A$3:$A$6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'[4]gráfico contratación'!$C$3:$C$6</c:f>
              <c:numCache>
                <c:formatCode>General</c:formatCode>
                <c:ptCount val="4"/>
                <c:pt idx="0">
                  <c:v>2531697.38</c:v>
                </c:pt>
                <c:pt idx="1">
                  <c:v>6013964.21</c:v>
                </c:pt>
                <c:pt idx="2">
                  <c:v>7746171.9100000001</c:v>
                </c:pt>
                <c:pt idx="3">
                  <c:v>110357.2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AC-4E34-BE50-161A95A6B5B3}"/>
            </c:ext>
          </c:extLst>
        </c:ser>
        <c:ser>
          <c:idx val="2"/>
          <c:order val="1"/>
          <c:tx>
            <c:strRef>
              <c:f>'[4]gráfico contratación'!$D$2</c:f>
              <c:strCache>
                <c:ptCount val="1"/>
                <c:pt idx="0">
                  <c:v>IMPORTE DE ADXUDICACIÓN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3.9645279081898799E-2"/>
                  <c:y val="-2.3148148148148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AC-4E34-BE50-161A95A6B5B3}"/>
                </c:ext>
              </c:extLst>
            </c:dLbl>
            <c:dLbl>
              <c:idx val="1"/>
              <c:layout>
                <c:manualLayout>
                  <c:x val="1.6692749087115284E-2"/>
                  <c:y val="-3.24074074074074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AC-4E34-BE50-161A95A6B5B3}"/>
                </c:ext>
              </c:extLst>
            </c:dLbl>
            <c:dLbl>
              <c:idx val="2"/>
              <c:layout>
                <c:manualLayout>
                  <c:x val="2.2952529994783515E-2"/>
                  <c:y val="-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AC-4E34-BE50-161A95A6B5B3}"/>
                </c:ext>
              </c:extLst>
            </c:dLbl>
            <c:dLbl>
              <c:idx val="3"/>
              <c:layout>
                <c:manualLayout>
                  <c:x val="1.8779342723004543E-2"/>
                  <c:y val="-5.09259259259259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AC-4E34-BE50-161A95A6B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'[4]gráfico contratación'!$A$3:$A$6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'[4]gráfico contratación'!$D$3:$D$6</c:f>
              <c:numCache>
                <c:formatCode>General</c:formatCode>
                <c:ptCount val="4"/>
                <c:pt idx="0">
                  <c:v>2231473.13</c:v>
                </c:pt>
                <c:pt idx="1">
                  <c:v>5157344.51</c:v>
                </c:pt>
                <c:pt idx="2">
                  <c:v>7501246.9400000004</c:v>
                </c:pt>
                <c:pt idx="3">
                  <c:v>67817.37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AC-4E34-BE50-161A95A6B5B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70971584"/>
        <c:axId val="770980736"/>
      </c:barChart>
      <c:catAx>
        <c:axId val="77097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980736"/>
        <c:crosses val="autoZero"/>
        <c:auto val="1"/>
        <c:lblAlgn val="ctr"/>
        <c:lblOffset val="100"/>
        <c:noMultiLvlLbl val="0"/>
      </c:catAx>
      <c:valAx>
        <c:axId val="7709807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7097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Evolución mobilidade alumnado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'[4]evolución mobilidade'!$A$4</c:f>
              <c:strCache>
                <c:ptCount val="1"/>
                <c:pt idx="0">
                  <c:v>Mobilidade alumnado entrante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2209973753280843E-2"/>
                  <c:y val="0.115740740740740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8A-4BED-800D-434FF4859FD1}"/>
                </c:ext>
              </c:extLst>
            </c:dLbl>
            <c:dLbl>
              <c:idx val="1"/>
              <c:layout>
                <c:manualLayout>
                  <c:x val="-3.0110236220472479E-2"/>
                  <c:y val="0.101851851851851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8A-4BED-800D-434FF4859FD1}"/>
                </c:ext>
              </c:extLst>
            </c:dLbl>
            <c:dLbl>
              <c:idx val="2"/>
              <c:layout>
                <c:manualLayout>
                  <c:x val="-3.2209973753280843E-2"/>
                  <c:y val="0.106481481481481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A-4BED-800D-434FF4859FD1}"/>
                </c:ext>
              </c:extLst>
            </c:dLbl>
            <c:dLbl>
              <c:idx val="3"/>
              <c:layout>
                <c:manualLayout>
                  <c:x val="-3.2209973753280843E-2"/>
                  <c:y val="9.2592592592592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A-4BED-800D-434FF4859FD1}"/>
                </c:ext>
              </c:extLst>
            </c:dLbl>
            <c:dLbl>
              <c:idx val="4"/>
              <c:layout>
                <c:manualLayout>
                  <c:x val="-3.6409448818897641E-2"/>
                  <c:y val="0.115740740740740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8A-4BED-800D-434FF4859FD1}"/>
                </c:ext>
              </c:extLst>
            </c:dLbl>
            <c:dLbl>
              <c:idx val="5"/>
              <c:layout>
                <c:manualLayout>
                  <c:x val="-4.0608923884514515E-2"/>
                  <c:y val="0.106481481481481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8A-4BED-800D-434FF4859FD1}"/>
                </c:ext>
              </c:extLst>
            </c:dLbl>
            <c:dLbl>
              <c:idx val="6"/>
              <c:layout>
                <c:manualLayout>
                  <c:x val="-5.9506561679790029E-2"/>
                  <c:y val="9.7222222222222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8A-4BED-800D-434FF4859FD1}"/>
                </c:ext>
              </c:extLst>
            </c:dLbl>
            <c:dLbl>
              <c:idx val="7"/>
              <c:layout>
                <c:manualLayout>
                  <c:x val="-2.1711286089238845E-2"/>
                  <c:y val="9.7222222222222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8A-4BED-800D-434FF4859FD1}"/>
                </c:ext>
              </c:extLst>
            </c:dLbl>
            <c:dLbl>
              <c:idx val="8"/>
              <c:layout>
                <c:manualLayout>
                  <c:x val="-3.6409448818897641E-2"/>
                  <c:y val="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8A-4BED-800D-434FF4859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'[4]evolución mobilidade'!$B$3:$K$3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</c:strCache>
            </c:strRef>
          </c:cat>
          <c:val>
            <c:numRef>
              <c:f>'[4]evolución mobilidade'!$B$4:$K$4</c:f>
              <c:numCache>
                <c:formatCode>General</c:formatCode>
                <c:ptCount val="10"/>
                <c:pt idx="0">
                  <c:v>524</c:v>
                </c:pt>
                <c:pt idx="1">
                  <c:v>539</c:v>
                </c:pt>
                <c:pt idx="2">
                  <c:v>543</c:v>
                </c:pt>
                <c:pt idx="3">
                  <c:v>482</c:v>
                </c:pt>
                <c:pt idx="4">
                  <c:v>547</c:v>
                </c:pt>
                <c:pt idx="5">
                  <c:v>648</c:v>
                </c:pt>
                <c:pt idx="6">
                  <c:v>594</c:v>
                </c:pt>
                <c:pt idx="7">
                  <c:v>664</c:v>
                </c:pt>
                <c:pt idx="8">
                  <c:v>699</c:v>
                </c:pt>
                <c:pt idx="9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8A-4BED-800D-434FF4859FD1}"/>
            </c:ext>
          </c:extLst>
        </c:ser>
        <c:ser>
          <c:idx val="1"/>
          <c:order val="1"/>
          <c:tx>
            <c:strRef>
              <c:f>'[4]evolución mobilidade'!$A$5</c:f>
              <c:strCache>
                <c:ptCount val="1"/>
                <c:pt idx="0">
                  <c:v>Mobilidade alumnado saínte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850918635170604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8A-4BED-800D-434FF4859FD1}"/>
                </c:ext>
              </c:extLst>
            </c:dLbl>
            <c:dLbl>
              <c:idx val="1"/>
              <c:layout>
                <c:manualLayout>
                  <c:x val="-3.0110236220472479E-2"/>
                  <c:y val="-8.333333333333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8A-4BED-800D-434FF4859FD1}"/>
                </c:ext>
              </c:extLst>
            </c:dLbl>
            <c:dLbl>
              <c:idx val="2"/>
              <c:layout>
                <c:manualLayout>
                  <c:x val="-2.1711286089238883E-2"/>
                  <c:y val="-4.6296296296296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8A-4BED-800D-434FF4859FD1}"/>
                </c:ext>
              </c:extLst>
            </c:dLbl>
            <c:dLbl>
              <c:idx val="3"/>
              <c:layout>
                <c:manualLayout>
                  <c:x val="-7.0131233595801291E-3"/>
                  <c:y val="-0.101851851851851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8A-4BED-800D-434FF4859FD1}"/>
                </c:ext>
              </c:extLst>
            </c:dLbl>
            <c:dLbl>
              <c:idx val="4"/>
              <c:layout>
                <c:manualLayout>
                  <c:x val="-7.0131233595800528E-3"/>
                  <c:y val="-8.33333333333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8A-4BED-800D-434FF4859FD1}"/>
                </c:ext>
              </c:extLst>
            </c:dLbl>
            <c:dLbl>
              <c:idx val="5"/>
              <c:layout>
                <c:manualLayout>
                  <c:x val="-3.220997375328092E-2"/>
                  <c:y val="-7.4074074074074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8A-4BED-800D-434FF4859FD1}"/>
                </c:ext>
              </c:extLst>
            </c:dLbl>
            <c:dLbl>
              <c:idx val="6"/>
              <c:layout>
                <c:manualLayout>
                  <c:x val="-2.3811023622047244E-2"/>
                  <c:y val="-7.8703703703703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8A-4BED-800D-434FF4859FD1}"/>
                </c:ext>
              </c:extLst>
            </c:dLbl>
            <c:dLbl>
              <c:idx val="7"/>
              <c:layout>
                <c:manualLayout>
                  <c:x val="-3.2209973753280843E-2"/>
                  <c:y val="-8.796296296296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8A-4BED-800D-434FF4859FD1}"/>
                </c:ext>
              </c:extLst>
            </c:dLbl>
            <c:dLbl>
              <c:idx val="8"/>
              <c:layout>
                <c:manualLayout>
                  <c:x val="-3.2209973753280843E-2"/>
                  <c:y val="-9.7222222222222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8A-4BED-800D-434FF4859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'[4]evolución mobilidade'!$B$3:$K$3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</c:strCache>
            </c:strRef>
          </c:cat>
          <c:val>
            <c:numRef>
              <c:f>'[4]evolución mobilidade'!$B$5:$K$5</c:f>
              <c:numCache>
                <c:formatCode>General</c:formatCode>
                <c:ptCount val="10"/>
                <c:pt idx="0">
                  <c:v>777</c:v>
                </c:pt>
                <c:pt idx="1">
                  <c:v>838</c:v>
                </c:pt>
                <c:pt idx="2">
                  <c:v>849</c:v>
                </c:pt>
                <c:pt idx="3">
                  <c:v>712</c:v>
                </c:pt>
                <c:pt idx="4">
                  <c:v>753</c:v>
                </c:pt>
                <c:pt idx="5">
                  <c:v>756</c:v>
                </c:pt>
                <c:pt idx="6">
                  <c:v>738</c:v>
                </c:pt>
                <c:pt idx="7">
                  <c:v>707</c:v>
                </c:pt>
                <c:pt idx="8">
                  <c:v>743</c:v>
                </c:pt>
                <c:pt idx="9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78A-4BED-800D-434FF4859FD1}"/>
            </c:ext>
          </c:extLst>
        </c:ser>
        <c:ser>
          <c:idx val="2"/>
          <c:order val="2"/>
          <c:tx>
            <c:strRef>
              <c:f>'[4]evolución mobilidade'!$A$6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9595800524934376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78A-4BED-800D-434FF4859FD1}"/>
                </c:ext>
              </c:extLst>
            </c:dLbl>
            <c:dLbl>
              <c:idx val="1"/>
              <c:layout>
                <c:manualLayout>
                  <c:x val="-5.3795275590551223E-2"/>
                  <c:y val="-4.6296296296296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78A-4BED-800D-434FF4859FD1}"/>
                </c:ext>
              </c:extLst>
            </c:dLbl>
            <c:dLbl>
              <c:idx val="2"/>
              <c:layout>
                <c:manualLayout>
                  <c:x val="4.9973753280839507E-3"/>
                  <c:y val="-5.5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78A-4BED-800D-434FF4859FD1}"/>
                </c:ext>
              </c:extLst>
            </c:dLbl>
            <c:dLbl>
              <c:idx val="3"/>
              <c:layout>
                <c:manualLayout>
                  <c:x val="-2.4398950131233596E-2"/>
                  <c:y val="-7.4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78A-4BED-800D-434FF4859FD1}"/>
                </c:ext>
              </c:extLst>
            </c:dLbl>
            <c:dLbl>
              <c:idx val="4"/>
              <c:layout>
                <c:manualLayout>
                  <c:x val="-3.2797900262467192E-2"/>
                  <c:y val="-0.101851851851851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78A-4BED-800D-434FF4859FD1}"/>
                </c:ext>
              </c:extLst>
            </c:dLbl>
            <c:dLbl>
              <c:idx val="5"/>
              <c:layout>
                <c:manualLayout>
                  <c:x val="1.5496062992125907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78A-4BED-800D-434FF4859FD1}"/>
                </c:ext>
              </c:extLst>
            </c:dLbl>
            <c:dLbl>
              <c:idx val="6"/>
              <c:layout>
                <c:manualLayout>
                  <c:x val="-2.229921259842535E-2"/>
                  <c:y val="-8.33333333333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78A-4BED-800D-434FF4859FD1}"/>
                </c:ext>
              </c:extLst>
            </c:dLbl>
            <c:dLbl>
              <c:idx val="7"/>
              <c:layout>
                <c:manualLayout>
                  <c:x val="-3.0698162729658945E-2"/>
                  <c:y val="-8.333333333333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78A-4BED-800D-434FF4859FD1}"/>
                </c:ext>
              </c:extLst>
            </c:dLbl>
            <c:dLbl>
              <c:idx val="8"/>
              <c:layout>
                <c:manualLayout>
                  <c:x val="-3.6997375328084142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78A-4BED-800D-434FF4859F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'[4]evolución mobilidade'!$B$3:$K$3</c:f>
              <c:strCache>
                <c:ptCount val="10"/>
                <c:pt idx="0">
                  <c:v>2010/2011</c:v>
                </c:pt>
                <c:pt idx="1">
                  <c:v>2011/2012</c:v>
                </c:pt>
                <c:pt idx="2">
                  <c:v>2012/2013</c:v>
                </c:pt>
                <c:pt idx="3">
                  <c:v>2013/2014</c:v>
                </c:pt>
                <c:pt idx="4">
                  <c:v>2014/2015</c:v>
                </c:pt>
                <c:pt idx="5">
                  <c:v>2015/2016</c:v>
                </c:pt>
                <c:pt idx="6">
                  <c:v>2016/2017</c:v>
                </c:pt>
                <c:pt idx="7">
                  <c:v>2017/2018</c:v>
                </c:pt>
                <c:pt idx="8">
                  <c:v>2018/2019</c:v>
                </c:pt>
                <c:pt idx="9">
                  <c:v>2019/2020</c:v>
                </c:pt>
              </c:strCache>
            </c:strRef>
          </c:cat>
          <c:val>
            <c:numRef>
              <c:f>'[4]evolución mobilidade'!$B$6:$K$6</c:f>
              <c:numCache>
                <c:formatCode>General</c:formatCode>
                <c:ptCount val="10"/>
                <c:pt idx="0">
                  <c:v>1301</c:v>
                </c:pt>
                <c:pt idx="1">
                  <c:v>1377</c:v>
                </c:pt>
                <c:pt idx="2">
                  <c:v>1392</c:v>
                </c:pt>
                <c:pt idx="3">
                  <c:v>1194</c:v>
                </c:pt>
                <c:pt idx="4">
                  <c:v>1300</c:v>
                </c:pt>
                <c:pt idx="5">
                  <c:v>1404</c:v>
                </c:pt>
                <c:pt idx="6">
                  <c:v>1332</c:v>
                </c:pt>
                <c:pt idx="7">
                  <c:v>1371</c:v>
                </c:pt>
                <c:pt idx="8">
                  <c:v>1442</c:v>
                </c:pt>
                <c:pt idx="9">
                  <c:v>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78A-4BED-800D-434FF4859F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46222607"/>
        <c:axId val="2146219279"/>
      </c:lineChart>
      <c:catAx>
        <c:axId val="214622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6219279"/>
        <c:crosses val="autoZero"/>
        <c:auto val="1"/>
        <c:lblAlgn val="ctr"/>
        <c:lblOffset val="100"/>
        <c:noMultiLvlLbl val="0"/>
      </c:catAx>
      <c:valAx>
        <c:axId val="214621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622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2628900</xdr:colOff>
      <xdr:row>0</xdr:row>
      <xdr:rowOff>609599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3019425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7</xdr:row>
      <xdr:rowOff>9525</xdr:rowOff>
    </xdr:from>
    <xdr:to>
      <xdr:col>10</xdr:col>
      <xdr:colOff>622189</xdr:colOff>
      <xdr:row>19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7325" y="1704975"/>
          <a:ext cx="4584589" cy="2562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6</xdr:row>
      <xdr:rowOff>180975</xdr:rowOff>
    </xdr:from>
    <xdr:to>
      <xdr:col>17</xdr:col>
      <xdr:colOff>19446</xdr:colOff>
      <xdr:row>20</xdr:row>
      <xdr:rowOff>94727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1685925"/>
          <a:ext cx="4572396" cy="2761727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23</xdr:row>
      <xdr:rowOff>0</xdr:rowOff>
    </xdr:from>
    <xdr:ext cx="4572396" cy="2743438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96525" y="4924425"/>
          <a:ext cx="4572396" cy="2743438"/>
        </a:xfrm>
        <a:prstGeom prst="rect">
          <a:avLst/>
        </a:prstGeom>
      </xdr:spPr>
    </xdr:pic>
    <xdr:clientData/>
  </xdr:oneCellAnchor>
  <xdr:twoCellAnchor>
    <xdr:from>
      <xdr:col>1</xdr:col>
      <xdr:colOff>28575</xdr:colOff>
      <xdr:row>28</xdr:row>
      <xdr:rowOff>9525</xdr:rowOff>
    </xdr:from>
    <xdr:to>
      <xdr:col>5</xdr:col>
      <xdr:colOff>766764</xdr:colOff>
      <xdr:row>55</xdr:row>
      <xdr:rowOff>157163</xdr:rowOff>
    </xdr:to>
    <xdr:graphicFrame macro="">
      <xdr:nvGraphicFramePr>
        <xdr:cNvPr id="13" name="Gráfico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95251</xdr:rowOff>
    </xdr:from>
    <xdr:to>
      <xdr:col>1</xdr:col>
      <xdr:colOff>2400300</xdr:colOff>
      <xdr:row>0</xdr:row>
      <xdr:rowOff>571501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27432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10</xdr:row>
      <xdr:rowOff>0</xdr:rowOff>
    </xdr:from>
    <xdr:to>
      <xdr:col>5</xdr:col>
      <xdr:colOff>695325</xdr:colOff>
      <xdr:row>28</xdr:row>
      <xdr:rowOff>118419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2286000"/>
          <a:ext cx="6553200" cy="356646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29</xdr:row>
      <xdr:rowOff>161925</xdr:rowOff>
    </xdr:from>
    <xdr:to>
      <xdr:col>5</xdr:col>
      <xdr:colOff>737808</xdr:colOff>
      <xdr:row>49</xdr:row>
      <xdr:rowOff>9082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6276975"/>
          <a:ext cx="6614733" cy="3676207"/>
        </a:xfrm>
        <a:prstGeom prst="rect">
          <a:avLst/>
        </a:prstGeom>
      </xdr:spPr>
    </xdr:pic>
    <xdr:clientData/>
  </xdr:twoCellAnchor>
  <xdr:twoCellAnchor>
    <xdr:from>
      <xdr:col>8</xdr:col>
      <xdr:colOff>733425</xdr:colOff>
      <xdr:row>5</xdr:row>
      <xdr:rowOff>171450</xdr:rowOff>
    </xdr:from>
    <xdr:to>
      <xdr:col>13</xdr:col>
      <xdr:colOff>285750</xdr:colOff>
      <xdr:row>20</xdr:row>
      <xdr:rowOff>180975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</xdr:colOff>
      <xdr:row>26</xdr:row>
      <xdr:rowOff>0</xdr:rowOff>
    </xdr:from>
    <xdr:to>
      <xdr:col>13</xdr:col>
      <xdr:colOff>142875</xdr:colOff>
      <xdr:row>40</xdr:row>
      <xdr:rowOff>57150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11</xdr:col>
      <xdr:colOff>1142999</xdr:colOff>
      <xdr:row>62</xdr:row>
      <xdr:rowOff>161925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1</xdr:col>
      <xdr:colOff>38100</xdr:colOff>
      <xdr:row>0</xdr:row>
      <xdr:rowOff>571499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743200" cy="4952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476250</xdr:colOff>
      <xdr:row>27</xdr:row>
      <xdr:rowOff>180975</xdr:rowOff>
    </xdr:from>
    <xdr:to>
      <xdr:col>10</xdr:col>
      <xdr:colOff>952500</xdr:colOff>
      <xdr:row>48</xdr:row>
      <xdr:rowOff>104776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PUBLICACI&#211;NS%20PORTAL%20E%20UVIGO%20EN%20CIFRAS/UVIGO%20DAT/UVIGODAT_Indicadores%20medioambiente/Pegada%20ecol&#243;xica%20hist&#243;ri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PUBLICACI&#211;NS%20PORTAL%20E%20UVIGO%20EN%20CIFRAS/UVIGO%20DAT/UVIGODAT_Indicadores%20investigaci&#243;n/Investigaci&#243;n/2020_Investigaci&#243;n%20(g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PUBLICACI&#211;NS%20PORTAL%20E%20UVIGO%20EN%20CIFRAS/UVIGO%20DAT/UVIGODAT_Indicadores%20econ&#243;micos/2020_INFORME%20Provedor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xerais_fo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"/>
    </sheetNames>
    <sheetDataSet>
      <sheetData sheetId="0">
        <row r="9">
          <cell r="M9" t="str">
            <v>Emisións</v>
          </cell>
          <cell r="N9" t="str">
            <v>Persoas</v>
          </cell>
          <cell r="O9" t="str">
            <v>Pegada</v>
          </cell>
        </row>
        <row r="10">
          <cell r="L10">
            <v>2010</v>
          </cell>
          <cell r="M10">
            <v>22496</v>
          </cell>
          <cell r="N10">
            <v>23219</v>
          </cell>
          <cell r="O10">
            <v>0.97</v>
          </cell>
        </row>
        <row r="11">
          <cell r="L11">
            <v>2011</v>
          </cell>
          <cell r="M11">
            <v>23371</v>
          </cell>
          <cell r="N11">
            <v>24429</v>
          </cell>
          <cell r="O11">
            <v>0.96</v>
          </cell>
        </row>
        <row r="12">
          <cell r="L12">
            <v>2012</v>
          </cell>
          <cell r="M12">
            <v>22096</v>
          </cell>
          <cell r="N12">
            <v>22564</v>
          </cell>
          <cell r="O12">
            <v>0.98</v>
          </cell>
        </row>
        <row r="13">
          <cell r="L13">
            <v>2013</v>
          </cell>
          <cell r="M13">
            <v>21886</v>
          </cell>
          <cell r="N13">
            <v>22026</v>
          </cell>
          <cell r="O13">
            <v>0.99</v>
          </cell>
        </row>
        <row r="14">
          <cell r="L14">
            <v>2014</v>
          </cell>
          <cell r="M14">
            <v>21397</v>
          </cell>
          <cell r="N14">
            <v>22848</v>
          </cell>
          <cell r="O14">
            <v>0.94</v>
          </cell>
        </row>
        <row r="15">
          <cell r="L15">
            <v>2015</v>
          </cell>
          <cell r="M15">
            <v>19749</v>
          </cell>
          <cell r="N15">
            <v>21549</v>
          </cell>
          <cell r="O15">
            <v>0.92</v>
          </cell>
        </row>
        <row r="16">
          <cell r="L16">
            <v>2016</v>
          </cell>
          <cell r="M16">
            <v>23330</v>
          </cell>
          <cell r="N16">
            <v>24001</v>
          </cell>
          <cell r="O16">
            <v>0.97</v>
          </cell>
        </row>
        <row r="17">
          <cell r="L17">
            <v>2017</v>
          </cell>
          <cell r="M17">
            <v>23332</v>
          </cell>
          <cell r="N17">
            <v>24529</v>
          </cell>
          <cell r="O17">
            <v>0.95</v>
          </cell>
        </row>
        <row r="18">
          <cell r="L18">
            <v>2018</v>
          </cell>
          <cell r="M18">
            <v>27081</v>
          </cell>
          <cell r="N18">
            <v>22757</v>
          </cell>
          <cell r="O18">
            <v>1.1900074702289405</v>
          </cell>
        </row>
        <row r="19">
          <cell r="L19">
            <v>2019</v>
          </cell>
          <cell r="M19">
            <v>21976</v>
          </cell>
          <cell r="N19">
            <v>22467</v>
          </cell>
          <cell r="O19">
            <v>0.99</v>
          </cell>
        </row>
        <row r="20">
          <cell r="L20">
            <v>2020</v>
          </cell>
          <cell r="M20">
            <v>11903</v>
          </cell>
          <cell r="N20">
            <v>21048</v>
          </cell>
          <cell r="O20">
            <v>0.57999999999999996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_Investigación"/>
      <sheetName val="2020_Proxectos"/>
      <sheetName val="2020_Prox. centro_campus_GI"/>
      <sheetName val="2020_Axudas_UVigo"/>
    </sheetNames>
    <sheetDataSet>
      <sheetData sheetId="0">
        <row r="30">
          <cell r="B30" t="str">
            <v>Artes e Humanidades</v>
          </cell>
          <cell r="C30" t="str">
            <v>Ciencias</v>
          </cell>
          <cell r="D30" t="str">
            <v>Ciencias da Saúde</v>
          </cell>
          <cell r="E30" t="str">
            <v>Ciencias Sociais 
e Xurídicas</v>
          </cell>
          <cell r="F30" t="str">
            <v>Enxeñaría 
e Arquitectura</v>
          </cell>
        </row>
        <row r="31">
          <cell r="A31" t="str">
            <v>nº de grupos de investigación</v>
          </cell>
          <cell r="B31">
            <v>30</v>
          </cell>
          <cell r="C31">
            <v>44</v>
          </cell>
          <cell r="D31">
            <v>5</v>
          </cell>
          <cell r="E31">
            <v>46</v>
          </cell>
          <cell r="F31">
            <v>44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2020 FACTURAS"/>
      <sheetName val="Informe 2020 Provedores"/>
    </sheetNames>
    <sheetDataSet>
      <sheetData sheetId="0">
        <row r="53">
          <cell r="A53" t="str">
            <v>Tramo  de 0 a 100 €</v>
          </cell>
          <cell r="F53">
            <v>8.4298419631292868E-3</v>
          </cell>
        </row>
        <row r="54">
          <cell r="A54" t="str">
            <v>Tramo de 101 a 1000</v>
          </cell>
          <cell r="F54">
            <v>0.10499915772913021</v>
          </cell>
        </row>
        <row r="55">
          <cell r="A55" t="str">
            <v>Tramo de 1001 a 10.000</v>
          </cell>
          <cell r="F55">
            <v>0.35921562174028876</v>
          </cell>
        </row>
        <row r="56">
          <cell r="A56" t="str">
            <v>Tramo entre 10.001 a 50.000</v>
          </cell>
          <cell r="F56">
            <v>0.25518547898095312</v>
          </cell>
        </row>
        <row r="57">
          <cell r="A57" t="str">
            <v>Tramo maior que 50.001</v>
          </cell>
          <cell r="F57">
            <v>0.27216989958649856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"/>
      <sheetName val="evolución mobilidade"/>
      <sheetName val="gráficos orzamento"/>
      <sheetName val="gráfico contratación"/>
    </sheetNames>
    <sheetDataSet>
      <sheetData sheetId="0"/>
      <sheetData sheetId="1">
        <row r="3">
          <cell r="B3" t="str">
            <v>2010/2011</v>
          </cell>
          <cell r="C3" t="str">
            <v>2011/2012</v>
          </cell>
          <cell r="D3" t="str">
            <v>2012/2013</v>
          </cell>
          <cell r="E3" t="str">
            <v>2013/2014</v>
          </cell>
          <cell r="F3" t="str">
            <v>2014/2015</v>
          </cell>
          <cell r="G3" t="str">
            <v>2015/2016</v>
          </cell>
          <cell r="H3" t="str">
            <v>2016/2017</v>
          </cell>
          <cell r="I3" t="str">
            <v>2017/2018</v>
          </cell>
          <cell r="J3" t="str">
            <v>2018/2019</v>
          </cell>
          <cell r="K3" t="str">
            <v>2019/2020</v>
          </cell>
        </row>
        <row r="4">
          <cell r="A4" t="str">
            <v>Mobilidade alumnado entrante</v>
          </cell>
          <cell r="B4">
            <v>524</v>
          </cell>
          <cell r="C4">
            <v>539</v>
          </cell>
          <cell r="D4">
            <v>543</v>
          </cell>
          <cell r="E4">
            <v>482</v>
          </cell>
          <cell r="F4">
            <v>547</v>
          </cell>
          <cell r="G4">
            <v>648</v>
          </cell>
          <cell r="H4">
            <v>594</v>
          </cell>
          <cell r="I4">
            <v>664</v>
          </cell>
          <cell r="J4">
            <v>699</v>
          </cell>
          <cell r="K4">
            <v>632</v>
          </cell>
        </row>
        <row r="5">
          <cell r="A5" t="str">
            <v>Mobilidade alumnado saínte</v>
          </cell>
          <cell r="B5">
            <v>777</v>
          </cell>
          <cell r="C5">
            <v>838</v>
          </cell>
          <cell r="D5">
            <v>849</v>
          </cell>
          <cell r="E5">
            <v>712</v>
          </cell>
          <cell r="F5">
            <v>753</v>
          </cell>
          <cell r="G5">
            <v>756</v>
          </cell>
          <cell r="H5">
            <v>738</v>
          </cell>
          <cell r="I5">
            <v>707</v>
          </cell>
          <cell r="J5">
            <v>743</v>
          </cell>
          <cell r="K5">
            <v>768</v>
          </cell>
        </row>
        <row r="6">
          <cell r="A6" t="str">
            <v>Total</v>
          </cell>
          <cell r="B6">
            <v>1301</v>
          </cell>
          <cell r="C6">
            <v>1377</v>
          </cell>
          <cell r="D6">
            <v>1392</v>
          </cell>
          <cell r="E6">
            <v>1194</v>
          </cell>
          <cell r="F6">
            <v>1300</v>
          </cell>
          <cell r="G6">
            <v>1404</v>
          </cell>
          <cell r="H6">
            <v>1332</v>
          </cell>
          <cell r="I6">
            <v>1371</v>
          </cell>
          <cell r="J6">
            <v>1442</v>
          </cell>
          <cell r="K6">
            <v>1400</v>
          </cell>
        </row>
      </sheetData>
      <sheetData sheetId="2"/>
      <sheetData sheetId="3">
        <row r="2">
          <cell r="C2" t="str">
            <v>IMPORTES DE LICITACIÓN</v>
          </cell>
          <cell r="D2" t="str">
            <v>IMPORTE DE ADXUDICACIÓN</v>
          </cell>
        </row>
        <row r="3">
          <cell r="A3" t="str">
            <v>OBRAS</v>
          </cell>
          <cell r="C3">
            <v>2531697.38</v>
          </cell>
          <cell r="D3">
            <v>2231473.13</v>
          </cell>
        </row>
        <row r="4">
          <cell r="A4" t="str">
            <v>SERVIZOS</v>
          </cell>
          <cell r="C4">
            <v>6013964.21</v>
          </cell>
          <cell r="D4">
            <v>5157344.51</v>
          </cell>
        </row>
        <row r="5">
          <cell r="A5" t="str">
            <v>SUBMINISTRACIÓNS</v>
          </cell>
          <cell r="C5">
            <v>7746171.9100000001</v>
          </cell>
          <cell r="D5">
            <v>7501246.9400000004</v>
          </cell>
        </row>
        <row r="6">
          <cell r="A6" t="str">
            <v>PRIVADOS</v>
          </cell>
          <cell r="C6">
            <v>110357.2</v>
          </cell>
          <cell r="D6">
            <v>67817.37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selection activeCell="D3" sqref="D3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3" width="13.5703125" customWidth="1"/>
    <col min="4" max="4" width="29.7109375" customWidth="1"/>
    <col min="5" max="5" width="13.5703125" customWidth="1"/>
    <col min="6" max="6" width="20.28515625" customWidth="1"/>
    <col min="7" max="7" width="11.28515625" customWidth="1"/>
    <col min="8" max="8" width="18.28515625" customWidth="1"/>
    <col min="9" max="9" width="14.140625" customWidth="1"/>
    <col min="10" max="10" width="27" customWidth="1"/>
  </cols>
  <sheetData>
    <row r="1" spans="1:17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8" t="s">
        <v>1</v>
      </c>
      <c r="N1" s="98"/>
      <c r="O1" s="98"/>
      <c r="P1" s="98"/>
      <c r="Q1" s="1"/>
    </row>
    <row r="3" spans="1:17" x14ac:dyDescent="0.25">
      <c r="A3" t="s">
        <v>9</v>
      </c>
    </row>
    <row r="4" spans="1:17" x14ac:dyDescent="0.25">
      <c r="A4" t="s">
        <v>90</v>
      </c>
      <c r="D4" s="89"/>
    </row>
    <row r="5" spans="1:17" x14ac:dyDescent="0.25">
      <c r="A5" t="s">
        <v>91</v>
      </c>
    </row>
    <row r="6" spans="1:17" x14ac:dyDescent="0.25">
      <c r="A6" s="67" t="s">
        <v>104</v>
      </c>
    </row>
    <row r="8" spans="1:17" ht="15.75" thickBot="1" x14ac:dyDescent="0.3">
      <c r="A8" s="96" t="s">
        <v>0</v>
      </c>
      <c r="B8" s="97"/>
      <c r="D8" s="93" t="s">
        <v>92</v>
      </c>
      <c r="E8" s="94"/>
      <c r="F8" s="95"/>
      <c r="G8" s="66"/>
      <c r="H8" s="66"/>
      <c r="J8" s="66"/>
    </row>
    <row r="9" spans="1:17" ht="27" customHeight="1" thickTop="1" x14ac:dyDescent="0.25">
      <c r="A9" s="8">
        <v>3</v>
      </c>
      <c r="B9" s="4" t="s">
        <v>2</v>
      </c>
      <c r="D9" s="73" t="s">
        <v>37</v>
      </c>
      <c r="E9" s="74" t="s">
        <v>29</v>
      </c>
      <c r="F9" s="75" t="s">
        <v>30</v>
      </c>
      <c r="G9" s="65"/>
      <c r="H9" s="64"/>
      <c r="J9" s="65"/>
    </row>
    <row r="10" spans="1:17" x14ac:dyDescent="0.25">
      <c r="A10" s="2">
        <v>22</v>
      </c>
      <c r="B10" s="5" t="s">
        <v>3</v>
      </c>
      <c r="D10" s="33" t="s">
        <v>38</v>
      </c>
      <c r="E10">
        <v>4</v>
      </c>
      <c r="F10" s="35">
        <v>3</v>
      </c>
      <c r="G10" s="47"/>
      <c r="H10" s="47"/>
      <c r="J10" s="47"/>
    </row>
    <row r="11" spans="1:17" x14ac:dyDescent="0.25">
      <c r="A11" s="2">
        <v>7</v>
      </c>
      <c r="B11" s="5" t="s">
        <v>4</v>
      </c>
      <c r="D11" s="33" t="s">
        <v>35</v>
      </c>
      <c r="E11">
        <v>90</v>
      </c>
      <c r="F11" s="35">
        <v>337</v>
      </c>
      <c r="G11" s="47"/>
      <c r="H11" s="47"/>
      <c r="J11" s="47"/>
    </row>
    <row r="12" spans="1:17" x14ac:dyDescent="0.25">
      <c r="A12" s="2">
        <v>6</v>
      </c>
      <c r="B12" s="5" t="s">
        <v>6</v>
      </c>
      <c r="D12" s="33" t="s">
        <v>36</v>
      </c>
      <c r="E12">
        <v>229</v>
      </c>
      <c r="F12" s="35">
        <v>159</v>
      </c>
      <c r="G12" s="47"/>
      <c r="H12" s="47"/>
      <c r="J12" s="47"/>
    </row>
    <row r="13" spans="1:17" x14ac:dyDescent="0.25">
      <c r="A13" s="2">
        <v>10</v>
      </c>
      <c r="B13" s="5" t="s">
        <v>7</v>
      </c>
      <c r="D13" s="76" t="s">
        <v>31</v>
      </c>
      <c r="E13" s="77">
        <f>SUM(E10:E12)</f>
        <v>323</v>
      </c>
      <c r="F13" s="77">
        <f>SUM(F10:F12)</f>
        <v>499</v>
      </c>
      <c r="G13" s="47"/>
      <c r="H13" s="47"/>
      <c r="J13" s="47"/>
    </row>
    <row r="14" spans="1:17" x14ac:dyDescent="0.25">
      <c r="A14" s="2">
        <v>47</v>
      </c>
      <c r="B14" s="5" t="s">
        <v>5</v>
      </c>
      <c r="D14" s="41" t="s">
        <v>39</v>
      </c>
      <c r="E14" s="42" t="s">
        <v>29</v>
      </c>
      <c r="F14" s="43" t="s">
        <v>30</v>
      </c>
      <c r="G14" s="47"/>
      <c r="H14" s="47"/>
    </row>
    <row r="15" spans="1:17" x14ac:dyDescent="0.25">
      <c r="A15" s="6">
        <v>140</v>
      </c>
      <c r="B15" s="7" t="s">
        <v>8</v>
      </c>
      <c r="D15" s="33" t="s">
        <v>35</v>
      </c>
      <c r="E15">
        <v>480</v>
      </c>
      <c r="F15" s="35">
        <v>289</v>
      </c>
      <c r="G15" s="47"/>
      <c r="H15" s="47"/>
    </row>
    <row r="16" spans="1:17" x14ac:dyDescent="0.25">
      <c r="D16" s="33" t="s">
        <v>36</v>
      </c>
      <c r="E16">
        <v>366</v>
      </c>
      <c r="F16" s="35">
        <v>324</v>
      </c>
    </row>
    <row r="17" spans="1:14" x14ac:dyDescent="0.25">
      <c r="D17" s="34" t="s">
        <v>31</v>
      </c>
      <c r="E17" s="32">
        <f>SUM(E15:E16)</f>
        <v>846</v>
      </c>
      <c r="F17" s="32">
        <f>SUM(F15:F16)</f>
        <v>613</v>
      </c>
    </row>
    <row r="18" spans="1:14" x14ac:dyDescent="0.25">
      <c r="D18" s="38" t="s">
        <v>40</v>
      </c>
      <c r="E18" s="39" t="s">
        <v>29</v>
      </c>
      <c r="F18" s="40" t="s">
        <v>30</v>
      </c>
      <c r="J18" s="20"/>
      <c r="K18" s="21"/>
      <c r="L18" s="21"/>
      <c r="M18" s="21"/>
    </row>
    <row r="19" spans="1:14" ht="15.75" thickBot="1" x14ac:dyDescent="0.3">
      <c r="A19" s="93" t="s">
        <v>93</v>
      </c>
      <c r="B19" s="94"/>
      <c r="D19" s="33" t="s">
        <v>32</v>
      </c>
      <c r="E19">
        <v>196</v>
      </c>
      <c r="F19" s="35">
        <v>182</v>
      </c>
      <c r="J19" s="22"/>
      <c r="K19" s="23"/>
      <c r="L19" s="27"/>
      <c r="M19" s="28"/>
    </row>
    <row r="20" spans="1:14" ht="15.75" thickTop="1" x14ac:dyDescent="0.25">
      <c r="A20" s="8">
        <v>40</v>
      </c>
      <c r="B20" s="4" t="s">
        <v>41</v>
      </c>
      <c r="D20" s="33" t="s">
        <v>33</v>
      </c>
      <c r="E20">
        <v>109</v>
      </c>
      <c r="F20" s="35">
        <v>155</v>
      </c>
      <c r="K20" s="25"/>
      <c r="L20" s="27"/>
      <c r="M20" s="24"/>
    </row>
    <row r="21" spans="1:14" x14ac:dyDescent="0.25">
      <c r="A21" s="2">
        <v>4</v>
      </c>
      <c r="B21" s="5" t="s">
        <v>42</v>
      </c>
      <c r="D21" s="33" t="s">
        <v>34</v>
      </c>
      <c r="E21">
        <v>7</v>
      </c>
      <c r="F21" s="35">
        <v>19</v>
      </c>
      <c r="K21" s="23"/>
      <c r="L21" s="27"/>
      <c r="M21" s="24"/>
    </row>
    <row r="22" spans="1:14" x14ac:dyDescent="0.25">
      <c r="A22" s="2">
        <v>475</v>
      </c>
      <c r="B22" s="5" t="s">
        <v>43</v>
      </c>
      <c r="D22" s="36" t="s">
        <v>31</v>
      </c>
      <c r="E22" s="37">
        <f>SUM(E19:E21)</f>
        <v>312</v>
      </c>
      <c r="F22" s="110">
        <f>SUM(F19:F21)</f>
        <v>356</v>
      </c>
      <c r="K22" s="23"/>
      <c r="L22" s="30"/>
      <c r="M22" s="24"/>
    </row>
    <row r="23" spans="1:14" x14ac:dyDescent="0.25">
      <c r="A23" s="81">
        <v>53856</v>
      </c>
      <c r="B23" s="5" t="s">
        <v>44</v>
      </c>
      <c r="K23" s="23"/>
      <c r="L23" s="27"/>
      <c r="M23" s="24"/>
    </row>
    <row r="24" spans="1:14" x14ac:dyDescent="0.25">
      <c r="A24" s="81">
        <v>40087</v>
      </c>
      <c r="B24" s="5" t="s">
        <v>45</v>
      </c>
      <c r="D24" s="47"/>
      <c r="E24" s="47"/>
      <c r="F24" s="47"/>
    </row>
    <row r="25" spans="1:14" x14ac:dyDescent="0.25">
      <c r="A25" s="78">
        <v>11</v>
      </c>
      <c r="B25" s="79" t="s">
        <v>46</v>
      </c>
    </row>
    <row r="26" spans="1:14" x14ac:dyDescent="0.25">
      <c r="A26" s="82">
        <v>3236</v>
      </c>
      <c r="B26" s="80" t="s">
        <v>47</v>
      </c>
      <c r="K26" s="21"/>
      <c r="L26" s="21"/>
      <c r="M26" s="21"/>
      <c r="N26" s="21"/>
    </row>
    <row r="27" spans="1:14" x14ac:dyDescent="0.25">
      <c r="D27" s="68"/>
      <c r="E27" s="68"/>
      <c r="F27" s="68"/>
      <c r="K27" s="23"/>
      <c r="L27" s="22"/>
      <c r="M27" s="22"/>
      <c r="N27" s="24"/>
    </row>
    <row r="28" spans="1:14" x14ac:dyDescent="0.25">
      <c r="K28" s="25"/>
      <c r="L28" s="22"/>
      <c r="M28" s="22"/>
      <c r="N28" s="24"/>
    </row>
    <row r="29" spans="1:14" x14ac:dyDescent="0.25">
      <c r="K29" s="23"/>
      <c r="L29" s="22"/>
      <c r="M29" s="22"/>
      <c r="N29" s="24"/>
    </row>
    <row r="30" spans="1:14" x14ac:dyDescent="0.25">
      <c r="K30" s="23"/>
      <c r="L30" s="22"/>
      <c r="M30" s="22"/>
      <c r="N30" s="24"/>
    </row>
  </sheetData>
  <mergeCells count="4">
    <mergeCell ref="A19:B19"/>
    <mergeCell ref="D8:F8"/>
    <mergeCell ref="A8:B8"/>
    <mergeCell ref="M1:P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5" width="13.5703125" customWidth="1"/>
    <col min="6" max="6" width="22.140625" customWidth="1"/>
    <col min="7" max="7" width="16" customWidth="1"/>
    <col min="8" max="8" width="36.140625" bestFit="1" customWidth="1"/>
    <col min="9" max="9" width="11.28515625" customWidth="1"/>
    <col min="10" max="10" width="18.28515625" customWidth="1"/>
    <col min="11" max="11" width="14.140625" customWidth="1"/>
    <col min="12" max="12" width="22.85546875" customWidth="1"/>
  </cols>
  <sheetData>
    <row r="1" spans="1:14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98" t="s">
        <v>1</v>
      </c>
      <c r="K1" s="98"/>
      <c r="L1" s="98"/>
      <c r="M1" s="1"/>
    </row>
    <row r="3" spans="1:14" x14ac:dyDescent="0.25">
      <c r="A3" t="s">
        <v>86</v>
      </c>
    </row>
    <row r="4" spans="1:14" x14ac:dyDescent="0.25">
      <c r="A4" t="s">
        <v>90</v>
      </c>
    </row>
    <row r="5" spans="1:14" x14ac:dyDescent="0.25">
      <c r="A5" t="s">
        <v>91</v>
      </c>
      <c r="G5" s="90"/>
      <c r="H5" s="90"/>
    </row>
    <row r="6" spans="1:14" x14ac:dyDescent="0.25">
      <c r="A6" s="67" t="s">
        <v>104</v>
      </c>
    </row>
    <row r="8" spans="1:14" x14ac:dyDescent="0.25">
      <c r="B8" s="3"/>
      <c r="C8" s="3"/>
      <c r="D8" s="3"/>
      <c r="E8" s="3"/>
    </row>
    <row r="9" spans="1:14" ht="15.75" thickBot="1" x14ac:dyDescent="0.3">
      <c r="B9" s="100" t="s">
        <v>94</v>
      </c>
      <c r="C9" s="100"/>
      <c r="D9" s="100"/>
      <c r="E9" s="100"/>
      <c r="G9" s="93" t="s">
        <v>96</v>
      </c>
      <c r="H9" s="94"/>
    </row>
    <row r="10" spans="1:14" ht="15.75" thickTop="1" x14ac:dyDescent="0.25">
      <c r="G10" s="8">
        <v>95</v>
      </c>
      <c r="H10" s="4" t="s">
        <v>55</v>
      </c>
    </row>
    <row r="11" spans="1:14" x14ac:dyDescent="0.25">
      <c r="G11" s="2">
        <v>74</v>
      </c>
      <c r="H11" s="5" t="s">
        <v>52</v>
      </c>
      <c r="L11" s="21"/>
      <c r="M11" s="21"/>
      <c r="N11" s="21"/>
    </row>
    <row r="12" spans="1:14" x14ac:dyDescent="0.25">
      <c r="A12" s="99"/>
      <c r="B12" s="99"/>
      <c r="G12" s="2">
        <v>549</v>
      </c>
      <c r="H12" s="5" t="s">
        <v>54</v>
      </c>
      <c r="L12" s="26"/>
      <c r="M12" s="23"/>
      <c r="N12" s="27"/>
    </row>
    <row r="13" spans="1:14" x14ac:dyDescent="0.25">
      <c r="A13" s="47"/>
      <c r="B13" s="47"/>
      <c r="G13" s="78">
        <v>13</v>
      </c>
      <c r="H13" s="79" t="s">
        <v>50</v>
      </c>
      <c r="L13" s="29"/>
      <c r="M13" s="25"/>
      <c r="N13" s="27"/>
    </row>
    <row r="14" spans="1:14" x14ac:dyDescent="0.25">
      <c r="A14" s="47"/>
      <c r="B14" s="47"/>
      <c r="G14" s="2">
        <v>235</v>
      </c>
      <c r="H14" s="5" t="s">
        <v>48</v>
      </c>
      <c r="L14" s="26"/>
      <c r="M14" s="23"/>
      <c r="N14" s="27"/>
    </row>
    <row r="15" spans="1:14" x14ac:dyDescent="0.25">
      <c r="A15" s="47"/>
      <c r="B15" s="47"/>
      <c r="G15" s="2">
        <v>2</v>
      </c>
      <c r="H15" s="5" t="s">
        <v>49</v>
      </c>
      <c r="L15" s="31"/>
      <c r="M15" s="23"/>
      <c r="N15" s="30"/>
    </row>
    <row r="16" spans="1:14" x14ac:dyDescent="0.25">
      <c r="A16" s="47"/>
      <c r="B16" s="47"/>
      <c r="G16" s="6">
        <v>7</v>
      </c>
      <c r="H16" s="7" t="s">
        <v>87</v>
      </c>
      <c r="L16" s="31"/>
      <c r="M16" s="23"/>
      <c r="N16" s="30"/>
    </row>
    <row r="17" spans="1:15" x14ac:dyDescent="0.25">
      <c r="A17" s="47"/>
      <c r="B17" s="47"/>
      <c r="L17" s="21"/>
      <c r="M17" s="21"/>
      <c r="N17" s="21"/>
      <c r="O17" s="21"/>
    </row>
    <row r="18" spans="1:15" x14ac:dyDescent="0.25">
      <c r="L18" s="22"/>
      <c r="M18" s="23"/>
      <c r="N18" s="22"/>
      <c r="O18" s="24"/>
    </row>
    <row r="19" spans="1:15" x14ac:dyDescent="0.25">
      <c r="L19" s="25"/>
      <c r="M19" s="25"/>
      <c r="N19" s="22"/>
      <c r="O19" s="24"/>
    </row>
    <row r="20" spans="1:15" x14ac:dyDescent="0.25">
      <c r="L20" s="22"/>
      <c r="M20" s="23"/>
      <c r="N20" s="22"/>
      <c r="O20" s="24"/>
    </row>
    <row r="21" spans="1:15" ht="15.75" thickBot="1" x14ac:dyDescent="0.3">
      <c r="G21" s="93" t="s">
        <v>95</v>
      </c>
      <c r="H21" s="95"/>
      <c r="L21" s="22"/>
      <c r="M21" s="23"/>
      <c r="N21" s="22"/>
      <c r="O21" s="24"/>
    </row>
    <row r="22" spans="1:15" ht="15.75" thickTop="1" x14ac:dyDescent="0.25">
      <c r="G22" s="44">
        <v>4796595</v>
      </c>
      <c r="H22" s="4" t="s">
        <v>56</v>
      </c>
    </row>
    <row r="23" spans="1:15" x14ac:dyDescent="0.25">
      <c r="G23" s="45">
        <v>3420000</v>
      </c>
      <c r="H23" s="5" t="s">
        <v>57</v>
      </c>
    </row>
    <row r="24" spans="1:15" x14ac:dyDescent="0.25">
      <c r="G24" s="45">
        <v>4328076</v>
      </c>
      <c r="H24" s="5" t="s">
        <v>58</v>
      </c>
    </row>
    <row r="25" spans="1:15" x14ac:dyDescent="0.25">
      <c r="G25" s="45">
        <v>537924.81999999995</v>
      </c>
      <c r="H25" s="5" t="s">
        <v>59</v>
      </c>
    </row>
    <row r="26" spans="1:15" x14ac:dyDescent="0.25">
      <c r="G26" s="45">
        <v>5104978.53</v>
      </c>
      <c r="H26" s="5" t="s">
        <v>60</v>
      </c>
    </row>
    <row r="27" spans="1:15" x14ac:dyDescent="0.25">
      <c r="G27" s="46">
        <v>867237.5</v>
      </c>
      <c r="H27" s="7" t="s">
        <v>51</v>
      </c>
    </row>
    <row r="31" spans="1:15" ht="15.75" thickBot="1" x14ac:dyDescent="0.3">
      <c r="G31" s="93" t="s">
        <v>97</v>
      </c>
      <c r="H31" s="95"/>
    </row>
    <row r="32" spans="1:15" ht="15.75" thickTop="1" x14ac:dyDescent="0.25">
      <c r="G32" s="70">
        <v>2379</v>
      </c>
      <c r="H32" s="4" t="s">
        <v>80</v>
      </c>
    </row>
    <row r="33" spans="7:8" x14ac:dyDescent="0.25">
      <c r="G33" s="71">
        <v>23550</v>
      </c>
      <c r="H33" s="5" t="s">
        <v>81</v>
      </c>
    </row>
    <row r="34" spans="7:8" x14ac:dyDescent="0.25">
      <c r="G34" s="69">
        <v>36768575</v>
      </c>
      <c r="H34" s="5" t="s">
        <v>82</v>
      </c>
    </row>
    <row r="35" spans="7:8" x14ac:dyDescent="0.25">
      <c r="G35" s="69">
        <v>1561</v>
      </c>
      <c r="H35" s="5" t="s">
        <v>83</v>
      </c>
    </row>
    <row r="36" spans="7:8" x14ac:dyDescent="0.25">
      <c r="G36" s="69">
        <v>15455</v>
      </c>
      <c r="H36" s="5" t="s">
        <v>84</v>
      </c>
    </row>
    <row r="37" spans="7:8" x14ac:dyDescent="0.25">
      <c r="G37" s="72">
        <v>9.9</v>
      </c>
      <c r="H37" s="7" t="s">
        <v>85</v>
      </c>
    </row>
  </sheetData>
  <mergeCells count="6">
    <mergeCell ref="G31:H31"/>
    <mergeCell ref="A12:B12"/>
    <mergeCell ref="G21:H21"/>
    <mergeCell ref="G9:H9"/>
    <mergeCell ref="J1:L1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workbookViewId="0">
      <selection activeCell="F12" sqref="F12"/>
    </sheetView>
  </sheetViews>
  <sheetFormatPr baseColWidth="10" defaultRowHeight="15" x14ac:dyDescent="0.25"/>
  <cols>
    <col min="1" max="1" width="41" customWidth="1"/>
    <col min="2" max="2" width="11.140625" customWidth="1"/>
    <col min="3" max="3" width="18.5703125" customWidth="1"/>
    <col min="4" max="4" width="17.42578125" customWidth="1"/>
    <col min="5" max="5" width="30.7109375" customWidth="1"/>
    <col min="6" max="6" width="11.28515625" customWidth="1"/>
    <col min="7" max="7" width="18.28515625" customWidth="1"/>
    <col min="8" max="8" width="28" customWidth="1"/>
    <col min="9" max="9" width="41.5703125" bestFit="1" customWidth="1"/>
    <col min="10" max="10" width="20.42578125" customWidth="1"/>
    <col min="11" max="11" width="24.42578125" customWidth="1"/>
    <col min="12" max="12" width="22.85546875" customWidth="1"/>
  </cols>
  <sheetData>
    <row r="1" spans="1:12" ht="50.25" customHeight="1" thickBot="1" x14ac:dyDescent="0.3">
      <c r="A1" s="1"/>
      <c r="B1" s="1"/>
      <c r="C1" s="1"/>
      <c r="D1" s="1"/>
      <c r="E1" s="1"/>
      <c r="F1" s="1"/>
      <c r="G1" s="1"/>
      <c r="H1" s="1"/>
      <c r="I1" s="98" t="s">
        <v>1</v>
      </c>
      <c r="J1" s="98"/>
      <c r="K1" s="1"/>
      <c r="L1" s="1"/>
    </row>
    <row r="3" spans="1:12" x14ac:dyDescent="0.25">
      <c r="A3" t="s">
        <v>79</v>
      </c>
    </row>
    <row r="4" spans="1:12" x14ac:dyDescent="0.25">
      <c r="A4" t="s">
        <v>91</v>
      </c>
      <c r="D4" s="90"/>
      <c r="E4" s="90"/>
      <c r="G4" s="3"/>
    </row>
    <row r="5" spans="1:12" x14ac:dyDescent="0.25">
      <c r="A5" s="67" t="s">
        <v>104</v>
      </c>
    </row>
    <row r="7" spans="1:12" ht="15.75" thickBot="1" x14ac:dyDescent="0.3">
      <c r="A7" s="103" t="s">
        <v>19</v>
      </c>
      <c r="B7" s="101"/>
      <c r="C7" s="101"/>
      <c r="D7" s="101"/>
      <c r="E7" s="102"/>
      <c r="H7" s="103" t="s">
        <v>20</v>
      </c>
      <c r="I7" s="101"/>
      <c r="J7" s="101"/>
      <c r="K7" s="102"/>
    </row>
    <row r="8" spans="1:12" ht="51" customHeight="1" thickTop="1" x14ac:dyDescent="0.25">
      <c r="A8" s="17"/>
      <c r="B8" s="14" t="s">
        <v>15</v>
      </c>
      <c r="C8" s="15" t="s">
        <v>53</v>
      </c>
      <c r="D8" s="16" t="s">
        <v>16</v>
      </c>
      <c r="E8" s="18" t="s">
        <v>17</v>
      </c>
      <c r="H8" s="19" t="s">
        <v>24</v>
      </c>
      <c r="I8" s="63" t="s">
        <v>25</v>
      </c>
      <c r="J8" s="104" t="s">
        <v>26</v>
      </c>
      <c r="K8" s="105"/>
    </row>
    <row r="9" spans="1:12" x14ac:dyDescent="0.25">
      <c r="A9" s="9" t="s">
        <v>10</v>
      </c>
      <c r="B9" s="10">
        <v>6</v>
      </c>
      <c r="C9" s="10"/>
      <c r="D9" s="10">
        <v>10</v>
      </c>
      <c r="E9" s="11">
        <v>5</v>
      </c>
      <c r="H9" s="2" t="s">
        <v>22</v>
      </c>
      <c r="I9" s="62" t="s">
        <v>21</v>
      </c>
      <c r="J9" s="106" t="s">
        <v>27</v>
      </c>
      <c r="K9" s="107"/>
    </row>
    <row r="10" spans="1:12" x14ac:dyDescent="0.25">
      <c r="A10" s="2" t="s">
        <v>11</v>
      </c>
      <c r="B10" s="12">
        <v>5</v>
      </c>
      <c r="C10" s="12"/>
      <c r="D10" s="12">
        <v>11</v>
      </c>
      <c r="E10" s="5">
        <v>11</v>
      </c>
      <c r="H10" s="6" t="s">
        <v>23</v>
      </c>
      <c r="I10" s="61" t="s">
        <v>98</v>
      </c>
      <c r="J10" s="108" t="s">
        <v>28</v>
      </c>
      <c r="K10" s="109"/>
    </row>
    <row r="11" spans="1:12" x14ac:dyDescent="0.25">
      <c r="A11" s="2" t="s">
        <v>12</v>
      </c>
      <c r="B11" s="12">
        <v>5</v>
      </c>
      <c r="C11" s="12"/>
      <c r="D11" s="12">
        <v>3</v>
      </c>
      <c r="E11" s="5">
        <v>3</v>
      </c>
    </row>
    <row r="12" spans="1:12" x14ac:dyDescent="0.25">
      <c r="A12" s="2" t="s">
        <v>13</v>
      </c>
      <c r="B12" s="12">
        <v>22</v>
      </c>
      <c r="C12" s="12">
        <v>3</v>
      </c>
      <c r="D12" s="12">
        <v>26</v>
      </c>
      <c r="E12" s="5">
        <v>11</v>
      </c>
    </row>
    <row r="13" spans="1:12" x14ac:dyDescent="0.25">
      <c r="A13" s="2" t="s">
        <v>14</v>
      </c>
      <c r="B13" s="12">
        <v>15</v>
      </c>
      <c r="C13" s="12">
        <v>3</v>
      </c>
      <c r="D13" s="12">
        <v>19</v>
      </c>
      <c r="E13" s="5">
        <v>12</v>
      </c>
    </row>
    <row r="14" spans="1:12" x14ac:dyDescent="0.25">
      <c r="A14" s="6" t="s">
        <v>18</v>
      </c>
      <c r="B14" s="13">
        <f>SUM(B9:B13)</f>
        <v>53</v>
      </c>
      <c r="C14" s="13">
        <f>SUM(C9:C13)</f>
        <v>6</v>
      </c>
      <c r="D14" s="13">
        <f>SUM(D9:D13)</f>
        <v>69</v>
      </c>
      <c r="E14" s="7">
        <f>SUM(E9:E13)</f>
        <v>42</v>
      </c>
    </row>
    <row r="16" spans="1:12" x14ac:dyDescent="0.25">
      <c r="B16" s="3"/>
      <c r="C16" s="3"/>
    </row>
    <row r="18" spans="1:9" ht="15.75" thickBot="1" x14ac:dyDescent="0.3">
      <c r="A18" s="101" t="s">
        <v>67</v>
      </c>
      <c r="B18" s="101"/>
      <c r="C18" s="102"/>
      <c r="E18" s="101" t="s">
        <v>68</v>
      </c>
      <c r="F18" s="101"/>
      <c r="G18" s="102"/>
      <c r="I18" s="92" t="s">
        <v>78</v>
      </c>
    </row>
    <row r="19" spans="1:9" ht="16.5" thickTop="1" thickBot="1" x14ac:dyDescent="0.3">
      <c r="A19" s="54" t="s">
        <v>61</v>
      </c>
      <c r="B19" s="55" t="s">
        <v>62</v>
      </c>
      <c r="C19" s="58" t="s">
        <v>63</v>
      </c>
      <c r="D19" s="3"/>
      <c r="E19" s="56" t="s">
        <v>69</v>
      </c>
      <c r="F19" s="55" t="s">
        <v>70</v>
      </c>
      <c r="G19" s="56" t="s">
        <v>62</v>
      </c>
      <c r="I19" s="83" t="s">
        <v>103</v>
      </c>
    </row>
    <row r="20" spans="1:9" ht="15.75" thickTop="1" x14ac:dyDescent="0.25">
      <c r="A20" s="48" t="s">
        <v>64</v>
      </c>
      <c r="B20" s="50">
        <v>16611</v>
      </c>
      <c r="C20" s="50">
        <v>2654</v>
      </c>
      <c r="D20" s="3"/>
      <c r="E20" s="88" t="s">
        <v>71</v>
      </c>
      <c r="F20" s="50">
        <v>1</v>
      </c>
      <c r="G20" s="50">
        <v>28</v>
      </c>
      <c r="I20" s="57" t="s">
        <v>102</v>
      </c>
    </row>
    <row r="21" spans="1:9" ht="15.75" thickBot="1" x14ac:dyDescent="0.3">
      <c r="A21" s="49" t="s">
        <v>65</v>
      </c>
      <c r="B21" s="51">
        <v>2158</v>
      </c>
      <c r="C21" s="51">
        <v>1155</v>
      </c>
      <c r="D21" s="3"/>
      <c r="E21" s="87" t="s">
        <v>72</v>
      </c>
      <c r="F21" s="51">
        <v>7</v>
      </c>
      <c r="G21" s="51">
        <v>102</v>
      </c>
      <c r="I21" s="91" t="s">
        <v>99</v>
      </c>
    </row>
    <row r="22" spans="1:9" ht="15.75" thickTop="1" x14ac:dyDescent="0.25">
      <c r="A22" s="49" t="s">
        <v>66</v>
      </c>
      <c r="B22" s="57">
        <v>1542</v>
      </c>
      <c r="C22" s="85" t="s">
        <v>88</v>
      </c>
      <c r="D22" s="3"/>
      <c r="E22" s="84" t="s">
        <v>100</v>
      </c>
      <c r="F22" s="85">
        <v>76</v>
      </c>
      <c r="G22" s="85">
        <v>1379</v>
      </c>
      <c r="H22" s="86"/>
    </row>
    <row r="23" spans="1:9" ht="15.75" thickBot="1" x14ac:dyDescent="0.3">
      <c r="A23" s="52" t="s">
        <v>31</v>
      </c>
      <c r="B23" s="53">
        <f>SUM(B20:B22)</f>
        <v>20311</v>
      </c>
      <c r="C23" s="53">
        <v>3809</v>
      </c>
      <c r="D23" s="3"/>
      <c r="E23" s="84" t="s">
        <v>73</v>
      </c>
      <c r="F23" s="57">
        <v>8</v>
      </c>
      <c r="G23" s="57">
        <v>30</v>
      </c>
    </row>
    <row r="24" spans="1:9" ht="15.75" thickTop="1" x14ac:dyDescent="0.25">
      <c r="C24" s="3"/>
      <c r="D24" s="3"/>
      <c r="E24" s="84" t="s">
        <v>101</v>
      </c>
      <c r="F24" s="57">
        <v>80</v>
      </c>
      <c r="G24" s="57">
        <v>1325</v>
      </c>
    </row>
    <row r="25" spans="1:9" x14ac:dyDescent="0.25">
      <c r="A25" t="s">
        <v>89</v>
      </c>
      <c r="E25" s="84" t="s">
        <v>74</v>
      </c>
      <c r="F25" s="51">
        <v>15</v>
      </c>
      <c r="G25" s="51">
        <v>584</v>
      </c>
    </row>
    <row r="26" spans="1:9" x14ac:dyDescent="0.25">
      <c r="E26" s="84" t="s">
        <v>75</v>
      </c>
      <c r="F26" s="51">
        <v>3</v>
      </c>
      <c r="G26" s="51">
        <v>56</v>
      </c>
    </row>
    <row r="27" spans="1:9" x14ac:dyDescent="0.25">
      <c r="E27" s="84" t="s">
        <v>76</v>
      </c>
      <c r="F27" s="51">
        <v>9</v>
      </c>
      <c r="G27" s="51">
        <v>116</v>
      </c>
    </row>
    <row r="28" spans="1:9" x14ac:dyDescent="0.25">
      <c r="E28" s="84" t="s">
        <v>77</v>
      </c>
      <c r="F28" s="57">
        <v>2</v>
      </c>
      <c r="G28" s="57">
        <v>305</v>
      </c>
    </row>
    <row r="29" spans="1:9" ht="15.75" thickBot="1" x14ac:dyDescent="0.3">
      <c r="E29" s="52" t="s">
        <v>31</v>
      </c>
      <c r="F29" s="53">
        <f>SUM(F20:F28)</f>
        <v>201</v>
      </c>
      <c r="G29" s="53">
        <f>SUM(G20:G28)</f>
        <v>3925</v>
      </c>
    </row>
    <row r="30" spans="1:9" ht="15.75" thickTop="1" x14ac:dyDescent="0.25"/>
    <row r="32" spans="1:9" x14ac:dyDescent="0.25">
      <c r="D32" s="60"/>
    </row>
    <row r="33" spans="3:8" x14ac:dyDescent="0.25">
      <c r="D33" s="47"/>
    </row>
    <row r="34" spans="3:8" x14ac:dyDescent="0.25">
      <c r="C34" s="59"/>
      <c r="D34" s="47"/>
    </row>
    <row r="35" spans="3:8" x14ac:dyDescent="0.25">
      <c r="C35" s="59"/>
      <c r="D35" s="47"/>
    </row>
    <row r="36" spans="3:8" x14ac:dyDescent="0.25">
      <c r="C36" s="59"/>
      <c r="D36" s="47"/>
    </row>
    <row r="37" spans="3:8" x14ac:dyDescent="0.25">
      <c r="C37" s="3"/>
      <c r="D37" s="47"/>
    </row>
    <row r="38" spans="3:8" x14ac:dyDescent="0.25">
      <c r="C38" s="3"/>
      <c r="D38" s="47"/>
    </row>
    <row r="39" spans="3:8" x14ac:dyDescent="0.25">
      <c r="C39" s="3"/>
      <c r="D39" s="47"/>
    </row>
    <row r="40" spans="3:8" x14ac:dyDescent="0.25">
      <c r="C40" s="3"/>
      <c r="H40" s="3"/>
    </row>
  </sheetData>
  <mergeCells count="8">
    <mergeCell ref="A18:C18"/>
    <mergeCell ref="E18:G18"/>
    <mergeCell ref="I1:J1"/>
    <mergeCell ref="A7:E7"/>
    <mergeCell ref="H7:K7"/>
    <mergeCell ref="J8:K8"/>
    <mergeCell ref="J9:K9"/>
    <mergeCell ref="J10:K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xerais</vt:lpstr>
      <vt:lpstr>Inf. económica e investigación</vt:lpstr>
      <vt:lpstr>Datos académicos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2019-07-15T11:23:45Z</dcterms:created>
  <dcterms:modified xsi:type="dcterms:W3CDTF">2021-11-24T12:12:37Z</dcterms:modified>
</cp:coreProperties>
</file>