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académicos\Títulos propios e formación complementaria\"/>
    </mc:Choice>
  </mc:AlternateContent>
  <xr:revisionPtr revIDLastSave="0" documentId="13_ncr:1_{29A6EE11-9D84-4DA3-B899-C5C788AA71F1}" xr6:coauthVersionLast="47" xr6:coauthVersionMax="47" xr10:uidLastSave="{00000000-0000-0000-0000-000000000000}"/>
  <bookViews>
    <workbookView xWindow="28680" yWindow="-120" windowWidth="29040" windowHeight="15720" xr2:uid="{BFF0A821-5156-42F2-AE08-A6E94FB39FBA}"/>
  </bookViews>
  <sheets>
    <sheet name="Curso 2026_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8" i="1" l="1"/>
  <c r="E27" i="1"/>
  <c r="D27" i="1"/>
  <c r="C27" i="1"/>
  <c r="B27" i="1"/>
  <c r="I18" i="1"/>
  <c r="H18" i="1"/>
  <c r="G18" i="1"/>
  <c r="F18" i="1"/>
  <c r="E18" i="1"/>
  <c r="D18" i="1"/>
  <c r="C18" i="1"/>
  <c r="B18" i="1"/>
  <c r="K17" i="1"/>
  <c r="J17" i="1"/>
  <c r="K16" i="1"/>
  <c r="J16" i="1"/>
  <c r="K15" i="1"/>
  <c r="J15" i="1"/>
  <c r="K14" i="1"/>
  <c r="J14" i="1"/>
  <c r="K13" i="1"/>
  <c r="J13" i="1"/>
  <c r="K18" i="1" l="1"/>
  <c r="J18" i="1"/>
</calcChain>
</file>

<file path=xl/sharedStrings.xml><?xml version="1.0" encoding="utf-8"?>
<sst xmlns="http://schemas.openxmlformats.org/spreadsheetml/2006/main" count="114" uniqueCount="111">
  <si>
    <t>Unidade de Análises e Programas</t>
  </si>
  <si>
    <t>Fonte: Servizo de Extensión Universitaria</t>
  </si>
  <si>
    <t>Data informe: setembro 2026</t>
  </si>
  <si>
    <t>ACTIVIDADES DE EXTENSIÓN UNIVERSITARIA, curso 2025/2026</t>
  </si>
  <si>
    <t>En liña</t>
  </si>
  <si>
    <t>Ourense</t>
  </si>
  <si>
    <t>Pontevedra</t>
  </si>
  <si>
    <t>Vigo</t>
  </si>
  <si>
    <t>Total</t>
  </si>
  <si>
    <t>Tipo_actividade</t>
  </si>
  <si>
    <t>Nº actividades</t>
  </si>
  <si>
    <t>Nº asistentes</t>
  </si>
  <si>
    <t xml:space="preserve">Nº actividades </t>
  </si>
  <si>
    <t xml:space="preserve">Nº asistentes </t>
  </si>
  <si>
    <t xml:space="preserve">Nº actividades  </t>
  </si>
  <si>
    <t xml:space="preserve">Nº asistentes  </t>
  </si>
  <si>
    <t xml:space="preserve">Nº actividades   </t>
  </si>
  <si>
    <t xml:space="preserve">Nº asistentes   </t>
  </si>
  <si>
    <t>Nº actividades   2</t>
  </si>
  <si>
    <t>Nº asistentes   2</t>
  </si>
  <si>
    <t>Cursos</t>
  </si>
  <si>
    <t>E-destrezas</t>
  </si>
  <si>
    <t>Música e danza</t>
  </si>
  <si>
    <t>Obradoiros</t>
  </si>
  <si>
    <t>Teatro</t>
  </si>
  <si>
    <t>Asistencia por colectivo</t>
  </si>
  <si>
    <t>Asistencia total</t>
  </si>
  <si>
    <t>Homes</t>
  </si>
  <si>
    <t>Mulleres</t>
  </si>
  <si>
    <t>Sen asignar</t>
  </si>
  <si>
    <t>Estudante</t>
  </si>
  <si>
    <t>PDI</t>
  </si>
  <si>
    <t>PTXAS</t>
  </si>
  <si>
    <t>Usuario/a externo/a</t>
  </si>
  <si>
    <t>Lista de actividades</t>
  </si>
  <si>
    <t>Nº de asistentes</t>
  </si>
  <si>
    <t xml:space="preserve"> Aula de danza contemporánea. Creación escénica</t>
  </si>
  <si>
    <t xml:space="preserve"> Aula de danza contemporánea. Formación</t>
  </si>
  <si>
    <t xml:space="preserve"> Música tradicional galega: gaita e percusión</t>
  </si>
  <si>
    <t xml:space="preserve"> Obradoiro de costura creativa, sostible. Nivel II</t>
  </si>
  <si>
    <t>“Mala muller" arquetipos femininos no terror</t>
  </si>
  <si>
    <t>A pornificación da cultura: hipersexualización e mercantilización do corpo das mulleres</t>
  </si>
  <si>
    <t>Agricultura orgánica. Deseño, planificación, implantación e manexo dunha horta orgánica</t>
  </si>
  <si>
    <t>Artistas e industria musical</t>
  </si>
  <si>
    <t>Aula de danza contemporánea. Creación escénica</t>
  </si>
  <si>
    <t>Aula de danza contemporánea. Formación</t>
  </si>
  <si>
    <t>AULA DE TEATRO- campus de Pontevedra</t>
  </si>
  <si>
    <t>Aula de teatro. Nivel 1: Rosaura</t>
  </si>
  <si>
    <t>Aula de teatro. NIvel 2: Cordelia</t>
  </si>
  <si>
    <t>Aula de teatro. Nivel 3: Maricastaña</t>
  </si>
  <si>
    <t>Aula Permanente de Música Tradicional Galega</t>
  </si>
  <si>
    <t>Autosuficiencia enerxética na casa e na horta</t>
  </si>
  <si>
    <t>Cantar máis historias. Novas biografías de artistas a través da música</t>
  </si>
  <si>
    <t>Cinema galego. Diversidade creativa</t>
  </si>
  <si>
    <t>Danzas do mundo e interculturalidade</t>
  </si>
  <si>
    <t>Desafíos e oportunidades para a conservación da biodiversidade</t>
  </si>
  <si>
    <t>Edición de partituras en MuseScore</t>
  </si>
  <si>
    <t>ERRO É BEN</t>
  </si>
  <si>
    <t>ESCALADA EN ROCHA</t>
  </si>
  <si>
    <t>Fai o teu propio satélite</t>
  </si>
  <si>
    <t>Ferramentas de traballo colaborativo con Office 365</t>
  </si>
  <si>
    <t>Ferramentas e procesos de facilitación para a intervención ecosocial</t>
  </si>
  <si>
    <t>Fotografía: do analóxico ao dixital</t>
  </si>
  <si>
    <t>Fundamentos de análise e tratamento de datos con Excel</t>
  </si>
  <si>
    <t>Fundamentos de Deseño CAD con AUTOCAD</t>
  </si>
  <si>
    <t>Fundamentos de deseño gráfico con Illustrator e Photoshop</t>
  </si>
  <si>
    <t>Fundamentos de Ofimática con Microsoft Office</t>
  </si>
  <si>
    <t>GRAVACION E PRODUCION MUSICAL</t>
  </si>
  <si>
    <t>GRUPO DE BAILE TRADICIONAL- CAMPUS DE PONTEVEDRA</t>
  </si>
  <si>
    <t>GRUPO DE MÚSICA TRADICIONAL- CAMPUS DE PONTEVEDRA</t>
  </si>
  <si>
    <t>GRUPO DE TEATRO DO CAMPUS DE PONTEVEDRA</t>
  </si>
  <si>
    <t>Herbas silvestres: identificación e usos</t>
  </si>
  <si>
    <t>Identificación de cogomelos nivel I</t>
  </si>
  <si>
    <t>Identificación de cogomelos nivel II</t>
  </si>
  <si>
    <t>Imaxe e vídeo con intelixencia artificial: curso intensivo de iniciación</t>
  </si>
  <si>
    <t>Iniciación á escalada en rocódromo</t>
  </si>
  <si>
    <t>Iniciación ao baile tradicional galego- Cómo bailar nun serán</t>
  </si>
  <si>
    <t>Iniciación ao desenvolvemento de páxinas web con Wordpress</t>
  </si>
  <si>
    <t>Iniciación ao Mundo Maker</t>
  </si>
  <si>
    <t>Iniciación ao teatro</t>
  </si>
  <si>
    <t>Iniciación ao tufting gun</t>
  </si>
  <si>
    <t>Iniciación ás bases de datos con Microsoft Access</t>
  </si>
  <si>
    <t>INICIACION DEPORTES RAQUETA E PÁ: TENIS E PÁDEL</t>
  </si>
  <si>
    <t>Intelixencia artificial e innovación desde unha perspectiva socioeducativa</t>
  </si>
  <si>
    <t>Introdución a LaTeX para o ámbito profesional e científico</t>
  </si>
  <si>
    <t>Introdución á observación astronómica</t>
  </si>
  <si>
    <t>Introdución ao deseño de pracas de circuito impreso</t>
  </si>
  <si>
    <t>Introdución ás ferramentas de Tradución Asistida por Ordenador con “MemoQ”</t>
  </si>
  <si>
    <t>Introdución práctica ao prototipado básico de sistemas electrónicos open-source</t>
  </si>
  <si>
    <t>Introdución técnica e práctica a Blockchain</t>
  </si>
  <si>
    <t>MODELAXE ESCULTÓRICA EN ARXILA</t>
  </si>
  <si>
    <t>Moldes e reproducción</t>
  </si>
  <si>
    <t>Música e baile tradicional galego</t>
  </si>
  <si>
    <t>Música tradicional galega: gaita e percusión</t>
  </si>
  <si>
    <t>O corpo na arte contemporánea dende unha perspectiva interdisciplinar</t>
  </si>
  <si>
    <t>Obradoiro de costura creativa sostible I</t>
  </si>
  <si>
    <t>Obradoiro de fotografía creativa</t>
  </si>
  <si>
    <t>Obradoiro de inglés: falar en público, comunicación corporativa e intercultural</t>
  </si>
  <si>
    <t>Obradoiro de música e baile tradicional galego</t>
  </si>
  <si>
    <t>Ourense no tempo: Historia, Arte e Tradicións (IV)</t>
  </si>
  <si>
    <t>Patrimonio natural e cultural do Bierzo (XIV): O sendeiro faise camiñando</t>
  </si>
  <si>
    <t>Posta en escena dunha obra teatral</t>
  </si>
  <si>
    <t>Python para principiantes</t>
  </si>
  <si>
    <t>ROBÓTICA EDUCATIVA COMO FERRAMENTA PARA A TRANSFORMACIÓN DE ESPAZOS DE APRENDIZAXE EN CIENCIAS</t>
  </si>
  <si>
    <t>Robótica open source: deseña, imprime e programa o teu robot</t>
  </si>
  <si>
    <t>TAILORING E EXPERIMENTACION</t>
  </si>
  <si>
    <t>TECNICAS GRAFICAS E MODELADO 3D PARA O DESEÑO DE PANOS DE SEDA</t>
  </si>
  <si>
    <t>Termalismo en ruta. Das augas salutíferas de Galicia ós manantiais da Aquitania</t>
  </si>
  <si>
    <t>Terras Sigillatas</t>
  </si>
  <si>
    <t>Transferencia a soportes cerámicos</t>
  </si>
  <si>
    <t>Utilización responsable de Intelixencia Artificial Xerativa sobre ChatGPT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</si>
</sst>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6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22"/>
      <color theme="0"/>
      <name val="Calibri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</cellStyleXfs>
  <cellXfs count="13">
    <xf numFmtId="0" fontId="0" fillId="0" borderId="0" xfId="0"/>
    <xf numFmtId="0" fontId="3" fillId="0" borderId="1" xfId="2" applyFont="1" applyBorder="1" applyAlignment="1">
      <alignment horizontal="right" wrapText="1"/>
    </xf>
    <xf numFmtId="0" fontId="4" fillId="0" borderId="1" xfId="0" applyFont="1" applyBorder="1"/>
    <xf numFmtId="0" fontId="3" fillId="0" borderId="1" xfId="2" applyFont="1" applyBorder="1" applyAlignment="1">
      <alignment wrapText="1"/>
    </xf>
    <xf numFmtId="0" fontId="4" fillId="0" borderId="0" xfId="0" applyFont="1"/>
    <xf numFmtId="0" fontId="6" fillId="0" borderId="0" xfId="3" applyNumberFormat="1" applyFont="1" applyFill="1" applyBorder="1" applyAlignment="1"/>
    <xf numFmtId="0" fontId="3" fillId="0" borderId="0" xfId="3" applyNumberFormat="1" applyFont="1" applyFill="1" applyBorder="1" applyAlignment="1"/>
    <xf numFmtId="0" fontId="7" fillId="0" borderId="0" xfId="0" applyFont="1"/>
    <xf numFmtId="0" fontId="8" fillId="2" borderId="0" xfId="1" applyFont="1" applyAlignment="1">
      <alignment horizontal="centerContinuous"/>
    </xf>
    <xf numFmtId="0" fontId="9" fillId="2" borderId="0" xfId="1" applyFont="1" applyAlignment="1">
      <alignment horizontal="centerContinuous"/>
    </xf>
    <xf numFmtId="0" fontId="10" fillId="0" borderId="0" xfId="0" applyFont="1"/>
    <xf numFmtId="0" fontId="3" fillId="0" borderId="1" xfId="2" applyFont="1" applyBorder="1" applyAlignment="1">
      <alignment horizontal="right" wrapText="1"/>
    </xf>
    <xf numFmtId="0" fontId="5" fillId="0" borderId="1" xfId="2" applyFont="1" applyBorder="1" applyAlignment="1">
      <alignment horizontal="center" vertical="center" wrapText="1"/>
    </xf>
  </cellXfs>
  <cellStyles count="4">
    <cellStyle name="Énfasis2" xfId="1" builtinId="33"/>
    <cellStyle name="Normal" xfId="0" builtinId="0"/>
    <cellStyle name="Normal 2" xfId="3" xr:uid="{20EFD24C-AE07-42EB-9F55-DFAE5D9C9BCA}"/>
    <cellStyle name="Normal 2 3" xfId="2" xr:uid="{E250A317-C796-47E8-AE2D-B0A63470F47A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s-ES"/>
              <a:t>% asistencia por colectivo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'Curso 2026_2027'!$B$22</c:f>
              <c:strCache>
                <c:ptCount val="1"/>
                <c:pt idx="0">
                  <c:v>Asistencia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F144-420D-98E5-995660AF6671}"/>
              </c:ext>
            </c:extLst>
          </c:dPt>
          <c:dPt>
            <c:idx val="1"/>
            <c:bubble3D val="0"/>
            <c:explosion val="4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F144-420D-98E5-995660AF6671}"/>
              </c:ext>
            </c:extLst>
          </c:dPt>
          <c:dPt>
            <c:idx val="2"/>
            <c:bubble3D val="0"/>
            <c:explosion val="18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F144-420D-98E5-995660AF6671}"/>
              </c:ext>
            </c:extLst>
          </c:dPt>
          <c:dPt>
            <c:idx val="3"/>
            <c:bubble3D val="0"/>
            <c:explosion val="2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F144-420D-98E5-995660AF667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'Curso 2026_2027'!$A$23:$A$26</c:f>
              <c:strCache>
                <c:ptCount val="4"/>
                <c:pt idx="0">
                  <c:v>Estudante</c:v>
                </c:pt>
                <c:pt idx="1">
                  <c:v>PDI</c:v>
                </c:pt>
                <c:pt idx="2">
                  <c:v>PTXAS</c:v>
                </c:pt>
                <c:pt idx="3">
                  <c:v>Usuario/a externo/a</c:v>
                </c:pt>
              </c:strCache>
            </c:strRef>
          </c:cat>
          <c:val>
            <c:numRef>
              <c:f>'Curso 2026_2027'!$B$23:$B$26</c:f>
              <c:numCache>
                <c:formatCode>General</c:formatCode>
                <c:ptCount val="4"/>
                <c:pt idx="0">
                  <c:v>491</c:v>
                </c:pt>
                <c:pt idx="1">
                  <c:v>115</c:v>
                </c:pt>
                <c:pt idx="2">
                  <c:v>33</c:v>
                </c:pt>
                <c:pt idx="3">
                  <c:v>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44-420D-98E5-995660AF667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47629</xdr:colOff>
      <xdr:row>0</xdr:row>
      <xdr:rowOff>123825</xdr:rowOff>
    </xdr:from>
    <xdr:to>
      <xdr:col>0</xdr:col>
      <xdr:colOff>3524251</xdr:colOff>
      <xdr:row>0</xdr:row>
      <xdr:rowOff>600075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7B1D22F6-09B8-4A5A-BA4B-ED38FBCF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9" y="123825"/>
          <a:ext cx="3476622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21</xdr:row>
      <xdr:rowOff>0</xdr:rowOff>
    </xdr:from>
    <xdr:to>
      <xdr:col>10</xdr:col>
      <xdr:colOff>876300</xdr:colOff>
      <xdr:row>38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FBD2C3F-7F76-46E5-BB7B-45E88690CB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8FC5F5-CE46-4D38-B969-7A4C31D0CBD2}" name="Tabla1" displayName="Tabla1" ref="A12:K18" totalsRowShown="0" headerRowDxfId="23" dataDxfId="22">
  <autoFilter ref="A12:K18" xr:uid="{DA94C0C5-53B5-4FD5-81E4-041CB07FC57A}"/>
  <tableColumns count="11">
    <tableColumn id="1" xr3:uid="{0BE411A8-0D33-42E9-A019-36FCB8635CD4}" name="Tipo_actividade" dataDxfId="21"/>
    <tableColumn id="2" xr3:uid="{99974DC4-56DE-481A-ADC0-7D6E4EED6AF8}" name="Nº actividades" dataDxfId="20"/>
    <tableColumn id="3" xr3:uid="{C1F4537C-FB7E-48A9-AC15-D8830CA6BF91}" name="Nº asistentes" dataDxfId="19"/>
    <tableColumn id="4" xr3:uid="{AB56F833-1945-45F2-BE36-742733A7D6E4}" name="Nº actividades " dataDxfId="18"/>
    <tableColumn id="5" xr3:uid="{2C858BE5-84B0-4F2C-9EB3-966D2DD880BE}" name="Nº asistentes " dataDxfId="17"/>
    <tableColumn id="6" xr3:uid="{CF607BC8-4725-4F20-8EB9-8D624E0EABEC}" name="Nº actividades  " dataDxfId="16"/>
    <tableColumn id="7" xr3:uid="{D9B350E6-6487-4D29-8134-0077B4D3802C}" name="Nº asistentes  " dataDxfId="15"/>
    <tableColumn id="8" xr3:uid="{3D186E22-67C1-4653-9D4D-E407CAB288E0}" name="Nº actividades   " dataDxfId="14"/>
    <tableColumn id="9" xr3:uid="{4123E50E-86E3-4D7A-99AF-CE91B6F526C4}" name="Nº asistentes   " dataDxfId="13"/>
    <tableColumn id="10" xr3:uid="{51C9400E-8631-469B-ABBD-311B218CE16B}" name="Nº actividades   2" dataDxfId="12">
      <calculatedColumnFormula>Tabla1[[#This Row],[Nº actividades   ]]+Tabla1[[#This Row],[Nº actividades  ]]+Tabla1[[#This Row],[Nº actividades ]]+Tabla1[[#This Row],[Nº actividades]]</calculatedColumnFormula>
    </tableColumn>
    <tableColumn id="11" xr3:uid="{08CC406D-98FC-4153-A689-42BB58937B50}" name="Nº asistentes   2" dataDxfId="11">
      <calculatedColumnFormula>Tabla1[[#This Row],[Nº asistentes   ]]+Tabla1[[#This Row],[Nº asistentes  ]]+Tabla1[[#This Row],[Nº asistentes ]]+Tabla1[[#This Row],[Nº asistentes]]</calculatedColumnFormula>
    </tableColumn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9D7D9E-758D-4B4C-A6DF-3943AF519799}" name="Tabla3" displayName="Tabla3" ref="A22:E27" totalsRowShown="0" headerRowDxfId="10" dataDxfId="9">
  <autoFilter ref="A22:E27" xr:uid="{5186F271-C44C-4AF3-AB61-CEF36B286920}"/>
  <tableColumns count="5">
    <tableColumn id="1" xr3:uid="{2132C96B-2E8F-423C-B775-5BF7A253AF73}" name="Asistencia por colectivo" dataDxfId="8"/>
    <tableColumn id="2" xr3:uid="{B0548BD0-F5C9-4C64-8673-9AA243128685}" name="Asistencia total" dataDxfId="7"/>
    <tableColumn id="3" xr3:uid="{FA23E829-DD3E-42EB-99EF-5CE8A9EFBC5C}" name="Homes" dataDxfId="6"/>
    <tableColumn id="4" xr3:uid="{9ACCE76A-2BE5-4DB0-93A1-4FC2A6D924F5}" name="Mulleres" dataDxfId="5"/>
    <tableColumn id="5" xr3:uid="{06572BEB-F889-4D0D-B4CA-D08C009A0759}" name="Sen asignar" dataDxfId="4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2CDA56-FB81-4C27-8A30-3E5E408B36B2}" name="Tabla4" displayName="Tabla4" ref="A32:B108" totalsRowShown="0" headerRowDxfId="3" dataDxfId="2">
  <autoFilter ref="A32:B108" xr:uid="{E3E5F631-56BD-4498-9CA7-6318639EF581}"/>
  <tableColumns count="2">
    <tableColumn id="1" xr3:uid="{700DAF1E-4935-4434-82C4-AD9340719F6D}" name="Lista de actividades" dataDxfId="1"/>
    <tableColumn id="2" xr3:uid="{40AC8067-3552-4421-BBDB-BB8E8D8889D6}" name="Nº de asistentes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BE5C-11C9-4FFC-8A60-910476844D89}">
  <dimension ref="A1:L108"/>
  <sheetViews>
    <sheetView tabSelected="1" workbookViewId="0">
      <selection activeCell="A6" sqref="A6"/>
    </sheetView>
  </sheetViews>
  <sheetFormatPr baseColWidth="10" defaultRowHeight="15" x14ac:dyDescent="0.25"/>
  <cols>
    <col min="1" max="1" width="104.140625" style="7" bestFit="1" customWidth="1"/>
    <col min="2" max="2" width="17.7109375" style="7" customWidth="1"/>
    <col min="3" max="3" width="15" style="7" customWidth="1"/>
    <col min="4" max="4" width="17" style="7" customWidth="1"/>
    <col min="5" max="5" width="16" style="7" customWidth="1"/>
    <col min="6" max="6" width="17" style="7" customWidth="1"/>
    <col min="7" max="7" width="16" style="7" customWidth="1"/>
    <col min="8" max="8" width="17" style="7" customWidth="1"/>
    <col min="9" max="9" width="16" style="7" customWidth="1"/>
    <col min="10" max="10" width="17" style="7" customWidth="1"/>
    <col min="11" max="11" width="16" style="7" customWidth="1"/>
    <col min="12" max="16384" width="11.42578125" style="7"/>
  </cols>
  <sheetData>
    <row r="1" spans="1:12" s="4" customFormat="1" ht="56.25" customHeight="1" thickBot="1" x14ac:dyDescent="0.3">
      <c r="A1" s="11"/>
      <c r="B1" s="11"/>
      <c r="C1" s="1"/>
      <c r="D1" s="2"/>
      <c r="E1" s="3"/>
      <c r="F1" s="3"/>
      <c r="G1" s="1"/>
      <c r="H1" s="2"/>
      <c r="I1" s="12" t="s">
        <v>0</v>
      </c>
      <c r="J1" s="12"/>
      <c r="K1" s="12"/>
      <c r="L1" s="12"/>
    </row>
    <row r="2" spans="1:12" s="5" customFormat="1" ht="15" customHeight="1" x14ac:dyDescent="0.25"/>
    <row r="3" spans="1:12" s="5" customFormat="1" ht="15" customHeight="1" x14ac:dyDescent="0.25">
      <c r="A3" s="6" t="s">
        <v>1</v>
      </c>
    </row>
    <row r="4" spans="1:12" s="5" customFormat="1" ht="15" customHeight="1" x14ac:dyDescent="0.25">
      <c r="A4" s="6" t="s">
        <v>2</v>
      </c>
    </row>
    <row r="5" spans="1:12" s="5" customFormat="1" ht="15" customHeight="1" x14ac:dyDescent="0.25">
      <c r="A5" s="6"/>
    </row>
    <row r="7" spans="1:12" ht="28.5" x14ac:dyDescent="0.45">
      <c r="C7" s="8" t="s">
        <v>3</v>
      </c>
      <c r="D7" s="8"/>
      <c r="E7" s="8"/>
      <c r="F7" s="8"/>
      <c r="G7" s="8"/>
      <c r="H7" s="8"/>
      <c r="I7" s="8"/>
    </row>
    <row r="11" spans="1:12" ht="15.75" x14ac:dyDescent="0.25">
      <c r="B11" s="9" t="s">
        <v>4</v>
      </c>
      <c r="C11" s="9"/>
      <c r="D11" s="9" t="s">
        <v>5</v>
      </c>
      <c r="E11" s="9"/>
      <c r="F11" s="9" t="s">
        <v>6</v>
      </c>
      <c r="G11" s="9"/>
      <c r="H11" s="9" t="s">
        <v>7</v>
      </c>
      <c r="I11" s="9"/>
      <c r="J11" s="9" t="s">
        <v>8</v>
      </c>
      <c r="K11" s="9"/>
    </row>
    <row r="12" spans="1:12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  <c r="J12" s="7" t="s">
        <v>18</v>
      </c>
      <c r="K12" s="7" t="s">
        <v>19</v>
      </c>
    </row>
    <row r="13" spans="1:12" x14ac:dyDescent="0.25">
      <c r="A13" s="7" t="s">
        <v>20</v>
      </c>
      <c r="D13" s="7">
        <v>7</v>
      </c>
      <c r="E13" s="7">
        <v>173</v>
      </c>
      <c r="F13" s="7">
        <v>4</v>
      </c>
      <c r="G13" s="7">
        <v>81</v>
      </c>
      <c r="H13" s="7">
        <v>5</v>
      </c>
      <c r="I13" s="7">
        <v>139</v>
      </c>
      <c r="J13" s="7">
        <f>Tabla1[[#This Row],[Nº actividades   ]]+Tabla1[[#This Row],[Nº actividades  ]]+Tabla1[[#This Row],[Nº actividades ]]+Tabla1[[#This Row],[Nº actividades]]</f>
        <v>16</v>
      </c>
      <c r="K13" s="7">
        <f>Tabla1[[#This Row],[Nº asistentes   ]]+Tabla1[[#This Row],[Nº asistentes  ]]+Tabla1[[#This Row],[Nº asistentes ]]+Tabla1[[#This Row],[Nº asistentes]]</f>
        <v>393</v>
      </c>
    </row>
    <row r="14" spans="1:12" x14ac:dyDescent="0.25">
      <c r="A14" s="7" t="s">
        <v>21</v>
      </c>
      <c r="B14" s="7">
        <v>12</v>
      </c>
      <c r="C14" s="7">
        <v>350</v>
      </c>
      <c r="J14" s="7">
        <f>Tabla1[[#This Row],[Nº actividades   ]]+Tabla1[[#This Row],[Nº actividades  ]]+Tabla1[[#This Row],[Nº actividades ]]+Tabla1[[#This Row],[Nº actividades]]</f>
        <v>12</v>
      </c>
      <c r="K14" s="7">
        <f>Tabla1[[#This Row],[Nº asistentes   ]]+Tabla1[[#This Row],[Nº asistentes  ]]+Tabla1[[#This Row],[Nº asistentes ]]+Tabla1[[#This Row],[Nº asistentes]]</f>
        <v>350</v>
      </c>
    </row>
    <row r="15" spans="1:12" x14ac:dyDescent="0.25">
      <c r="A15" s="7" t="s">
        <v>22</v>
      </c>
      <c r="D15" s="7">
        <v>4</v>
      </c>
      <c r="E15" s="7">
        <v>52</v>
      </c>
      <c r="F15" s="7">
        <v>5</v>
      </c>
      <c r="G15" s="7">
        <v>194</v>
      </c>
      <c r="J15" s="7">
        <f>Tabla1[[#This Row],[Nº actividades   ]]+Tabla1[[#This Row],[Nº actividades  ]]+Tabla1[[#This Row],[Nº actividades ]]+Tabla1[[#This Row],[Nº actividades]]</f>
        <v>9</v>
      </c>
      <c r="K15" s="7">
        <f>Tabla1[[#This Row],[Nº asistentes   ]]+Tabla1[[#This Row],[Nº asistentes  ]]+Tabla1[[#This Row],[Nº asistentes ]]+Tabla1[[#This Row],[Nº asistentes]]</f>
        <v>246</v>
      </c>
    </row>
    <row r="16" spans="1:12" x14ac:dyDescent="0.25">
      <c r="A16" s="7" t="s">
        <v>23</v>
      </c>
      <c r="D16" s="7">
        <v>9</v>
      </c>
      <c r="E16" s="7">
        <v>109</v>
      </c>
      <c r="F16" s="7">
        <v>11</v>
      </c>
      <c r="G16" s="7">
        <v>128</v>
      </c>
      <c r="H16" s="7">
        <v>19</v>
      </c>
      <c r="I16" s="7">
        <v>191</v>
      </c>
      <c r="J16" s="7">
        <f>Tabla1[[#This Row],[Nº actividades   ]]+Tabla1[[#This Row],[Nº actividades  ]]+Tabla1[[#This Row],[Nº actividades ]]+Tabla1[[#This Row],[Nº actividades]]</f>
        <v>39</v>
      </c>
      <c r="K16" s="7">
        <f>Tabla1[[#This Row],[Nº asistentes   ]]+Tabla1[[#This Row],[Nº asistentes  ]]+Tabla1[[#This Row],[Nº asistentes ]]+Tabla1[[#This Row],[Nº asistentes]]</f>
        <v>428</v>
      </c>
    </row>
    <row r="17" spans="1:11" x14ac:dyDescent="0.25">
      <c r="A17" s="7" t="s">
        <v>24</v>
      </c>
      <c r="D17" s="7">
        <v>6</v>
      </c>
      <c r="E17" s="7">
        <v>100</v>
      </c>
      <c r="F17" s="7">
        <v>2</v>
      </c>
      <c r="G17" s="7">
        <v>27</v>
      </c>
      <c r="J17" s="7">
        <f>Tabla1[[#This Row],[Nº actividades   ]]+Tabla1[[#This Row],[Nº actividades  ]]+Tabla1[[#This Row],[Nº actividades ]]+Tabla1[[#This Row],[Nº actividades]]</f>
        <v>8</v>
      </c>
      <c r="K17" s="7">
        <f>Tabla1[[#This Row],[Nº asistentes   ]]+Tabla1[[#This Row],[Nº asistentes  ]]+Tabla1[[#This Row],[Nº asistentes ]]+Tabla1[[#This Row],[Nº asistentes]]</f>
        <v>127</v>
      </c>
    </row>
    <row r="18" spans="1:11" x14ac:dyDescent="0.25">
      <c r="A18" s="10" t="s">
        <v>8</v>
      </c>
      <c r="B18" s="10">
        <f>SUBTOTAL(109,B13:B17)</f>
        <v>12</v>
      </c>
      <c r="C18" s="10">
        <f t="shared" ref="C18:I18" si="0">SUBTOTAL(109,C13:C17)</f>
        <v>350</v>
      </c>
      <c r="D18" s="10">
        <f t="shared" si="0"/>
        <v>26</v>
      </c>
      <c r="E18" s="10">
        <f t="shared" si="0"/>
        <v>434</v>
      </c>
      <c r="F18" s="10">
        <f t="shared" si="0"/>
        <v>22</v>
      </c>
      <c r="G18" s="10">
        <f t="shared" si="0"/>
        <v>430</v>
      </c>
      <c r="H18" s="10">
        <f t="shared" si="0"/>
        <v>24</v>
      </c>
      <c r="I18" s="10">
        <f t="shared" si="0"/>
        <v>330</v>
      </c>
      <c r="J18" s="10">
        <f>Tabla1[[#This Row],[Nº actividades   ]]+Tabla1[[#This Row],[Nº actividades  ]]+Tabla1[[#This Row],[Nº actividades ]]+Tabla1[[#This Row],[Nº actividades]]</f>
        <v>84</v>
      </c>
      <c r="K18" s="10">
        <f>Tabla1[[#This Row],[Nº asistentes   ]]+Tabla1[[#This Row],[Nº asistentes  ]]+Tabla1[[#This Row],[Nº asistentes ]]+Tabla1[[#This Row],[Nº asistentes]]</f>
        <v>1544</v>
      </c>
    </row>
    <row r="22" spans="1:11" x14ac:dyDescent="0.25">
      <c r="A22" s="7" t="s">
        <v>25</v>
      </c>
      <c r="B22" s="7" t="s">
        <v>26</v>
      </c>
      <c r="C22" s="7" t="s">
        <v>27</v>
      </c>
      <c r="D22" s="7" t="s">
        <v>28</v>
      </c>
      <c r="E22" s="7" t="s">
        <v>29</v>
      </c>
    </row>
    <row r="23" spans="1:11" x14ac:dyDescent="0.25">
      <c r="A23" s="7" t="s">
        <v>30</v>
      </c>
      <c r="B23" s="7">
        <v>491</v>
      </c>
      <c r="C23" s="7">
        <v>164</v>
      </c>
      <c r="D23" s="7">
        <v>326</v>
      </c>
      <c r="E23" s="7">
        <v>1</v>
      </c>
    </row>
    <row r="24" spans="1:11" x14ac:dyDescent="0.25">
      <c r="A24" s="7" t="s">
        <v>31</v>
      </c>
      <c r="B24" s="7">
        <v>115</v>
      </c>
      <c r="C24" s="7">
        <v>43</v>
      </c>
      <c r="D24" s="7">
        <v>72</v>
      </c>
    </row>
    <row r="25" spans="1:11" x14ac:dyDescent="0.25">
      <c r="A25" s="7" t="s">
        <v>32</v>
      </c>
      <c r="B25" s="7">
        <v>33</v>
      </c>
      <c r="C25" s="7">
        <v>11</v>
      </c>
      <c r="D25" s="7">
        <v>22</v>
      </c>
    </row>
    <row r="26" spans="1:11" x14ac:dyDescent="0.25">
      <c r="A26" s="7" t="s">
        <v>33</v>
      </c>
      <c r="B26" s="7">
        <v>457</v>
      </c>
      <c r="C26" s="7">
        <v>174</v>
      </c>
      <c r="D26" s="7">
        <v>283</v>
      </c>
    </row>
    <row r="27" spans="1:11" x14ac:dyDescent="0.25">
      <c r="A27" s="10" t="s">
        <v>8</v>
      </c>
      <c r="B27" s="10">
        <f>SUBTOTAL(109,B23:B26)</f>
        <v>1096</v>
      </c>
      <c r="C27" s="10">
        <f t="shared" ref="C27:E27" si="1">SUBTOTAL(109,C23:C26)</f>
        <v>392</v>
      </c>
      <c r="D27" s="10">
        <f t="shared" si="1"/>
        <v>703</v>
      </c>
      <c r="E27" s="10">
        <f t="shared" si="1"/>
        <v>1</v>
      </c>
    </row>
    <row r="32" spans="1:11" x14ac:dyDescent="0.25">
      <c r="A32" s="7" t="s">
        <v>34</v>
      </c>
      <c r="B32" s="7" t="s">
        <v>35</v>
      </c>
    </row>
    <row r="33" spans="1:2" x14ac:dyDescent="0.25">
      <c r="A33" s="7" t="s">
        <v>36</v>
      </c>
      <c r="B33" s="7">
        <v>12</v>
      </c>
    </row>
    <row r="34" spans="1:2" x14ac:dyDescent="0.25">
      <c r="A34" s="7" t="s">
        <v>37</v>
      </c>
      <c r="B34" s="7">
        <v>13</v>
      </c>
    </row>
    <row r="35" spans="1:2" x14ac:dyDescent="0.25">
      <c r="A35" s="7" t="s">
        <v>38</v>
      </c>
      <c r="B35" s="7">
        <v>10</v>
      </c>
    </row>
    <row r="36" spans="1:2" x14ac:dyDescent="0.25">
      <c r="A36" s="7" t="s">
        <v>39</v>
      </c>
      <c r="B36" s="7">
        <v>13</v>
      </c>
    </row>
    <row r="37" spans="1:2" x14ac:dyDescent="0.25">
      <c r="A37" s="7" t="s">
        <v>40</v>
      </c>
      <c r="B37" s="7">
        <v>17</v>
      </c>
    </row>
    <row r="38" spans="1:2" x14ac:dyDescent="0.25">
      <c r="A38" s="7" t="s">
        <v>41</v>
      </c>
      <c r="B38" s="7">
        <v>16</v>
      </c>
    </row>
    <row r="39" spans="1:2" x14ac:dyDescent="0.25">
      <c r="A39" s="7" t="s">
        <v>42</v>
      </c>
      <c r="B39" s="7">
        <v>30</v>
      </c>
    </row>
    <row r="40" spans="1:2" x14ac:dyDescent="0.25">
      <c r="A40" s="7" t="s">
        <v>43</v>
      </c>
      <c r="B40" s="7">
        <v>22</v>
      </c>
    </row>
    <row r="41" spans="1:2" x14ac:dyDescent="0.25">
      <c r="A41" s="7" t="s">
        <v>44</v>
      </c>
      <c r="B41" s="7">
        <v>11</v>
      </c>
    </row>
    <row r="42" spans="1:2" x14ac:dyDescent="0.25">
      <c r="A42" s="7" t="s">
        <v>45</v>
      </c>
      <c r="B42" s="7">
        <v>19</v>
      </c>
    </row>
    <row r="43" spans="1:2" x14ac:dyDescent="0.25">
      <c r="A43" s="7" t="s">
        <v>46</v>
      </c>
      <c r="B43" s="7">
        <v>12</v>
      </c>
    </row>
    <row r="44" spans="1:2" x14ac:dyDescent="0.25">
      <c r="A44" s="7" t="s">
        <v>47</v>
      </c>
      <c r="B44" s="7">
        <v>45</v>
      </c>
    </row>
    <row r="45" spans="1:2" x14ac:dyDescent="0.25">
      <c r="A45" s="7" t="s">
        <v>48</v>
      </c>
      <c r="B45" s="7">
        <v>30</v>
      </c>
    </row>
    <row r="46" spans="1:2" x14ac:dyDescent="0.25">
      <c r="A46" s="7" t="s">
        <v>49</v>
      </c>
      <c r="B46" s="7">
        <v>25</v>
      </c>
    </row>
    <row r="47" spans="1:2" x14ac:dyDescent="0.25">
      <c r="A47" s="7" t="s">
        <v>50</v>
      </c>
      <c r="B47" s="7">
        <v>82</v>
      </c>
    </row>
    <row r="48" spans="1:2" x14ac:dyDescent="0.25">
      <c r="A48" s="7" t="s">
        <v>51</v>
      </c>
      <c r="B48" s="7">
        <v>15</v>
      </c>
    </row>
    <row r="49" spans="1:2" x14ac:dyDescent="0.25">
      <c r="A49" s="7" t="s">
        <v>52</v>
      </c>
      <c r="B49" s="7">
        <v>11</v>
      </c>
    </row>
    <row r="50" spans="1:2" x14ac:dyDescent="0.25">
      <c r="A50" s="7" t="s">
        <v>53</v>
      </c>
      <c r="B50" s="7">
        <v>45</v>
      </c>
    </row>
    <row r="51" spans="1:2" x14ac:dyDescent="0.25">
      <c r="A51" s="7" t="s">
        <v>54</v>
      </c>
      <c r="B51" s="7">
        <v>22</v>
      </c>
    </row>
    <row r="52" spans="1:2" x14ac:dyDescent="0.25">
      <c r="A52" s="7" t="s">
        <v>55</v>
      </c>
      <c r="B52" s="7">
        <v>18</v>
      </c>
    </row>
    <row r="53" spans="1:2" x14ac:dyDescent="0.25">
      <c r="A53" s="7" t="s">
        <v>56</v>
      </c>
      <c r="B53" s="7">
        <v>12</v>
      </c>
    </row>
    <row r="54" spans="1:2" x14ac:dyDescent="0.25">
      <c r="A54" s="7" t="s">
        <v>57</v>
      </c>
      <c r="B54" s="7">
        <v>10</v>
      </c>
    </row>
    <row r="55" spans="1:2" x14ac:dyDescent="0.25">
      <c r="A55" s="7" t="s">
        <v>58</v>
      </c>
      <c r="B55" s="7">
        <v>9</v>
      </c>
    </row>
    <row r="56" spans="1:2" x14ac:dyDescent="0.25">
      <c r="A56" s="7" t="s">
        <v>59</v>
      </c>
      <c r="B56" s="7">
        <v>22</v>
      </c>
    </row>
    <row r="57" spans="1:2" x14ac:dyDescent="0.25">
      <c r="A57" s="7" t="s">
        <v>60</v>
      </c>
      <c r="B57" s="7">
        <v>30</v>
      </c>
    </row>
    <row r="58" spans="1:2" x14ac:dyDescent="0.25">
      <c r="A58" s="7" t="s">
        <v>61</v>
      </c>
      <c r="B58" s="7">
        <v>19</v>
      </c>
    </row>
    <row r="59" spans="1:2" x14ac:dyDescent="0.25">
      <c r="A59" s="7" t="s">
        <v>62</v>
      </c>
      <c r="B59" s="7">
        <v>10</v>
      </c>
    </row>
    <row r="60" spans="1:2" x14ac:dyDescent="0.25">
      <c r="A60" s="7" t="s">
        <v>63</v>
      </c>
      <c r="B60" s="7">
        <v>60</v>
      </c>
    </row>
    <row r="61" spans="1:2" x14ac:dyDescent="0.25">
      <c r="A61" s="7" t="s">
        <v>64</v>
      </c>
      <c r="B61" s="7">
        <v>27</v>
      </c>
    </row>
    <row r="62" spans="1:2" x14ac:dyDescent="0.25">
      <c r="A62" s="7" t="s">
        <v>65</v>
      </c>
      <c r="B62" s="7">
        <v>30</v>
      </c>
    </row>
    <row r="63" spans="1:2" x14ac:dyDescent="0.25">
      <c r="A63" s="7" t="s">
        <v>66</v>
      </c>
      <c r="B63" s="7">
        <v>60</v>
      </c>
    </row>
    <row r="64" spans="1:2" x14ac:dyDescent="0.25">
      <c r="A64" s="7" t="s">
        <v>67</v>
      </c>
      <c r="B64" s="7">
        <v>21</v>
      </c>
    </row>
    <row r="65" spans="1:2" x14ac:dyDescent="0.25">
      <c r="A65" s="7" t="s">
        <v>68</v>
      </c>
      <c r="B65" s="7">
        <v>11</v>
      </c>
    </row>
    <row r="66" spans="1:2" x14ac:dyDescent="0.25">
      <c r="A66" s="7" t="s">
        <v>69</v>
      </c>
      <c r="B66" s="7">
        <v>9</v>
      </c>
    </row>
    <row r="67" spans="1:2" x14ac:dyDescent="0.25">
      <c r="A67" s="7" t="s">
        <v>70</v>
      </c>
      <c r="B67" s="7">
        <v>15</v>
      </c>
    </row>
    <row r="68" spans="1:2" x14ac:dyDescent="0.25">
      <c r="A68" s="7" t="s">
        <v>71</v>
      </c>
      <c r="B68" s="7">
        <v>10</v>
      </c>
    </row>
    <row r="69" spans="1:2" x14ac:dyDescent="0.25">
      <c r="A69" s="7" t="s">
        <v>72</v>
      </c>
      <c r="B69" s="7">
        <v>15</v>
      </c>
    </row>
    <row r="70" spans="1:2" x14ac:dyDescent="0.25">
      <c r="A70" s="7" t="s">
        <v>73</v>
      </c>
      <c r="B70" s="7">
        <v>8</v>
      </c>
    </row>
    <row r="71" spans="1:2" x14ac:dyDescent="0.25">
      <c r="A71" s="7" t="s">
        <v>74</v>
      </c>
      <c r="B71" s="7">
        <v>20</v>
      </c>
    </row>
    <row r="72" spans="1:2" x14ac:dyDescent="0.25">
      <c r="A72" s="7" t="s">
        <v>75</v>
      </c>
      <c r="B72" s="7">
        <v>14</v>
      </c>
    </row>
    <row r="73" spans="1:2" x14ac:dyDescent="0.25">
      <c r="A73" s="7" t="s">
        <v>76</v>
      </c>
      <c r="B73" s="7">
        <v>80</v>
      </c>
    </row>
    <row r="74" spans="1:2" x14ac:dyDescent="0.25">
      <c r="A74" s="7" t="s">
        <v>77</v>
      </c>
      <c r="B74" s="7">
        <v>23</v>
      </c>
    </row>
    <row r="75" spans="1:2" x14ac:dyDescent="0.25">
      <c r="A75" s="7" t="s">
        <v>78</v>
      </c>
      <c r="B75" s="7">
        <v>6</v>
      </c>
    </row>
    <row r="76" spans="1:2" x14ac:dyDescent="0.25">
      <c r="A76" s="7" t="s">
        <v>79</v>
      </c>
      <c r="B76" s="7">
        <v>13</v>
      </c>
    </row>
    <row r="77" spans="1:2" x14ac:dyDescent="0.25">
      <c r="A77" s="7" t="s">
        <v>80</v>
      </c>
      <c r="B77" s="7">
        <v>10</v>
      </c>
    </row>
    <row r="78" spans="1:2" x14ac:dyDescent="0.25">
      <c r="A78" s="7" t="s">
        <v>81</v>
      </c>
      <c r="B78" s="7">
        <v>30</v>
      </c>
    </row>
    <row r="79" spans="1:2" x14ac:dyDescent="0.25">
      <c r="A79" s="7" t="s">
        <v>82</v>
      </c>
      <c r="B79" s="7">
        <v>12</v>
      </c>
    </row>
    <row r="80" spans="1:2" x14ac:dyDescent="0.25">
      <c r="A80" s="7" t="s">
        <v>83</v>
      </c>
      <c r="B80" s="7">
        <v>14</v>
      </c>
    </row>
    <row r="81" spans="1:2" x14ac:dyDescent="0.25">
      <c r="A81" s="7" t="s">
        <v>84</v>
      </c>
      <c r="B81" s="7">
        <v>13</v>
      </c>
    </row>
    <row r="82" spans="1:2" x14ac:dyDescent="0.25">
      <c r="A82" s="7" t="s">
        <v>85</v>
      </c>
      <c r="B82" s="7">
        <v>14</v>
      </c>
    </row>
    <row r="83" spans="1:2" x14ac:dyDescent="0.25">
      <c r="A83" s="7" t="s">
        <v>86</v>
      </c>
      <c r="B83" s="7">
        <v>9</v>
      </c>
    </row>
    <row r="84" spans="1:2" x14ac:dyDescent="0.25">
      <c r="A84" s="7" t="s">
        <v>87</v>
      </c>
      <c r="B84" s="7">
        <v>30</v>
      </c>
    </row>
    <row r="85" spans="1:2" x14ac:dyDescent="0.25">
      <c r="A85" s="7" t="s">
        <v>88</v>
      </c>
      <c r="B85" s="7">
        <v>7</v>
      </c>
    </row>
    <row r="86" spans="1:2" x14ac:dyDescent="0.25">
      <c r="A86" s="7" t="s">
        <v>89</v>
      </c>
      <c r="B86" s="7">
        <v>7</v>
      </c>
    </row>
    <row r="87" spans="1:2" x14ac:dyDescent="0.25">
      <c r="A87" s="7" t="s">
        <v>90</v>
      </c>
      <c r="B87" s="7">
        <v>10</v>
      </c>
    </row>
    <row r="88" spans="1:2" x14ac:dyDescent="0.25">
      <c r="A88" s="7" t="s">
        <v>91</v>
      </c>
      <c r="B88" s="7">
        <v>20</v>
      </c>
    </row>
    <row r="89" spans="1:2" x14ac:dyDescent="0.25">
      <c r="A89" s="7" t="s">
        <v>92</v>
      </c>
      <c r="B89" s="7">
        <v>5</v>
      </c>
    </row>
    <row r="90" spans="1:2" x14ac:dyDescent="0.25">
      <c r="A90" s="7" t="s">
        <v>93</v>
      </c>
      <c r="B90" s="7">
        <v>10</v>
      </c>
    </row>
    <row r="91" spans="1:2" x14ac:dyDescent="0.25">
      <c r="A91" s="7" t="s">
        <v>94</v>
      </c>
      <c r="B91" s="7">
        <v>20</v>
      </c>
    </row>
    <row r="92" spans="1:2" x14ac:dyDescent="0.25">
      <c r="A92" s="7" t="s">
        <v>95</v>
      </c>
      <c r="B92" s="7">
        <v>15</v>
      </c>
    </row>
    <row r="93" spans="1:2" x14ac:dyDescent="0.25">
      <c r="A93" s="7" t="s">
        <v>96</v>
      </c>
      <c r="B93" s="7">
        <v>12</v>
      </c>
    </row>
    <row r="94" spans="1:2" x14ac:dyDescent="0.25">
      <c r="A94" s="7" t="s">
        <v>97</v>
      </c>
      <c r="B94" s="7">
        <v>9</v>
      </c>
    </row>
    <row r="95" spans="1:2" x14ac:dyDescent="0.25">
      <c r="A95" s="7" t="s">
        <v>98</v>
      </c>
      <c r="B95" s="7">
        <v>9</v>
      </c>
    </row>
    <row r="96" spans="1:2" x14ac:dyDescent="0.25">
      <c r="A96" s="7" t="s">
        <v>99</v>
      </c>
      <c r="B96" s="7">
        <v>37</v>
      </c>
    </row>
    <row r="97" spans="1:2" x14ac:dyDescent="0.25">
      <c r="A97" s="7" t="s">
        <v>100</v>
      </c>
      <c r="B97" s="7">
        <v>60</v>
      </c>
    </row>
    <row r="98" spans="1:2" x14ac:dyDescent="0.25">
      <c r="A98" s="7" t="s">
        <v>101</v>
      </c>
      <c r="B98" s="7">
        <v>14</v>
      </c>
    </row>
    <row r="99" spans="1:2" x14ac:dyDescent="0.25">
      <c r="A99" s="7" t="s">
        <v>102</v>
      </c>
      <c r="B99" s="7">
        <v>30</v>
      </c>
    </row>
    <row r="100" spans="1:2" x14ac:dyDescent="0.25">
      <c r="A100" s="7" t="s">
        <v>103</v>
      </c>
      <c r="B100" s="7">
        <v>20</v>
      </c>
    </row>
    <row r="101" spans="1:2" x14ac:dyDescent="0.25">
      <c r="A101" s="7" t="s">
        <v>104</v>
      </c>
      <c r="B101" s="7">
        <v>20</v>
      </c>
    </row>
    <row r="102" spans="1:2" x14ac:dyDescent="0.25">
      <c r="A102" s="7" t="s">
        <v>105</v>
      </c>
      <c r="B102" s="7">
        <v>9</v>
      </c>
    </row>
    <row r="103" spans="1:2" x14ac:dyDescent="0.25">
      <c r="A103" s="7" t="s">
        <v>106</v>
      </c>
      <c r="B103" s="7">
        <v>12</v>
      </c>
    </row>
    <row r="104" spans="1:2" x14ac:dyDescent="0.25">
      <c r="A104" s="7" t="s">
        <v>107</v>
      </c>
      <c r="B104" s="7">
        <v>24</v>
      </c>
    </row>
    <row r="105" spans="1:2" x14ac:dyDescent="0.25">
      <c r="A105" s="7" t="s">
        <v>108</v>
      </c>
      <c r="B105" s="7">
        <v>10</v>
      </c>
    </row>
    <row r="106" spans="1:2" x14ac:dyDescent="0.25">
      <c r="A106" s="7" t="s">
        <v>109</v>
      </c>
      <c r="B106" s="7">
        <v>20</v>
      </c>
    </row>
    <row r="107" spans="1:2" x14ac:dyDescent="0.25">
      <c r="A107" s="7" t="s">
        <v>110</v>
      </c>
      <c r="B107" s="7">
        <v>30</v>
      </c>
    </row>
    <row r="108" spans="1:2" x14ac:dyDescent="0.25">
      <c r="A108" s="10" t="s">
        <v>8</v>
      </c>
      <c r="B108" s="10">
        <f>SUBTOTAL(109,B33:B107)</f>
        <v>1544</v>
      </c>
    </row>
  </sheetData>
  <mergeCells count="2">
    <mergeCell ref="A1:B1"/>
    <mergeCell ref="I1:L1"/>
  </mergeCells>
  <pageMargins left="0.7" right="0.7" top="0.75" bottom="0.75" header="0.3" footer="0.3"/>
  <drawing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 2026_2027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2026-09-22T12:14:06Z</dcterms:created>
  <dcterms:modified xsi:type="dcterms:W3CDTF">2026-09-23T11:36:14Z</dcterms:modified>
</cp:coreProperties>
</file>