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Datos xerais\"/>
    </mc:Choice>
  </mc:AlternateContent>
  <bookViews>
    <workbookView xWindow="0" yWindow="0" windowWidth="28800" windowHeight="11700" activeTab="2"/>
  </bookViews>
  <sheets>
    <sheet name="Datos xerais" sheetId="2" r:id="rId1"/>
    <sheet name="Inf. económica e investigación" sheetId="1" r:id="rId2"/>
    <sheet name="Datos académicos" sheetId="3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D16" i="3"/>
  <c r="C16" i="3"/>
  <c r="B16" i="3"/>
  <c r="B25" i="3" l="1"/>
  <c r="G31" i="3" l="1"/>
  <c r="F31" i="3"/>
</calcChain>
</file>

<file path=xl/sharedStrings.xml><?xml version="1.0" encoding="utf-8"?>
<sst xmlns="http://schemas.openxmlformats.org/spreadsheetml/2006/main" count="127" uniqueCount="109">
  <si>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</si>
  <si>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</si>
  <si>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</si>
  <si>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</si>
  <si>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</si>
  <si>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</si>
  <si>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centros tecnolóxicos</t>
  </si>
  <si>
    <t>centros de investigación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</si>
  <si>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</si>
  <si>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</si>
  <si>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</si>
  <si>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</si>
  <si>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</si>
  <si>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</si>
  <si>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</si>
  <si>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</si>
  <si>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</si>
  <si>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</si>
  <si>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</si>
  <si>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</si>
  <si>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</si>
  <si>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</si>
  <si>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E.U. Estudos Empresariais</t>
  </si>
  <si>
    <t>Fac. CC. Empresariais e Turismo</t>
  </si>
  <si>
    <t>Centro</t>
  </si>
  <si>
    <t>Titulación</t>
  </si>
  <si>
    <t>Universidade estranxeira</t>
  </si>
  <si>
    <t>Grao en Admón e Dir. de Empresas</t>
  </si>
  <si>
    <t>Université de Pau et des Pays de l'Adour (Francia)</t>
  </si>
  <si>
    <t>Hochschule Bochum (Alemaña)</t>
  </si>
  <si>
    <t>Homes</t>
  </si>
  <si>
    <t>Mulleres</t>
  </si>
  <si>
    <t>Total</t>
  </si>
  <si>
    <t>Bolseiro/a de investigación e proxectos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</si>
  <si>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</si>
  <si>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</si>
  <si>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</si>
  <si>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</si>
  <si>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</si>
  <si>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PAS por tipo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</si>
  <si>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</si>
  <si>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</si>
  <si>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</si>
  <si>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</si>
  <si>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</si>
  <si>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</si>
  <si>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instalacións deportivas (m2)</t>
  </si>
  <si>
    <t>aularios (m2)</t>
  </si>
  <si>
    <t>bibliotecas</t>
  </si>
  <si>
    <t>postos de lectura</t>
  </si>
  <si>
    <t>patentes activas</t>
  </si>
  <si>
    <t>spin-off de nova creación</t>
  </si>
  <si>
    <t>patentes concedidas no ano</t>
  </si>
  <si>
    <t>teses lidas</t>
  </si>
  <si>
    <t>Axudas Uvigo</t>
  </si>
  <si>
    <t>axudas Uvigo</t>
  </si>
  <si>
    <t>Programacións conxuntas 
de estudos de grao</t>
  </si>
  <si>
    <t>actividades do art. 83 LOU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</si>
  <si>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</si>
  <si>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</si>
  <si>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</si>
  <si>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</si>
  <si>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</si>
  <si>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</si>
  <si>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</si>
  <si>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</si>
  <si>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</si>
  <si>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</si>
  <si>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</si>
  <si>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</si>
  <si>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</si>
  <si>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ESTUDOS PROPIOS</t>
  </si>
  <si>
    <t>Estudos propios</t>
  </si>
  <si>
    <t>Nº cursos</t>
  </si>
  <si>
    <t>Titulacións Propias</t>
  </si>
  <si>
    <t>Cursos complementarios</t>
  </si>
  <si>
    <t>Cursos de galego</t>
  </si>
  <si>
    <t>Cursos de formación</t>
  </si>
  <si>
    <t>Cursos de especialista</t>
  </si>
  <si>
    <t>Talleres/Obradoiros</t>
  </si>
  <si>
    <t>Programa de maiores</t>
  </si>
  <si>
    <t>PRÁCTICAS EN EMPRESAS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</si>
  <si>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</si>
  <si>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</si>
  <si>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</si>
  <si>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</si>
  <si>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</si>
  <si>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</si>
  <si>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</si>
  <si>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</si>
  <si>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ANO 2019</t>
  </si>
  <si>
    <t>CURSO 2019/2020</t>
  </si>
  <si>
    <t>RECURSOS HUMANOS (2019)</t>
  </si>
  <si>
    <t>INVESTIGACIÓN E TRANSFERENCIA (2019)</t>
  </si>
  <si>
    <t>RECURSOS CAPTADOS (2019)</t>
  </si>
  <si>
    <t>star-up creadas por graduados/as Uvigo</t>
  </si>
  <si>
    <t>FACTURACIÓN (2019)</t>
  </si>
  <si>
    <t>INFRAESTRUCTURAS E SERVIZOS (2019)</t>
  </si>
  <si>
    <t>ORZAMENTO EXECUTADO (2019)</t>
  </si>
  <si>
    <r>
      <t xml:space="preserve">Cursos de idiomas </t>
    </r>
    <r>
      <rPr>
        <i/>
        <sz val="11"/>
        <color theme="1"/>
        <rFont val="Calibri"/>
        <family val="2"/>
        <scheme val="minor"/>
      </rPr>
      <t>(ano 2019)</t>
    </r>
  </si>
  <si>
    <t>3570 alumnos/as en prácticas curriculares</t>
  </si>
  <si>
    <t>4267 convenios para prácticas en empresas</t>
  </si>
  <si>
    <t>521 alumnos/as en prácticas extracurriculares</t>
  </si>
  <si>
    <t>Data do informe: outubro 2020</t>
  </si>
  <si>
    <t>Data do informe: 2020</t>
  </si>
  <si>
    <t>Cursos de extensión universitaria*</t>
  </si>
  <si>
    <t>*Actualización novembro 2020</t>
  </si>
  <si>
    <t>108*</t>
  </si>
  <si>
    <t>* Teses defendidas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</si>
</sst>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10" fontId="4" fillId="0" borderId="0" xfId="1" applyNumberFormat="1" applyFont="1" applyFill="1" applyBorder="1"/>
    <xf numFmtId="2" fontId="4" fillId="0" borderId="0" xfId="0" applyNumberFormat="1" applyFont="1" applyFill="1" applyBorder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24" xfId="0" applyBorder="1"/>
    <xf numFmtId="0" fontId="0" fillId="2" borderId="24" xfId="0" applyFill="1" applyBorder="1"/>
    <xf numFmtId="0" fontId="0" fillId="0" borderId="26" xfId="0" applyBorder="1"/>
    <xf numFmtId="0" fontId="0" fillId="2" borderId="26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0" fontId="0" fillId="0" borderId="33" xfId="0" applyBorder="1"/>
    <xf numFmtId="0" fontId="0" fillId="0" borderId="36" xfId="0" applyBorder="1"/>
    <xf numFmtId="0" fontId="0" fillId="0" borderId="38" xfId="0" applyBorder="1"/>
    <xf numFmtId="0" fontId="0" fillId="0" borderId="37" xfId="0" applyBorder="1"/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36" xfId="0" applyFill="1" applyBorder="1"/>
    <xf numFmtId="0" fontId="0" fillId="0" borderId="42" xfId="0" applyFont="1" applyFill="1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0" fillId="0" borderId="43" xfId="0" applyBorder="1"/>
    <xf numFmtId="0" fontId="0" fillId="0" borderId="44" xfId="0" applyBorder="1"/>
    <xf numFmtId="0" fontId="1" fillId="5" borderId="23" xfId="0" applyFont="1" applyFill="1" applyBorder="1"/>
    <xf numFmtId="0" fontId="1" fillId="5" borderId="0" xfId="0" applyFont="1" applyFill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5" borderId="24" xfId="0" applyFill="1" applyBorder="1"/>
    <xf numFmtId="0" fontId="0" fillId="5" borderId="0" xfId="0" applyFill="1"/>
    <xf numFmtId="0" fontId="0" fillId="5" borderId="26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8" xfId="0" applyFill="1" applyBorder="1"/>
    <xf numFmtId="3" fontId="0" fillId="0" borderId="2" xfId="0" applyNumberFormat="1" applyBorder="1"/>
    <xf numFmtId="3" fontId="0" fillId="0" borderId="7" xfId="0" applyNumberFormat="1" applyFill="1" applyBorder="1"/>
    <xf numFmtId="0" fontId="0" fillId="0" borderId="37" xfId="0" applyFill="1" applyBorder="1"/>
    <xf numFmtId="0" fontId="0" fillId="0" borderId="45" xfId="0" applyBorder="1"/>
    <xf numFmtId="0" fontId="1" fillId="4" borderId="46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6" xfId="0" applyBorder="1" applyAlignment="1">
      <alignment horizontal="right" vertical="center"/>
    </xf>
    <xf numFmtId="0" fontId="8" fillId="0" borderId="0" xfId="0" applyFont="1"/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3">
    <cellStyle name="Normal" xfId="0" builtinId="0"/>
    <cellStyle name="Porcentaje" xfId="1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Pegada Ecolóxica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[1]histórico!$M$9</c:f>
              <c:strCache>
                <c:ptCount val="1"/>
                <c:pt idx="0">
                  <c:v>Emisións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[1]histórico!$L$10:$L$19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[1]histórico!$M$10:$M$19</c:f>
              <c:numCache>
                <c:formatCode>General</c:formatCode>
                <c:ptCount val="10"/>
                <c:pt idx="0">
                  <c:v>22496</c:v>
                </c:pt>
                <c:pt idx="1">
                  <c:v>23371</c:v>
                </c:pt>
                <c:pt idx="2">
                  <c:v>22096</c:v>
                </c:pt>
                <c:pt idx="3">
                  <c:v>21886</c:v>
                </c:pt>
                <c:pt idx="4">
                  <c:v>21397</c:v>
                </c:pt>
                <c:pt idx="5">
                  <c:v>19749</c:v>
                </c:pt>
                <c:pt idx="6">
                  <c:v>23330</c:v>
                </c:pt>
                <c:pt idx="7">
                  <c:v>23332</c:v>
                </c:pt>
                <c:pt idx="8">
                  <c:v>27081</c:v>
                </c:pt>
                <c:pt idx="9">
                  <c:v>21976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F-4571-801A-3AA2B146881C}"/>
            </c:ext>
          </c:extLst>
        </c:ser>
        <c:ser>
          <c:idx val="1"/>
          <c:order val="1"/>
          <c:tx>
            <c:strRef>
              <c:f>[1]histórico!$N$9</c:f>
              <c:strCache>
                <c:ptCount val="1"/>
                <c:pt idx="0">
                  <c:v>Persoas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[1]histórico!$L$10:$L$19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[1]histórico!$N$10:$N$19</c:f>
              <c:numCache>
                <c:formatCode>General</c:formatCode>
                <c:ptCount val="10"/>
                <c:pt idx="0">
                  <c:v>23219</c:v>
                </c:pt>
                <c:pt idx="1">
                  <c:v>24429</c:v>
                </c:pt>
                <c:pt idx="2">
                  <c:v>22564</c:v>
                </c:pt>
                <c:pt idx="3">
                  <c:v>22026</c:v>
                </c:pt>
                <c:pt idx="4">
                  <c:v>22848</c:v>
                </c:pt>
                <c:pt idx="5">
                  <c:v>21549</c:v>
                </c:pt>
                <c:pt idx="6">
                  <c:v>24001</c:v>
                </c:pt>
                <c:pt idx="7">
                  <c:v>24529</c:v>
                </c:pt>
                <c:pt idx="8">
                  <c:v>22757</c:v>
                </c:pt>
                <c:pt idx="9">
                  <c:v>22467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F-4571-801A-3AA2B1468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561904"/>
        <c:axId val="434563584"/>
      </c:barChart>
      <c:lineChart>
        <c:grouping val="standard"/>
        <c:varyColors val="0"/>
        <c:ser>
          <c:idx val="2"/>
          <c:order val="2"/>
          <c:tx>
            <c:strRef>
              <c:f>[1]histórico!$O$9</c:f>
              <c:strCache>
                <c:ptCount val="1"/>
                <c:pt idx="0">
                  <c:v>Pegada</c:v>
                </c:pt>
              </c:strCache>
            </c:strRef>
          </c:tx>
          <c:spPr>
            <a:ln w="28575" cap="rnd">
              <a:solidFill>
                <a:srgbClr val="66FF3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66FF33"/>
              </a:solidFill>
              <a:ln w="9525">
                <a:solidFill>
                  <a:srgbClr val="66FF3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505929481712781E-2"/>
                  <c:y val="9.3567239972710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F-4571-801A-3AA2B146881C}"/>
                </c:ext>
              </c:extLst>
            </c:dLbl>
            <c:dLbl>
              <c:idx val="1"/>
              <c:layout>
                <c:manualLayout>
                  <c:x val="-5.1779931756496242E-2"/>
                  <c:y val="2.807017199181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F-4571-801A-3AA2B146881C}"/>
                </c:ext>
              </c:extLst>
            </c:dLbl>
            <c:dLbl>
              <c:idx val="2"/>
              <c:layout>
                <c:manualLayout>
                  <c:x val="-2.2437970427815038E-2"/>
                  <c:y val="2.807017199181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F-4571-801A-3AA2B1468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[1]histórico!$L$10:$L$19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[1]histórico!$O$10:$O$19</c:f>
              <c:numCache>
                <c:formatCode>General</c:formatCode>
                <c:ptCount val="10"/>
                <c:pt idx="0">
                  <c:v>0.97</c:v>
                </c:pt>
                <c:pt idx="1">
                  <c:v>0.96</c:v>
                </c:pt>
                <c:pt idx="2">
                  <c:v>0.98</c:v>
                </c:pt>
                <c:pt idx="3">
                  <c:v>0.99</c:v>
                </c:pt>
                <c:pt idx="4">
                  <c:v>0.94</c:v>
                </c:pt>
                <c:pt idx="5">
                  <c:v>0.92</c:v>
                </c:pt>
                <c:pt idx="6">
                  <c:v>0.97</c:v>
                </c:pt>
                <c:pt idx="7">
                  <c:v>0.95</c:v>
                </c:pt>
                <c:pt idx="8">
                  <c:v>1.1900074702289405</c:v>
                </c:pt>
                <c:pt idx="9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AF-4571-801A-3AA2B1468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659600"/>
        <c:axId val="434561344"/>
      </c:lineChart>
      <c:catAx>
        <c:axId val="4345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34563584"/>
        <c:crosses val="autoZero"/>
        <c:auto val="1"/>
        <c:lblAlgn val="ctr"/>
        <c:lblOffset val="100"/>
        <c:noMultiLvlLbl val="0"/>
      </c:catAx>
      <c:valAx>
        <c:axId val="4345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34561904"/>
        <c:crosses val="autoZero"/>
        <c:crossBetween val="between"/>
      </c:valAx>
      <c:valAx>
        <c:axId val="434561344"/>
        <c:scaling>
          <c:orientation val="minMax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43659600"/>
        <c:crosses val="max"/>
        <c:crossBetween val="between"/>
      </c:valAx>
      <c:catAx>
        <c:axId val="343659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456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+mn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</a:t>
            </a:r>
            <a:r>
              <a:rPr lang="es-ES" baseline="0"/>
              <a:t> global de contratación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'[2]2019'!$G$12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6-4596-8BA1-E2BA4048B237}"/>
                </c:ext>
              </c:extLst>
            </c:dLbl>
            <c:dLbl>
              <c:idx val="1"/>
              <c:layout>
                <c:manualLayout>
                  <c:x val="-9.9833610648918464E-2"/>
                  <c:y val="-2.10684725357411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6-4596-8BA1-E2BA4048B237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F6-4596-8BA1-E2BA4048B237}"/>
                </c:ext>
              </c:extLst>
            </c:dLbl>
            <c:dLbl>
              <c:idx val="3"/>
              <c:layout>
                <c:manualLayout>
                  <c:x val="-2.2185246810870852E-2"/>
                  <c:y val="-3.6117381489842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F6-4596-8BA1-E2BA4048B2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'[2]2019'!$G$13:$G$16</c:f>
              <c:numCache>
                <c:formatCode>General</c:formatCode>
                <c:ptCount val="4"/>
                <c:pt idx="0">
                  <c:v>918887</c:v>
                </c:pt>
                <c:pt idx="1">
                  <c:v>4543458</c:v>
                </c:pt>
                <c:pt idx="2">
                  <c:v>4560303</c:v>
                </c:pt>
                <c:pt idx="3">
                  <c:v>352325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F6-4596-8BA1-E2BA4048B237}"/>
            </c:ext>
          </c:extLst>
        </c:ser>
        <c:ser>
          <c:idx val="2"/>
          <c:order val="2"/>
          <c:tx>
            <c:strRef>
              <c:f>'[2]2019'!$H$12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F6-4596-8BA1-E2BA4048B237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F6-4596-8BA1-E2BA4048B237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F6-4596-8BA1-E2BA4048B237}"/>
                </c:ext>
              </c:extLst>
            </c:dLbl>
            <c:dLbl>
              <c:idx val="3"/>
              <c:layout>
                <c:manualLayout>
                  <c:x val="3.5496394897393237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F6-4596-8BA1-E2BA4048B2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'[2]2019'!$H$13:$H$16</c:f>
              <c:numCache>
                <c:formatCode>General</c:formatCode>
                <c:ptCount val="4"/>
                <c:pt idx="0">
                  <c:v>778809</c:v>
                </c:pt>
                <c:pt idx="1">
                  <c:v>4107252</c:v>
                </c:pt>
                <c:pt idx="2">
                  <c:v>4201197</c:v>
                </c:pt>
                <c:pt idx="3">
                  <c:v>230929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F6-4596-8BA1-E2BA4048B2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'[2]2019'!$A$13:$A$16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Subministracións</c:v>
                      </c:pt>
                      <c:pt idx="2">
                        <c:v>Servizos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'[2]2019'!$B$13:$B$16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19</c:v>
                      </c:pt>
                      <c:pt idx="2">
                        <c:v>10</c:v>
                      </c:pt>
                      <c:pt idx="3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F1F6-4596-8BA1-E2BA4048B237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2019 INGRESOS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F75-48F2-98C1-E6FD1E694540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F75-48F2-98C1-E6FD1E6945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F75-48F2-98C1-E6FD1E6945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F75-48F2-98C1-E6FD1E694540}"/>
              </c:ext>
            </c:extLst>
          </c:dPt>
          <c:dPt>
            <c:idx val="4"/>
            <c:bubble3D val="0"/>
            <c:explosion val="3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F75-48F2-98C1-E6FD1E6945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F75-48F2-98C1-E6FD1E6945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[3]Hoja1!$B$8:$B$13</c:f>
              <c:strCache>
                <c:ptCount val="6"/>
                <c:pt idx="0">
                  <c:v>TAXAS, PREZOS PÚBLICOS E OUTROS INGRESOS</c:v>
                </c:pt>
                <c:pt idx="1">
                  <c:v>TRANSFERENCIAS CORRENTES</c:v>
                </c:pt>
                <c:pt idx="2">
                  <c:v>INGRESOS PATRIMONIAIS</c:v>
                </c:pt>
                <c:pt idx="3">
                  <c:v>ALLEAMENTO INVESTIMENTOS REAIS</c:v>
                </c:pt>
                <c:pt idx="4">
                  <c:v>TRANSFERENCIAS DE CAPITAL</c:v>
                </c:pt>
                <c:pt idx="5">
                  <c:v>VARIACION ACTIVOS FINANCEIROS</c:v>
                </c:pt>
              </c:strCache>
            </c:strRef>
          </c:cat>
          <c:val>
            <c:numRef>
              <c:f>[3]Hoja1!$C$8:$C$13</c:f>
              <c:numCache>
                <c:formatCode>General</c:formatCode>
                <c:ptCount val="6"/>
                <c:pt idx="0">
                  <c:v>17859262.48</c:v>
                </c:pt>
                <c:pt idx="1">
                  <c:v>129205426.08</c:v>
                </c:pt>
                <c:pt idx="2">
                  <c:v>315246.37</c:v>
                </c:pt>
                <c:pt idx="3">
                  <c:v>400000</c:v>
                </c:pt>
                <c:pt idx="4">
                  <c:v>29759727.030000001</c:v>
                </c:pt>
                <c:pt idx="5">
                  <c:v>19054760.760000002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75-48F2-98C1-E6FD1E6945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2019 GASTOS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AD-4FAD-BC13-23FFAA40E5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EAD-4FAD-BC13-23FFAA40E5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EAD-4FAD-BC13-23FFAA40E5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EAD-4FAD-BC13-23FFAA40E5BA}"/>
              </c:ext>
            </c:extLst>
          </c:dPt>
          <c:dPt>
            <c:idx val="4"/>
            <c:bubble3D val="0"/>
            <c:explosion val="38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EAD-4FAD-BC13-23FFAA40E5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EAD-4FAD-BC13-23FFAA40E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EAD-4FAD-BC13-23FFAA40E5BA}"/>
              </c:ext>
            </c:extLst>
          </c:dPt>
          <c:dPt>
            <c:idx val="7"/>
            <c:bubble3D val="0"/>
            <c:explosion val="3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EAD-4FAD-BC13-23FFAA40E5BA}"/>
              </c:ext>
            </c:extLst>
          </c:dPt>
          <c:dPt>
            <c:idx val="8"/>
            <c:bubble3D val="0"/>
            <c:explosion val="16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EAD-4FAD-BC13-23FFAA40E5B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[3]Hoja1!$B$21:$B$29</c:f>
              <c:strCache>
                <c:ptCount val="9"/>
                <c:pt idx="0">
                  <c:v>GASTOS DE PERSOAL                       </c:v>
                </c:pt>
                <c:pt idx="1">
                  <c:v>GASTOS CORRENTES EN BENS E SERVIZOS</c:v>
                </c:pt>
                <c:pt idx="2">
                  <c:v>GASTOS FINANCEIROS                              </c:v>
                </c:pt>
                <c:pt idx="3">
                  <c:v>TRANSFERENCIAS CORRENTES                         </c:v>
                </c:pt>
                <c:pt idx="4">
                  <c:v>FONDO CONTINXENCIA                          </c:v>
                </c:pt>
                <c:pt idx="5">
                  <c:v>INVESTIMENTOS REAIS                       </c:v>
                </c:pt>
                <c:pt idx="6">
                  <c:v>TRANSFERENCIAS E SUBVENCIONS</c:v>
                </c:pt>
                <c:pt idx="7">
                  <c:v>ACTIVOS FINANCEIROS                         </c:v>
                </c:pt>
                <c:pt idx="8">
                  <c:v>PASIVOS FINANCIEROS             </c:v>
                </c:pt>
              </c:strCache>
            </c:strRef>
          </c:cat>
          <c:val>
            <c:numRef>
              <c:f>[3]Hoja1!$C$21:$C$29</c:f>
              <c:numCache>
                <c:formatCode>General</c:formatCode>
                <c:ptCount val="9"/>
                <c:pt idx="0">
                  <c:v>109437292.26000001</c:v>
                </c:pt>
                <c:pt idx="1">
                  <c:v>30792309.379999999</c:v>
                </c:pt>
                <c:pt idx="2">
                  <c:v>1204750.52</c:v>
                </c:pt>
                <c:pt idx="3">
                  <c:v>7734982.9299999997</c:v>
                </c:pt>
                <c:pt idx="4">
                  <c:v>113630.25</c:v>
                </c:pt>
                <c:pt idx="5">
                  <c:v>44822040.270000003</c:v>
                </c:pt>
                <c:pt idx="6">
                  <c:v>649417.11</c:v>
                </c:pt>
                <c:pt idx="7">
                  <c:v>140000</c:v>
                </c:pt>
                <c:pt idx="8">
                  <c:v>1700000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EAD-4FAD-BC13-23FFAA40E5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2562225</xdr:colOff>
      <xdr:row>1</xdr:row>
      <xdr:rowOff>342900</xdr:rowOff>
    </xdr:to>
    <xdr:pic>
      <xdr:nvPicPr>
        <xdr:cNvPr id="2" name="Imagen 1" descr="cid:image001.jpg@01CE14E5.841C5A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6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247650</xdr:colOff>
      <xdr:row>30</xdr:row>
      <xdr:rowOff>133350</xdr:rowOff>
    </xdr:from>
    <xdr:to>
      <xdr:col>5</xdr:col>
      <xdr:colOff>377806</xdr:colOff>
      <xdr:row>61</xdr:row>
      <xdr:rowOff>135386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6200775"/>
          <a:ext cx="7102456" cy="5907536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8</xdr:row>
      <xdr:rowOff>19050</xdr:rowOff>
    </xdr:from>
    <xdr:to>
      <xdr:col>10</xdr:col>
      <xdr:colOff>336439</xdr:colOff>
      <xdr:row>21</xdr:row>
      <xdr:rowOff>117206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6900" y="17145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8</xdr:row>
      <xdr:rowOff>9525</xdr:rowOff>
    </xdr:from>
    <xdr:to>
      <xdr:col>17</xdr:col>
      <xdr:colOff>28971</xdr:colOff>
      <xdr:row>21</xdr:row>
      <xdr:rowOff>95488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25625" y="1704975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13</xdr:col>
      <xdr:colOff>486171</xdr:colOff>
      <xdr:row>38</xdr:row>
      <xdr:rowOff>76438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34825" y="4924425"/>
          <a:ext cx="4572396" cy="2743438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40</xdr:row>
      <xdr:rowOff>133350</xdr:rowOff>
    </xdr:from>
    <xdr:to>
      <xdr:col>14</xdr:col>
      <xdr:colOff>233364</xdr:colOff>
      <xdr:row>68</xdr:row>
      <xdr:rowOff>90488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1</xdr:col>
      <xdr:colOff>1724025</xdr:colOff>
      <xdr:row>1</xdr:row>
      <xdr:rowOff>342899</xdr:rowOff>
    </xdr:to>
    <xdr:pic>
      <xdr:nvPicPr>
        <xdr:cNvPr id="2" name="Imagen 1" descr="cid:image001.jpg@01CE14E5.841C5A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4"/>
          <a:ext cx="218122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8</xdr:row>
      <xdr:rowOff>180975</xdr:rowOff>
    </xdr:from>
    <xdr:to>
      <xdr:col>12</xdr:col>
      <xdr:colOff>319310</xdr:colOff>
      <xdr:row>24</xdr:row>
      <xdr:rowOff>57788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6575" y="1876425"/>
          <a:ext cx="4767485" cy="296291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26</xdr:row>
      <xdr:rowOff>180975</xdr:rowOff>
    </xdr:from>
    <xdr:to>
      <xdr:col>12</xdr:col>
      <xdr:colOff>352425</xdr:colOff>
      <xdr:row>41</xdr:row>
      <xdr:rowOff>84442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96575" y="5343525"/>
          <a:ext cx="4800600" cy="2780017"/>
        </a:xfrm>
        <a:prstGeom prst="rect">
          <a:avLst/>
        </a:prstGeom>
      </xdr:spPr>
    </xdr:pic>
    <xdr:clientData/>
  </xdr:twoCellAnchor>
  <xdr:twoCellAnchor>
    <xdr:from>
      <xdr:col>5</xdr:col>
      <xdr:colOff>1057275</xdr:colOff>
      <xdr:row>43</xdr:row>
      <xdr:rowOff>19050</xdr:rowOff>
    </xdr:from>
    <xdr:to>
      <xdr:col>10</xdr:col>
      <xdr:colOff>257174</xdr:colOff>
      <xdr:row>66</xdr:row>
      <xdr:rowOff>57150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114300</xdr:colOff>
      <xdr:row>12</xdr:row>
      <xdr:rowOff>9525</xdr:rowOff>
    </xdr:from>
    <xdr:to>
      <xdr:col>4</xdr:col>
      <xdr:colOff>1000125</xdr:colOff>
      <xdr:row>28</xdr:row>
      <xdr:rowOff>123825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31</xdr:row>
      <xdr:rowOff>180975</xdr:rowOff>
    </xdr:from>
    <xdr:to>
      <xdr:col>4</xdr:col>
      <xdr:colOff>1028699</xdr:colOff>
      <xdr:row>50</xdr:row>
      <xdr:rowOff>142874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9525</xdr:colOff>
      <xdr:row>1</xdr:row>
      <xdr:rowOff>342899</xdr:rowOff>
    </xdr:to>
    <xdr:pic>
      <xdr:nvPicPr>
        <xdr:cNvPr id="2" name="Imagen 1" descr="cid:image001.jpg@01CE14E5.841C5A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514350</xdr:colOff>
      <xdr:row>24</xdr:row>
      <xdr:rowOff>190500</xdr:rowOff>
    </xdr:from>
    <xdr:to>
      <xdr:col>10</xdr:col>
      <xdr:colOff>872279</xdr:colOff>
      <xdr:row>41</xdr:row>
      <xdr:rowOff>90191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25" y="5457825"/>
          <a:ext cx="6358679" cy="31762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medioambiente/Pegada%20ecol&#243;xica%20hist&#243;ri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econ&#243;micos/Indicadores%20de%20contrataci&#24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Datos%20publicados%20no%20Portal/Informaci&#243;n%20econ&#243;mica%20e%20orzamentaria/Execuci&#243;n%20orzamentaria/2019_Execuci&#243;n%20orz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</sheetNames>
    <sheetDataSet>
      <sheetData sheetId="0">
        <row r="9">
          <cell r="M9" t="str">
            <v>Emisións</v>
          </cell>
          <cell r="N9" t="str">
            <v>Persoas</v>
          </cell>
          <cell r="O9" t="str">
            <v>Pegada</v>
          </cell>
        </row>
        <row r="10">
          <cell r="L10">
            <v>2010</v>
          </cell>
          <cell r="M10">
            <v>22496</v>
          </cell>
          <cell r="N10">
            <v>23219</v>
          </cell>
          <cell r="O10">
            <v>0.97</v>
          </cell>
        </row>
        <row r="11">
          <cell r="L11">
            <v>2011</v>
          </cell>
          <cell r="M11">
            <v>23371</v>
          </cell>
          <cell r="N11">
            <v>24429</v>
          </cell>
          <cell r="O11">
            <v>0.96</v>
          </cell>
        </row>
        <row r="12">
          <cell r="L12">
            <v>2012</v>
          </cell>
          <cell r="M12">
            <v>22096</v>
          </cell>
          <cell r="N12">
            <v>22564</v>
          </cell>
          <cell r="O12">
            <v>0.98</v>
          </cell>
        </row>
        <row r="13">
          <cell r="L13">
            <v>2013</v>
          </cell>
          <cell r="M13">
            <v>21886</v>
          </cell>
          <cell r="N13">
            <v>22026</v>
          </cell>
          <cell r="O13">
            <v>0.99</v>
          </cell>
        </row>
        <row r="14">
          <cell r="L14">
            <v>2014</v>
          </cell>
          <cell r="M14">
            <v>21397</v>
          </cell>
          <cell r="N14">
            <v>22848</v>
          </cell>
          <cell r="O14">
            <v>0.94</v>
          </cell>
        </row>
        <row r="15">
          <cell r="L15">
            <v>2015</v>
          </cell>
          <cell r="M15">
            <v>19749</v>
          </cell>
          <cell r="N15">
            <v>21549</v>
          </cell>
          <cell r="O15">
            <v>0.92</v>
          </cell>
        </row>
        <row r="16">
          <cell r="L16">
            <v>2016</v>
          </cell>
          <cell r="M16">
            <v>23330</v>
          </cell>
          <cell r="N16">
            <v>24001</v>
          </cell>
          <cell r="O16">
            <v>0.97</v>
          </cell>
        </row>
        <row r="17">
          <cell r="L17">
            <v>2017</v>
          </cell>
          <cell r="M17">
            <v>23332</v>
          </cell>
          <cell r="N17">
            <v>24529</v>
          </cell>
          <cell r="O17">
            <v>0.95</v>
          </cell>
        </row>
        <row r="18">
          <cell r="L18">
            <v>2018</v>
          </cell>
          <cell r="M18">
            <v>27081</v>
          </cell>
          <cell r="N18">
            <v>22757</v>
          </cell>
          <cell r="O18">
            <v>1.1900074702289405</v>
          </cell>
        </row>
        <row r="19">
          <cell r="L19">
            <v>2019</v>
          </cell>
          <cell r="M19">
            <v>21976</v>
          </cell>
          <cell r="N19">
            <v>22467</v>
          </cell>
          <cell r="O19">
            <v>0.99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contratación"/>
      <sheetName val="2019"/>
      <sheetName val="2018"/>
      <sheetName val="2017"/>
      <sheetName val="2016"/>
      <sheetName val="2015"/>
    </sheetNames>
    <sheetDataSet>
      <sheetData sheetId="0"/>
      <sheetData sheetId="1">
        <row r="12">
          <cell r="G12" t="str">
            <v>Importes de licitación</v>
          </cell>
          <cell r="H12" t="str">
            <v>Importes de adxudicación</v>
          </cell>
        </row>
        <row r="13">
          <cell r="A13" t="str">
            <v>Obras</v>
          </cell>
          <cell r="B13">
            <v>3</v>
          </cell>
          <cell r="G13">
            <v>918887</v>
          </cell>
          <cell r="H13">
            <v>778809</v>
          </cell>
        </row>
        <row r="14">
          <cell r="A14" t="str">
            <v>Subministracións</v>
          </cell>
          <cell r="B14">
            <v>19</v>
          </cell>
          <cell r="G14">
            <v>4543458</v>
          </cell>
          <cell r="H14">
            <v>4107252</v>
          </cell>
        </row>
        <row r="15">
          <cell r="A15" t="str">
            <v>Servizos</v>
          </cell>
          <cell r="B15">
            <v>10</v>
          </cell>
          <cell r="G15">
            <v>4560303</v>
          </cell>
          <cell r="H15">
            <v>4201197</v>
          </cell>
        </row>
        <row r="16">
          <cell r="A16" t="str">
            <v>Privados</v>
          </cell>
          <cell r="B16">
            <v>2</v>
          </cell>
          <cell r="G16">
            <v>352325</v>
          </cell>
          <cell r="H16">
            <v>230929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Execución orzamentaria"/>
      <sheetName val="Hoja1"/>
    </sheetNames>
    <sheetDataSet>
      <sheetData sheetId="0"/>
      <sheetData sheetId="1">
        <row r="8">
          <cell r="B8" t="str">
            <v>TAXAS, PREZOS PÚBLICOS E OUTROS INGRESOS</v>
          </cell>
          <cell r="C8">
            <v>17859262.48</v>
          </cell>
        </row>
        <row r="9">
          <cell r="B9" t="str">
            <v>TRANSFERENCIAS CORRENTES</v>
          </cell>
          <cell r="C9">
            <v>129205426.08</v>
          </cell>
        </row>
        <row r="10">
          <cell r="B10" t="str">
            <v>INGRESOS PATRIMONIAIS</v>
          </cell>
          <cell r="C10">
            <v>315246.37</v>
          </cell>
        </row>
        <row r="11">
          <cell r="B11" t="str">
            <v>ALLEAMENTO INVESTIMENTOS REAIS</v>
          </cell>
          <cell r="C11">
            <v>400000</v>
          </cell>
        </row>
        <row r="12">
          <cell r="B12" t="str">
            <v>TRANSFERENCIAS DE CAPITAL</v>
          </cell>
          <cell r="C12">
            <v>29759727.030000001</v>
          </cell>
        </row>
        <row r="13">
          <cell r="B13" t="str">
            <v>VARIACION ACTIVOS FINANCEIROS</v>
          </cell>
          <cell r="C13">
            <v>19054760.760000002</v>
          </cell>
        </row>
        <row r="21">
          <cell r="B21" t="str">
            <v xml:space="preserve">GASTOS DE PERSOAL                       </v>
          </cell>
          <cell r="C21">
            <v>109437292.26000001</v>
          </cell>
        </row>
        <row r="22">
          <cell r="B22" t="str">
            <v>GASTOS CORRENTES EN BENS E SERVIZOS</v>
          </cell>
          <cell r="C22">
            <v>30792309.379999999</v>
          </cell>
        </row>
        <row r="23">
          <cell r="B23" t="str">
            <v xml:space="preserve">GASTOS FINANCEIROS                              </v>
          </cell>
          <cell r="C23">
            <v>1204750.52</v>
          </cell>
        </row>
        <row r="24">
          <cell r="B24" t="str">
            <v xml:space="preserve">TRANSFERENCIAS CORRENTES                         </v>
          </cell>
          <cell r="C24">
            <v>7734982.9299999997</v>
          </cell>
        </row>
        <row r="25">
          <cell r="B25" t="str">
            <v xml:space="preserve">FONDO CONTINXENCIA                          </v>
          </cell>
          <cell r="C25">
            <v>113630.25</v>
          </cell>
        </row>
        <row r="26">
          <cell r="B26" t="str">
            <v xml:space="preserve">INVESTIMENTOS REAIS                       </v>
          </cell>
          <cell r="C26">
            <v>44822040.270000003</v>
          </cell>
        </row>
        <row r="27">
          <cell r="B27" t="str">
            <v>TRANSFERENCIAS E SUBVENCIONS</v>
          </cell>
          <cell r="C27">
            <v>649417.11</v>
          </cell>
        </row>
        <row r="28">
          <cell r="B28" t="str">
            <v xml:space="preserve">ACTIVOS FINANCEIROS                         </v>
          </cell>
          <cell r="C28">
            <v>140000</v>
          </cell>
        </row>
        <row r="29">
          <cell r="B29" t="str">
            <v xml:space="preserve">PASIVOS FINANCIEROS             </v>
          </cell>
          <cell r="C29">
            <v>1700000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workbookViewId="0">
      <selection activeCell="B4" sqref="B4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3" width="13.5703125" customWidth="1"/>
    <col min="4" max="4" width="29.7109375" customWidth="1"/>
    <col min="5" max="5" width="13.5703125" customWidth="1"/>
    <col min="6" max="6" width="20.28515625" customWidth="1"/>
    <col min="7" max="7" width="11.28515625" customWidth="1"/>
    <col min="8" max="8" width="18.28515625" customWidth="1"/>
    <col min="9" max="9" width="14.140625" customWidth="1"/>
    <col min="10" max="10" width="27" customWidth="1"/>
  </cols>
  <sheetData>
    <row r="2" spans="1:11" ht="28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00" t="s">
        <v>1</v>
      </c>
      <c r="K2" s="100"/>
    </row>
    <row r="4" spans="1:11" x14ac:dyDescent="0.25">
      <c r="A4" t="s">
        <v>9</v>
      </c>
    </row>
    <row r="5" spans="1:11" x14ac:dyDescent="0.25">
      <c r="A5" t="s">
        <v>90</v>
      </c>
    </row>
    <row r="6" spans="1:11" x14ac:dyDescent="0.25">
      <c r="A6" t="s">
        <v>91</v>
      </c>
    </row>
    <row r="7" spans="1:11" x14ac:dyDescent="0.25">
      <c r="A7" s="69" t="s">
        <v>103</v>
      </c>
    </row>
    <row r="9" spans="1:11" ht="15.75" thickBot="1" x14ac:dyDescent="0.3">
      <c r="A9" s="98" t="s">
        <v>0</v>
      </c>
      <c r="B9" s="99"/>
      <c r="D9" s="95" t="s">
        <v>92</v>
      </c>
      <c r="E9" s="96"/>
      <c r="F9" s="97"/>
      <c r="G9" s="68"/>
      <c r="H9" s="68"/>
      <c r="J9" s="68"/>
    </row>
    <row r="10" spans="1:11" ht="27" customHeight="1" thickTop="1" x14ac:dyDescent="0.25">
      <c r="A10" s="8">
        <v>3</v>
      </c>
      <c r="B10" s="4" t="s">
        <v>2</v>
      </c>
      <c r="D10" s="77" t="s">
        <v>39</v>
      </c>
      <c r="E10" s="78" t="s">
        <v>30</v>
      </c>
      <c r="F10" s="79" t="s">
        <v>31</v>
      </c>
      <c r="G10" s="67"/>
      <c r="H10" s="66"/>
      <c r="J10" s="67"/>
    </row>
    <row r="11" spans="1:11" x14ac:dyDescent="0.25">
      <c r="A11" s="2">
        <v>22</v>
      </c>
      <c r="B11" s="5" t="s">
        <v>3</v>
      </c>
      <c r="D11" s="33" t="s">
        <v>40</v>
      </c>
      <c r="E11">
        <v>4</v>
      </c>
      <c r="F11" s="35">
        <v>3</v>
      </c>
      <c r="G11" s="49"/>
      <c r="H11" s="49"/>
      <c r="J11" s="49"/>
    </row>
    <row r="12" spans="1:11" x14ac:dyDescent="0.25">
      <c r="A12" s="2">
        <v>7</v>
      </c>
      <c r="B12" s="5" t="s">
        <v>4</v>
      </c>
      <c r="D12" s="33" t="s">
        <v>37</v>
      </c>
      <c r="E12">
        <v>90</v>
      </c>
      <c r="F12" s="35">
        <v>338</v>
      </c>
      <c r="G12" s="49"/>
      <c r="H12" s="49"/>
      <c r="J12" s="49"/>
    </row>
    <row r="13" spans="1:11" x14ac:dyDescent="0.25">
      <c r="A13" s="2">
        <v>6</v>
      </c>
      <c r="B13" s="5" t="s">
        <v>6</v>
      </c>
      <c r="D13" s="33" t="s">
        <v>38</v>
      </c>
      <c r="E13">
        <v>234</v>
      </c>
      <c r="F13" s="35">
        <v>160</v>
      </c>
      <c r="G13" s="49"/>
      <c r="H13" s="49"/>
      <c r="J13" s="49"/>
    </row>
    <row r="14" spans="1:11" x14ac:dyDescent="0.25">
      <c r="A14" s="2">
        <v>8</v>
      </c>
      <c r="B14" s="5" t="s">
        <v>7</v>
      </c>
      <c r="D14" s="80" t="s">
        <v>32</v>
      </c>
      <c r="E14" s="81">
        <v>328</v>
      </c>
      <c r="F14" s="82">
        <v>501</v>
      </c>
      <c r="G14" s="49"/>
      <c r="H14" s="49"/>
      <c r="J14" s="49"/>
    </row>
    <row r="15" spans="1:11" x14ac:dyDescent="0.25">
      <c r="A15" s="2">
        <v>47</v>
      </c>
      <c r="B15" s="5" t="s">
        <v>5</v>
      </c>
      <c r="D15" s="43" t="s">
        <v>41</v>
      </c>
      <c r="E15" s="44" t="s">
        <v>30</v>
      </c>
      <c r="F15" s="45" t="s">
        <v>31</v>
      </c>
      <c r="G15" s="49"/>
      <c r="H15" s="49"/>
    </row>
    <row r="16" spans="1:11" x14ac:dyDescent="0.25">
      <c r="A16" s="6">
        <v>140</v>
      </c>
      <c r="B16" s="7" t="s">
        <v>8</v>
      </c>
      <c r="D16" s="33" t="s">
        <v>37</v>
      </c>
      <c r="E16">
        <v>484</v>
      </c>
      <c r="F16" s="35">
        <v>282</v>
      </c>
      <c r="G16" s="49"/>
      <c r="H16" s="49"/>
    </row>
    <row r="17" spans="1:14" x14ac:dyDescent="0.25">
      <c r="D17" s="33" t="s">
        <v>38</v>
      </c>
      <c r="E17">
        <v>378</v>
      </c>
      <c r="F17" s="35">
        <v>333</v>
      </c>
    </row>
    <row r="18" spans="1:14" x14ac:dyDescent="0.25">
      <c r="D18" s="34" t="s">
        <v>32</v>
      </c>
      <c r="E18" s="32">
        <v>862</v>
      </c>
      <c r="F18" s="36">
        <v>615</v>
      </c>
    </row>
    <row r="19" spans="1:14" x14ac:dyDescent="0.25">
      <c r="D19" s="40" t="s">
        <v>42</v>
      </c>
      <c r="E19" s="41" t="s">
        <v>30</v>
      </c>
      <c r="F19" s="42" t="s">
        <v>31</v>
      </c>
      <c r="J19" s="20"/>
      <c r="K19" s="21"/>
      <c r="L19" s="21"/>
      <c r="M19" s="21"/>
    </row>
    <row r="20" spans="1:14" ht="15.75" thickBot="1" x14ac:dyDescent="0.3">
      <c r="A20" s="95" t="s">
        <v>97</v>
      </c>
      <c r="B20" s="96"/>
      <c r="D20" s="33" t="s">
        <v>33</v>
      </c>
      <c r="E20">
        <v>5</v>
      </c>
      <c r="F20" s="35">
        <v>10</v>
      </c>
      <c r="J20" s="22"/>
      <c r="K20" s="23"/>
      <c r="L20" s="27"/>
      <c r="M20" s="28"/>
    </row>
    <row r="21" spans="1:14" ht="15.75" thickTop="1" x14ac:dyDescent="0.25">
      <c r="A21" s="8">
        <v>40</v>
      </c>
      <c r="B21" s="4" t="s">
        <v>43</v>
      </c>
      <c r="D21" s="33" t="s">
        <v>34</v>
      </c>
      <c r="E21">
        <v>190</v>
      </c>
      <c r="F21" s="35">
        <v>169</v>
      </c>
      <c r="K21" s="25"/>
      <c r="L21" s="27"/>
      <c r="M21" s="24"/>
    </row>
    <row r="22" spans="1:14" x14ac:dyDescent="0.25">
      <c r="A22" s="2">
        <v>4</v>
      </c>
      <c r="B22" s="5" t="s">
        <v>44</v>
      </c>
      <c r="D22" s="33" t="s">
        <v>35</v>
      </c>
      <c r="E22">
        <v>115</v>
      </c>
      <c r="F22" s="35">
        <v>160</v>
      </c>
      <c r="K22" s="23"/>
      <c r="L22" s="27"/>
      <c r="M22" s="24"/>
    </row>
    <row r="23" spans="1:14" x14ac:dyDescent="0.25">
      <c r="A23" s="2">
        <v>475</v>
      </c>
      <c r="B23" s="5" t="s">
        <v>45</v>
      </c>
      <c r="D23" s="33" t="s">
        <v>36</v>
      </c>
      <c r="E23">
        <v>3</v>
      </c>
      <c r="F23" s="35">
        <v>3</v>
      </c>
      <c r="K23" s="23"/>
      <c r="L23" s="30"/>
      <c r="M23" s="24"/>
    </row>
    <row r="24" spans="1:14" x14ac:dyDescent="0.25">
      <c r="A24" s="86">
        <v>53856</v>
      </c>
      <c r="B24" s="5" t="s">
        <v>46</v>
      </c>
      <c r="D24" s="37" t="s">
        <v>32</v>
      </c>
      <c r="E24" s="38">
        <v>313</v>
      </c>
      <c r="F24" s="39">
        <v>342</v>
      </c>
      <c r="K24" s="23"/>
      <c r="L24" s="27"/>
      <c r="M24" s="24"/>
    </row>
    <row r="25" spans="1:14" x14ac:dyDescent="0.25">
      <c r="A25" s="86">
        <v>40087</v>
      </c>
      <c r="B25" s="5" t="s">
        <v>47</v>
      </c>
      <c r="D25" s="49"/>
      <c r="E25" s="49"/>
      <c r="F25" s="49"/>
    </row>
    <row r="26" spans="1:14" x14ac:dyDescent="0.25">
      <c r="A26" s="83">
        <v>11</v>
      </c>
      <c r="B26" s="84" t="s">
        <v>48</v>
      </c>
    </row>
    <row r="27" spans="1:14" x14ac:dyDescent="0.25">
      <c r="A27" s="87">
        <v>3232</v>
      </c>
      <c r="B27" s="85" t="s">
        <v>49</v>
      </c>
      <c r="K27" s="21"/>
      <c r="L27" s="21"/>
      <c r="M27" s="21"/>
      <c r="N27" s="21"/>
    </row>
    <row r="28" spans="1:14" x14ac:dyDescent="0.25">
      <c r="D28" s="70"/>
      <c r="E28" s="70"/>
      <c r="F28" s="70"/>
      <c r="K28" s="23"/>
      <c r="L28" s="22"/>
      <c r="M28" s="22"/>
      <c r="N28" s="24"/>
    </row>
    <row r="29" spans="1:14" x14ac:dyDescent="0.25">
      <c r="K29" s="25"/>
      <c r="L29" s="22"/>
      <c r="M29" s="22"/>
      <c r="N29" s="24"/>
    </row>
    <row r="30" spans="1:14" x14ac:dyDescent="0.25">
      <c r="K30" s="23"/>
      <c r="L30" s="22"/>
      <c r="M30" s="22"/>
      <c r="N30" s="24"/>
    </row>
    <row r="31" spans="1:14" x14ac:dyDescent="0.25">
      <c r="K31" s="23"/>
      <c r="L31" s="22"/>
      <c r="M31" s="22"/>
      <c r="N31" s="24"/>
    </row>
  </sheetData>
  <mergeCells count="4">
    <mergeCell ref="A20:B20"/>
    <mergeCell ref="D9:F9"/>
    <mergeCell ref="A9:B9"/>
    <mergeCell ref="J2:K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topLeftCell="A4" workbookViewId="0">
      <selection activeCell="E5" sqref="E5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4" width="13.5703125" customWidth="1"/>
    <col min="5" max="5" width="22.140625" customWidth="1"/>
    <col min="6" max="6" width="16" customWidth="1"/>
    <col min="7" max="7" width="36.140625" bestFit="1" customWidth="1"/>
    <col min="8" max="8" width="11.28515625" customWidth="1"/>
    <col min="9" max="9" width="18.28515625" customWidth="1"/>
    <col min="10" max="10" width="14.140625" customWidth="1"/>
    <col min="11" max="11" width="22.85546875" customWidth="1"/>
  </cols>
  <sheetData>
    <row r="2" spans="1:13" ht="28.5" customHeight="1" thickBot="1" x14ac:dyDescent="0.3">
      <c r="A2" s="1"/>
      <c r="B2" s="1"/>
      <c r="C2" s="1"/>
      <c r="D2" s="1"/>
      <c r="E2" s="1"/>
      <c r="F2" s="1"/>
      <c r="G2" s="1"/>
      <c r="H2" s="1"/>
      <c r="I2" s="100" t="s">
        <v>1</v>
      </c>
      <c r="J2" s="100"/>
      <c r="K2" s="100"/>
      <c r="L2" s="1"/>
    </row>
    <row r="4" spans="1:13" x14ac:dyDescent="0.25">
      <c r="A4" t="s">
        <v>89</v>
      </c>
    </row>
    <row r="5" spans="1:13" x14ac:dyDescent="0.25">
      <c r="A5" t="s">
        <v>90</v>
      </c>
    </row>
    <row r="6" spans="1:13" x14ac:dyDescent="0.25">
      <c r="A6" t="s">
        <v>91</v>
      </c>
    </row>
    <row r="7" spans="1:13" x14ac:dyDescent="0.25">
      <c r="A7" s="69" t="s">
        <v>103</v>
      </c>
    </row>
    <row r="9" spans="1:13" x14ac:dyDescent="0.25">
      <c r="B9" s="3"/>
      <c r="C9" s="3"/>
      <c r="D9" s="3"/>
    </row>
    <row r="10" spans="1:13" ht="15.75" thickBot="1" x14ac:dyDescent="0.3">
      <c r="B10" s="95" t="s">
        <v>98</v>
      </c>
      <c r="C10" s="96"/>
      <c r="D10" s="96"/>
      <c r="F10" s="95" t="s">
        <v>93</v>
      </c>
      <c r="G10" s="96"/>
    </row>
    <row r="11" spans="1:13" ht="15.75" thickTop="1" x14ac:dyDescent="0.25">
      <c r="F11" s="8">
        <v>98</v>
      </c>
      <c r="G11" s="4" t="s">
        <v>58</v>
      </c>
    </row>
    <row r="12" spans="1:13" x14ac:dyDescent="0.25">
      <c r="F12" s="2">
        <v>134</v>
      </c>
      <c r="G12" s="5" t="s">
        <v>55</v>
      </c>
      <c r="K12" s="21"/>
      <c r="L12" s="21"/>
      <c r="M12" s="21"/>
    </row>
    <row r="13" spans="1:13" x14ac:dyDescent="0.25">
      <c r="A13" s="101"/>
      <c r="B13" s="101"/>
      <c r="F13" s="2">
        <v>635</v>
      </c>
      <c r="G13" s="5" t="s">
        <v>57</v>
      </c>
      <c r="K13" s="26"/>
      <c r="L13" s="23"/>
      <c r="M13" s="27"/>
    </row>
    <row r="14" spans="1:13" x14ac:dyDescent="0.25">
      <c r="A14" s="49"/>
      <c r="B14" s="49"/>
      <c r="F14" s="2">
        <v>16</v>
      </c>
      <c r="G14" s="5" t="s">
        <v>52</v>
      </c>
      <c r="K14" s="29"/>
      <c r="L14" s="25"/>
      <c r="M14" s="27"/>
    </row>
    <row r="15" spans="1:13" x14ac:dyDescent="0.25">
      <c r="A15" s="49"/>
      <c r="B15" s="49"/>
      <c r="F15" s="2">
        <v>232</v>
      </c>
      <c r="G15" s="5" t="s">
        <v>50</v>
      </c>
      <c r="K15" s="26"/>
      <c r="L15" s="23"/>
      <c r="M15" s="27"/>
    </row>
    <row r="16" spans="1:13" x14ac:dyDescent="0.25">
      <c r="A16" s="49"/>
      <c r="B16" s="49"/>
      <c r="F16" s="2">
        <v>5</v>
      </c>
      <c r="G16" s="5" t="s">
        <v>51</v>
      </c>
      <c r="K16" s="31"/>
      <c r="L16" s="23"/>
      <c r="M16" s="30"/>
    </row>
    <row r="17" spans="1:14" x14ac:dyDescent="0.25">
      <c r="A17" s="49"/>
      <c r="B17" s="49"/>
      <c r="F17" s="75">
        <v>3</v>
      </c>
      <c r="G17" s="76" t="s">
        <v>95</v>
      </c>
      <c r="K17" s="31"/>
      <c r="L17" s="23"/>
      <c r="M17" s="30"/>
    </row>
    <row r="18" spans="1:14" x14ac:dyDescent="0.25">
      <c r="A18" s="49"/>
      <c r="B18" s="49"/>
      <c r="F18" s="6">
        <v>123</v>
      </c>
      <c r="G18" s="7" t="s">
        <v>53</v>
      </c>
      <c r="K18" s="26"/>
      <c r="L18" s="23"/>
      <c r="M18" s="27"/>
    </row>
    <row r="19" spans="1:14" x14ac:dyDescent="0.25">
      <c r="A19" s="49"/>
      <c r="B19" s="49"/>
      <c r="K19" s="21"/>
      <c r="L19" s="21"/>
      <c r="M19" s="21"/>
      <c r="N19" s="21"/>
    </row>
    <row r="20" spans="1:14" x14ac:dyDescent="0.25">
      <c r="K20" s="22"/>
      <c r="L20" s="23"/>
      <c r="M20" s="22"/>
      <c r="N20" s="24"/>
    </row>
    <row r="21" spans="1:14" x14ac:dyDescent="0.25">
      <c r="K21" s="25"/>
      <c r="L21" s="25"/>
      <c r="M21" s="22"/>
      <c r="N21" s="24"/>
    </row>
    <row r="22" spans="1:14" x14ac:dyDescent="0.25">
      <c r="K22" s="22"/>
      <c r="L22" s="23"/>
      <c r="M22" s="22"/>
      <c r="N22" s="24"/>
    </row>
    <row r="23" spans="1:14" ht="15.75" thickBot="1" x14ac:dyDescent="0.3">
      <c r="F23" s="95" t="s">
        <v>94</v>
      </c>
      <c r="G23" s="97"/>
      <c r="K23" s="22"/>
      <c r="L23" s="23"/>
      <c r="M23" s="22"/>
      <c r="N23" s="24"/>
    </row>
    <row r="24" spans="1:14" ht="15.75" thickTop="1" x14ac:dyDescent="0.25">
      <c r="F24" s="46">
        <v>3771337.98</v>
      </c>
      <c r="G24" s="4" t="s">
        <v>59</v>
      </c>
    </row>
    <row r="25" spans="1:14" x14ac:dyDescent="0.25">
      <c r="F25" s="47">
        <v>7441999</v>
      </c>
      <c r="G25" s="5" t="s">
        <v>60</v>
      </c>
    </row>
    <row r="26" spans="1:14" x14ac:dyDescent="0.25">
      <c r="F26" s="47">
        <v>5723143.6900000004</v>
      </c>
      <c r="G26" s="5" t="s">
        <v>61</v>
      </c>
    </row>
    <row r="27" spans="1:14" x14ac:dyDescent="0.25">
      <c r="F27" s="47">
        <v>466430.58399999992</v>
      </c>
      <c r="G27" s="5" t="s">
        <v>62</v>
      </c>
    </row>
    <row r="28" spans="1:14" x14ac:dyDescent="0.25">
      <c r="F28" s="47">
        <v>6260190.6399999997</v>
      </c>
      <c r="G28" s="5" t="s">
        <v>63</v>
      </c>
    </row>
    <row r="29" spans="1:14" x14ac:dyDescent="0.25">
      <c r="F29" s="48">
        <v>877261.36</v>
      </c>
      <c r="G29" s="7" t="s">
        <v>54</v>
      </c>
    </row>
    <row r="33" spans="6:7" ht="15.75" thickBot="1" x14ac:dyDescent="0.3">
      <c r="F33" s="95" t="s">
        <v>96</v>
      </c>
      <c r="G33" s="97"/>
    </row>
    <row r="34" spans="6:7" ht="15.75" thickTop="1" x14ac:dyDescent="0.25">
      <c r="F34" s="72">
        <v>2845</v>
      </c>
      <c r="G34" s="4" t="s">
        <v>83</v>
      </c>
    </row>
    <row r="35" spans="6:7" x14ac:dyDescent="0.25">
      <c r="F35" s="73">
        <v>30296</v>
      </c>
      <c r="G35" s="5" t="s">
        <v>84</v>
      </c>
    </row>
    <row r="36" spans="6:7" x14ac:dyDescent="0.25">
      <c r="F36" s="71">
        <v>35871241.549999997</v>
      </c>
      <c r="G36" s="5" t="s">
        <v>85</v>
      </c>
    </row>
    <row r="37" spans="6:7" x14ac:dyDescent="0.25">
      <c r="F37" s="71">
        <v>1184.03</v>
      </c>
      <c r="G37" s="5" t="s">
        <v>86</v>
      </c>
    </row>
    <row r="38" spans="6:7" x14ac:dyDescent="0.25">
      <c r="F38" s="71">
        <v>12609</v>
      </c>
      <c r="G38" s="5" t="s">
        <v>87</v>
      </c>
    </row>
    <row r="39" spans="6:7" x14ac:dyDescent="0.25">
      <c r="F39" s="74">
        <v>10.65</v>
      </c>
      <c r="G39" s="7" t="s">
        <v>88</v>
      </c>
    </row>
  </sheetData>
  <mergeCells count="6">
    <mergeCell ref="F33:G33"/>
    <mergeCell ref="A13:B13"/>
    <mergeCell ref="F23:G23"/>
    <mergeCell ref="F10:G10"/>
    <mergeCell ref="I2:K2"/>
    <mergeCell ref="B10:D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tabSelected="1" topLeftCell="A4" workbookViewId="0">
      <selection activeCell="C31" sqref="C31"/>
    </sheetView>
  </sheetViews>
  <sheetFormatPr baseColWidth="10" defaultRowHeight="15" x14ac:dyDescent="0.25"/>
  <cols>
    <col min="1" max="1" width="41" customWidth="1"/>
    <col min="2" max="2" width="11.140625" customWidth="1"/>
    <col min="3" max="3" width="18.5703125" customWidth="1"/>
    <col min="4" max="4" width="17.42578125" customWidth="1"/>
    <col min="5" max="5" width="30.7109375" customWidth="1"/>
    <col min="6" max="6" width="11.28515625" customWidth="1"/>
    <col min="7" max="7" width="18.28515625" customWidth="1"/>
    <col min="8" max="8" width="28" customWidth="1"/>
    <col min="9" max="9" width="41.5703125" bestFit="1" customWidth="1"/>
    <col min="10" max="10" width="20.42578125" customWidth="1"/>
    <col min="11" max="11" width="24.42578125" customWidth="1"/>
    <col min="12" max="12" width="22.85546875" customWidth="1"/>
  </cols>
  <sheetData>
    <row r="2" spans="1:12" ht="28.5" customHeight="1" thickBot="1" x14ac:dyDescent="0.3">
      <c r="A2" s="1"/>
      <c r="B2" s="1"/>
      <c r="C2" s="1"/>
      <c r="D2" s="1"/>
      <c r="E2" s="1"/>
      <c r="F2" s="1"/>
      <c r="G2" s="1"/>
      <c r="H2" s="1"/>
      <c r="I2" s="100" t="s">
        <v>1</v>
      </c>
      <c r="J2" s="100"/>
      <c r="K2" s="1"/>
      <c r="L2" s="1"/>
    </row>
    <row r="4" spans="1:12" x14ac:dyDescent="0.25">
      <c r="A4" t="s">
        <v>82</v>
      </c>
    </row>
    <row r="5" spans="1:12" x14ac:dyDescent="0.25">
      <c r="A5" t="s">
        <v>90</v>
      </c>
    </row>
    <row r="6" spans="1:12" x14ac:dyDescent="0.25">
      <c r="A6" t="s">
        <v>91</v>
      </c>
    </row>
    <row r="7" spans="1:12" x14ac:dyDescent="0.25">
      <c r="A7" s="69" t="s">
        <v>104</v>
      </c>
    </row>
    <row r="9" spans="1:12" ht="15.75" thickBot="1" x14ac:dyDescent="0.3">
      <c r="A9" s="98" t="s">
        <v>19</v>
      </c>
      <c r="B9" s="102"/>
      <c r="C9" s="102"/>
      <c r="D9" s="102"/>
      <c r="E9" s="99"/>
      <c r="H9" s="98" t="s">
        <v>20</v>
      </c>
      <c r="I9" s="102"/>
      <c r="J9" s="102"/>
      <c r="K9" s="99"/>
    </row>
    <row r="10" spans="1:12" ht="51" customHeight="1" thickTop="1" x14ac:dyDescent="0.25">
      <c r="A10" s="17"/>
      <c r="B10" s="14" t="s">
        <v>15</v>
      </c>
      <c r="C10" s="15" t="s">
        <v>56</v>
      </c>
      <c r="D10" s="16" t="s">
        <v>16</v>
      </c>
      <c r="E10" s="18" t="s">
        <v>17</v>
      </c>
      <c r="H10" s="19" t="s">
        <v>24</v>
      </c>
      <c r="I10" s="65" t="s">
        <v>25</v>
      </c>
      <c r="J10" s="103" t="s">
        <v>26</v>
      </c>
      <c r="K10" s="104"/>
    </row>
    <row r="11" spans="1:12" x14ac:dyDescent="0.25">
      <c r="A11" s="9" t="s">
        <v>10</v>
      </c>
      <c r="B11" s="10">
        <v>6</v>
      </c>
      <c r="C11" s="10"/>
      <c r="D11" s="10">
        <v>10</v>
      </c>
      <c r="E11" s="11">
        <v>5</v>
      </c>
      <c r="H11" s="2" t="s">
        <v>22</v>
      </c>
      <c r="I11" s="64" t="s">
        <v>21</v>
      </c>
      <c r="J11" s="105" t="s">
        <v>28</v>
      </c>
      <c r="K11" s="106"/>
    </row>
    <row r="12" spans="1:12" x14ac:dyDescent="0.25">
      <c r="A12" s="2" t="s">
        <v>11</v>
      </c>
      <c r="B12" s="12">
        <v>5</v>
      </c>
      <c r="C12" s="12"/>
      <c r="D12" s="12">
        <v>11</v>
      </c>
      <c r="E12" s="5">
        <v>11</v>
      </c>
      <c r="H12" s="6" t="s">
        <v>23</v>
      </c>
      <c r="I12" s="63" t="s">
        <v>27</v>
      </c>
      <c r="J12" s="107" t="s">
        <v>29</v>
      </c>
      <c r="K12" s="108"/>
    </row>
    <row r="13" spans="1:12" x14ac:dyDescent="0.25">
      <c r="A13" s="2" t="s">
        <v>12</v>
      </c>
      <c r="B13" s="12">
        <v>5</v>
      </c>
      <c r="C13" s="12"/>
      <c r="D13" s="12">
        <v>2</v>
      </c>
      <c r="E13" s="5">
        <v>3</v>
      </c>
    </row>
    <row r="14" spans="1:12" x14ac:dyDescent="0.25">
      <c r="A14" s="2" t="s">
        <v>13</v>
      </c>
      <c r="B14" s="12">
        <v>22</v>
      </c>
      <c r="C14" s="12">
        <v>3</v>
      </c>
      <c r="D14" s="12">
        <v>26</v>
      </c>
      <c r="E14" s="5">
        <v>10</v>
      </c>
    </row>
    <row r="15" spans="1:12" x14ac:dyDescent="0.25">
      <c r="A15" s="2" t="s">
        <v>14</v>
      </c>
      <c r="B15" s="12">
        <v>15</v>
      </c>
      <c r="C15" s="12">
        <v>1</v>
      </c>
      <c r="D15" s="12">
        <v>18</v>
      </c>
      <c r="E15" s="5">
        <v>12</v>
      </c>
    </row>
    <row r="16" spans="1:12" x14ac:dyDescent="0.25">
      <c r="A16" s="6" t="s">
        <v>18</v>
      </c>
      <c r="B16" s="13">
        <f>SUM(B11:B15)</f>
        <v>53</v>
      </c>
      <c r="C16" s="13">
        <f>SUM(C11:C15)</f>
        <v>4</v>
      </c>
      <c r="D16" s="13">
        <f>SUM(D11:D15)</f>
        <v>67</v>
      </c>
      <c r="E16" s="7">
        <f>SUM(E11:E15)</f>
        <v>41</v>
      </c>
    </row>
    <row r="18" spans="1:9" x14ac:dyDescent="0.25">
      <c r="B18" s="3"/>
      <c r="C18" s="3"/>
    </row>
    <row r="20" spans="1:9" ht="15.75" thickBot="1" x14ac:dyDescent="0.3">
      <c r="A20" s="102" t="s">
        <v>70</v>
      </c>
      <c r="B20" s="102"/>
      <c r="C20" s="99"/>
      <c r="E20" s="102" t="s">
        <v>71</v>
      </c>
      <c r="F20" s="102"/>
      <c r="G20" s="99"/>
      <c r="I20" s="90" t="s">
        <v>81</v>
      </c>
    </row>
    <row r="21" spans="1:9" ht="16.5" thickTop="1" thickBot="1" x14ac:dyDescent="0.3">
      <c r="A21" s="56" t="s">
        <v>64</v>
      </c>
      <c r="B21" s="57" t="s">
        <v>65</v>
      </c>
      <c r="C21" s="60" t="s">
        <v>66</v>
      </c>
      <c r="D21" s="3"/>
      <c r="E21" s="58" t="s">
        <v>72</v>
      </c>
      <c r="F21" s="57" t="s">
        <v>73</v>
      </c>
      <c r="G21" s="58" t="s">
        <v>65</v>
      </c>
      <c r="I21" s="89" t="s">
        <v>102</v>
      </c>
    </row>
    <row r="22" spans="1:9" ht="16.5" thickTop="1" thickBot="1" x14ac:dyDescent="0.3">
      <c r="A22" s="50" t="s">
        <v>67</v>
      </c>
      <c r="B22" s="52">
        <v>16639</v>
      </c>
      <c r="C22" s="52">
        <v>2872</v>
      </c>
      <c r="D22" s="3"/>
      <c r="E22" s="91" t="s">
        <v>74</v>
      </c>
      <c r="F22" s="52">
        <v>1</v>
      </c>
      <c r="G22" s="52">
        <v>19</v>
      </c>
      <c r="I22" s="59" t="s">
        <v>100</v>
      </c>
    </row>
    <row r="23" spans="1:9" ht="16.5" thickTop="1" thickBot="1" x14ac:dyDescent="0.3">
      <c r="A23" s="51" t="s">
        <v>68</v>
      </c>
      <c r="B23" s="53">
        <v>2039</v>
      </c>
      <c r="C23" s="53">
        <v>1142</v>
      </c>
      <c r="D23" s="3"/>
      <c r="E23" s="91" t="s">
        <v>75</v>
      </c>
      <c r="F23" s="53">
        <v>13</v>
      </c>
      <c r="G23" s="53">
        <v>88</v>
      </c>
      <c r="I23" s="88" t="s">
        <v>101</v>
      </c>
    </row>
    <row r="24" spans="1:9" ht="15.75" thickTop="1" x14ac:dyDescent="0.25">
      <c r="A24" s="51" t="s">
        <v>69</v>
      </c>
      <c r="B24" s="53">
        <v>1384</v>
      </c>
      <c r="C24" s="93" t="s">
        <v>107</v>
      </c>
      <c r="D24" s="3"/>
      <c r="E24" s="92" t="s">
        <v>105</v>
      </c>
      <c r="F24" s="93">
        <v>46</v>
      </c>
      <c r="G24" s="93">
        <v>1346</v>
      </c>
      <c r="H24" s="94" t="s">
        <v>106</v>
      </c>
    </row>
    <row r="25" spans="1:9" ht="15.75" thickBot="1" x14ac:dyDescent="0.3">
      <c r="A25" s="54" t="s">
        <v>32</v>
      </c>
      <c r="B25" s="55">
        <f>SUM(B22:B24)</f>
        <v>20062</v>
      </c>
      <c r="C25" s="55">
        <v>4014</v>
      </c>
      <c r="D25" s="3"/>
      <c r="E25" s="92" t="s">
        <v>76</v>
      </c>
      <c r="F25" s="59">
        <v>7</v>
      </c>
      <c r="G25" s="59">
        <v>299</v>
      </c>
    </row>
    <row r="26" spans="1:9" ht="15.75" thickTop="1" x14ac:dyDescent="0.25">
      <c r="C26" s="3"/>
      <c r="D26" s="3"/>
      <c r="E26" s="92" t="s">
        <v>99</v>
      </c>
      <c r="F26" s="53">
        <v>125</v>
      </c>
      <c r="G26" s="53">
        <v>1777</v>
      </c>
    </row>
    <row r="27" spans="1:9" x14ac:dyDescent="0.25">
      <c r="A27" t="s">
        <v>108</v>
      </c>
      <c r="E27" s="92" t="s">
        <v>77</v>
      </c>
      <c r="F27" s="53">
        <v>12</v>
      </c>
      <c r="G27" s="53">
        <v>392</v>
      </c>
    </row>
    <row r="28" spans="1:9" x14ac:dyDescent="0.25">
      <c r="E28" s="92" t="s">
        <v>78</v>
      </c>
      <c r="F28" s="53">
        <v>8</v>
      </c>
      <c r="G28" s="53">
        <v>149</v>
      </c>
    </row>
    <row r="29" spans="1:9" x14ac:dyDescent="0.25">
      <c r="E29" s="92" t="s">
        <v>79</v>
      </c>
      <c r="F29" s="53">
        <v>7</v>
      </c>
      <c r="G29" s="53">
        <v>178</v>
      </c>
    </row>
    <row r="30" spans="1:9" x14ac:dyDescent="0.25">
      <c r="E30" s="92" t="s">
        <v>80</v>
      </c>
      <c r="F30" s="59">
        <v>2</v>
      </c>
      <c r="G30" s="59">
        <v>600</v>
      </c>
    </row>
    <row r="31" spans="1:9" ht="15.75" thickBot="1" x14ac:dyDescent="0.3">
      <c r="E31" s="54" t="s">
        <v>32</v>
      </c>
      <c r="F31" s="55">
        <f>SUM(F22:F30)</f>
        <v>221</v>
      </c>
      <c r="G31" s="55">
        <f>SUM(G22:G30)</f>
        <v>4848</v>
      </c>
    </row>
    <row r="32" spans="1:9" ht="15.75" thickTop="1" x14ac:dyDescent="0.25"/>
    <row r="34" spans="3:8" x14ac:dyDescent="0.25">
      <c r="D34" s="62"/>
    </row>
    <row r="35" spans="3:8" x14ac:dyDescent="0.25">
      <c r="D35" s="49"/>
    </row>
    <row r="36" spans="3:8" x14ac:dyDescent="0.25">
      <c r="C36" s="61"/>
      <c r="D36" s="49"/>
    </row>
    <row r="37" spans="3:8" x14ac:dyDescent="0.25">
      <c r="C37" s="61"/>
      <c r="D37" s="49"/>
    </row>
    <row r="38" spans="3:8" x14ac:dyDescent="0.25">
      <c r="C38" s="61"/>
      <c r="D38" s="49"/>
    </row>
    <row r="39" spans="3:8" x14ac:dyDescent="0.25">
      <c r="C39" s="3"/>
      <c r="D39" s="49"/>
    </row>
    <row r="40" spans="3:8" x14ac:dyDescent="0.25">
      <c r="C40" s="3"/>
      <c r="D40" s="49"/>
    </row>
    <row r="41" spans="3:8" x14ac:dyDescent="0.25">
      <c r="C41" s="3"/>
      <c r="D41" s="49"/>
    </row>
    <row r="42" spans="3:8" x14ac:dyDescent="0.25">
      <c r="C42" s="3"/>
      <c r="H42" s="3"/>
    </row>
  </sheetData>
  <mergeCells count="8">
    <mergeCell ref="A20:C20"/>
    <mergeCell ref="E20:G20"/>
    <mergeCell ref="I2:J2"/>
    <mergeCell ref="A9:E9"/>
    <mergeCell ref="H9:K9"/>
    <mergeCell ref="J10:K10"/>
    <mergeCell ref="J11:K11"/>
    <mergeCell ref="J12:K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2019-07-15T11:23:45Z</dcterms:created>
  <dcterms:modified xsi:type="dcterms:W3CDTF">2020-12-18T08:52:24Z</dcterms:modified>
</cp:coreProperties>
</file>