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theme/themeOverride1.xml" ContentType="application/vnd.openxmlformats-officedocument.themeOverride+xml"/>
  <Override PartName="/xl/charts/chart4.xml" ContentType="application/vnd.openxmlformats-officedocument.drawingml.chart+xml"/>
  <Override PartName="/xl/theme/themeOverride2.xml" ContentType="application/vnd.openxmlformats-officedocument.themeOverride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6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7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8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9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/>
  <mc:AlternateContent xmlns:mc="http://schemas.openxmlformats.org/markup-compatibility/2006">
    <mc:Choice Requires="x15">
      <x15ac:absPath xmlns:x15ac="http://schemas.microsoft.com/office/spreadsheetml/2010/11/ac" url="\\ficheros\comun\Unidade de Estudos e Programas\PUBLICACIÓNS PORTAL E UVIGO EN CIFRAS\UVIGO DAT\UVIGODAT_Indicadores económicos\"/>
    </mc:Choice>
  </mc:AlternateContent>
  <xr:revisionPtr revIDLastSave="0" documentId="13_ncr:1_{F04D292E-00E9-494F-9DAD-4DCBAF602261}" xr6:coauthVersionLast="47" xr6:coauthVersionMax="47" xr10:uidLastSave="{00000000-0000-0000-0000-000000000000}"/>
  <bookViews>
    <workbookView xWindow="28680" yWindow="-120" windowWidth="29040" windowHeight="15840" activeTab="1" xr2:uid="{00000000-000D-0000-FFFF-FFFF00000000}"/>
  </bookViews>
  <sheets>
    <sheet name="INFORME 2020 FACTURAS" sheetId="1" r:id="rId1"/>
    <sheet name="INFORME 2020 PROVEDORES" sheetId="3" r:id="rId2"/>
  </sheets>
  <externalReferences>
    <externalReference r:id="rId3"/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2" i="3" l="1"/>
  <c r="J12" i="3"/>
  <c r="I12" i="3"/>
  <c r="K11" i="3"/>
  <c r="J11" i="3"/>
  <c r="I11" i="3"/>
  <c r="K10" i="3"/>
  <c r="J10" i="3"/>
  <c r="I10" i="3"/>
  <c r="K9" i="3"/>
  <c r="J9" i="3"/>
  <c r="I9" i="3"/>
  <c r="K8" i="3"/>
  <c r="J8" i="3"/>
  <c r="I8" i="3"/>
  <c r="F14" i="1"/>
  <c r="E14" i="1"/>
  <c r="D14" i="1"/>
  <c r="C14" i="1"/>
  <c r="B14" i="1"/>
  <c r="F13" i="1"/>
  <c r="E13" i="1"/>
  <c r="D13" i="1"/>
  <c r="C13" i="1"/>
  <c r="B13" i="1"/>
  <c r="F12" i="1"/>
  <c r="E12" i="1"/>
  <c r="D12" i="1"/>
  <c r="C12" i="1"/>
  <c r="B12" i="1"/>
</calcChain>
</file>

<file path=xl/sharedStrings.xml><?xml version="1.0" encoding="utf-8"?>
<sst xmlns="http://schemas.openxmlformats.org/spreadsheetml/2006/main" count="216" uniqueCount="123">
  <si>
    <t>Unidade de Análises e Programas</t>
  </si>
  <si>
    <t>Fonte: MUS</t>
  </si>
  <si>
    <t>Data realización: maio  2021</t>
  </si>
  <si>
    <r>
      <t xml:space="preserve">Filtros do informe: </t>
    </r>
    <r>
      <rPr>
        <b/>
        <i/>
        <sz val="8"/>
        <rFont val="Arial"/>
        <family val="2"/>
      </rPr>
      <t>Ano</t>
    </r>
    <r>
      <rPr>
        <i/>
        <sz val="8"/>
        <rFont val="Arial"/>
        <family val="2"/>
      </rPr>
      <t xml:space="preserve"> = 2020; </t>
    </r>
    <r>
      <rPr>
        <b/>
        <i/>
        <sz val="8"/>
        <rFont val="Arial"/>
        <family val="2"/>
      </rPr>
      <t xml:space="preserve">Tipo xustificantes </t>
    </r>
    <r>
      <rPr>
        <i/>
        <sz val="8"/>
        <rFont val="Arial"/>
        <family val="2"/>
      </rPr>
      <t xml:space="preserve">= FRA (facturas) FRE (facturas extracomunitarias) FRI (facturas Intracomunitarias); </t>
    </r>
    <r>
      <rPr>
        <b/>
        <i/>
        <sz val="8"/>
        <rFont val="Arial"/>
        <family val="2"/>
      </rPr>
      <t>Capítulos</t>
    </r>
    <r>
      <rPr>
        <i/>
        <sz val="8"/>
        <rFont val="Arial"/>
        <family val="2"/>
      </rPr>
      <t xml:space="preserve"> = 1, 2, 4, 6</t>
    </r>
  </si>
  <si>
    <t>FACTURAS 2020</t>
  </si>
  <si>
    <t>TOTAL</t>
  </si>
  <si>
    <t>Local</t>
  </si>
  <si>
    <t>Rexional</t>
  </si>
  <si>
    <t>Nacional</t>
  </si>
  <si>
    <t>Estranxeiro</t>
  </si>
  <si>
    <t>Por tramos</t>
  </si>
  <si>
    <t>Facturas</t>
  </si>
  <si>
    <t>Número total de provedores</t>
  </si>
  <si>
    <t>de 0 a 100 €</t>
  </si>
  <si>
    <t>Número total de facturas</t>
  </si>
  <si>
    <t>de 101 a 1.000 €</t>
  </si>
  <si>
    <t>Importe total facturado</t>
  </si>
  <si>
    <t>de 1.001 a 10.000 €</t>
  </si>
  <si>
    <t>Importe medio por factura</t>
  </si>
  <si>
    <t>de 10.001 a 50.000 €</t>
  </si>
  <si>
    <t>Importe medio por provedor</t>
  </si>
  <si>
    <t>máis de 50.000 €</t>
  </si>
  <si>
    <t>Nº medio de facturas por provedor</t>
  </si>
  <si>
    <t>Total xeral</t>
  </si>
  <si>
    <r>
      <t>% sobre Nº total de facturas</t>
    </r>
    <r>
      <rPr>
        <b/>
        <sz val="11"/>
        <rFont val="Calibri"/>
        <family val="2"/>
      </rPr>
      <t xml:space="preserve"> por tramo e ámbito</t>
    </r>
  </si>
  <si>
    <t>Tramo  de 0 a 100 €</t>
  </si>
  <si>
    <t>Tramo de 101 a 1000</t>
  </si>
  <si>
    <t>Tramo de 1001 a 10.000</t>
  </si>
  <si>
    <t>Tramo entre 10.001 a 50.000</t>
  </si>
  <si>
    <t>Tramo maior que 50.001</t>
  </si>
  <si>
    <t>Total Facturas</t>
  </si>
  <si>
    <t>% Nº de facturas de cada ámbito por tramo</t>
  </si>
  <si>
    <t>% Nº de facturas por tramo sobre o total de cada ámbito</t>
  </si>
  <si>
    <t>% sobre o volume TOTAL facturado</t>
  </si>
  <si>
    <t>% sobre o total de cada TRAMO</t>
  </si>
  <si>
    <t>% sobre o total de cada ÁMBITO</t>
  </si>
  <si>
    <t>Fonte: mus</t>
  </si>
  <si>
    <t>Data realización: maio 2021</t>
  </si>
  <si>
    <t>ÁMBITO</t>
  </si>
  <si>
    <t>nº provedores</t>
  </si>
  <si>
    <t>TOTAL facturado</t>
  </si>
  <si>
    <t>% facturado</t>
  </si>
  <si>
    <t>% provedores</t>
  </si>
  <si>
    <t>Facturación Media por tipo de provedor</t>
  </si>
  <si>
    <t>PAISES</t>
  </si>
  <si>
    <t>% facturado sobre TOTAL</t>
  </si>
  <si>
    <t>Alemaña</t>
  </si>
  <si>
    <t>Australia</t>
  </si>
  <si>
    <t>Austria</t>
  </si>
  <si>
    <t>Bélxica</t>
  </si>
  <si>
    <t>Bulgaria</t>
  </si>
  <si>
    <t>Canadá</t>
  </si>
  <si>
    <t>China</t>
  </si>
  <si>
    <t>Croacia</t>
  </si>
  <si>
    <t>Dinamarca</t>
  </si>
  <si>
    <t>Eslovaquia</t>
  </si>
  <si>
    <t>Estados Unidos</t>
  </si>
  <si>
    <t>Estonia</t>
  </si>
  <si>
    <t>Finlandia</t>
  </si>
  <si>
    <t>Francia</t>
  </si>
  <si>
    <t>Gran Bretaña</t>
  </si>
  <si>
    <t>India</t>
  </si>
  <si>
    <t>Irlanda</t>
  </si>
  <si>
    <t>Islandia</t>
  </si>
  <si>
    <t>Italia</t>
  </si>
  <si>
    <t>Japón</t>
  </si>
  <si>
    <t>Korea</t>
  </si>
  <si>
    <t>Luxemburgo</t>
  </si>
  <si>
    <t>Mozambique</t>
  </si>
  <si>
    <t>Nueva Zelanda</t>
  </si>
  <si>
    <t>Paises Baixos</t>
  </si>
  <si>
    <t>Polonia</t>
  </si>
  <si>
    <t>Portugal</t>
  </si>
  <si>
    <t>República Checa</t>
  </si>
  <si>
    <t>Singapur</t>
  </si>
  <si>
    <t>Sudáfrica</t>
  </si>
  <si>
    <t>Suecia</t>
  </si>
  <si>
    <t>Suiza</t>
  </si>
  <si>
    <t xml:space="preserve">Total </t>
  </si>
  <si>
    <t>PROVINCIAS</t>
  </si>
  <si>
    <t>Álava</t>
  </si>
  <si>
    <t>Albacete</t>
  </si>
  <si>
    <t>Alicante</t>
  </si>
  <si>
    <t>Almería</t>
  </si>
  <si>
    <t>Asturias</t>
  </si>
  <si>
    <t>Ávila</t>
  </si>
  <si>
    <t>Barcelona</t>
  </si>
  <si>
    <t>Bizcaia</t>
  </si>
  <si>
    <t>Burgos</t>
  </si>
  <si>
    <t>Cáceres</t>
  </si>
  <si>
    <t>Cádiz</t>
  </si>
  <si>
    <t>Cantabria</t>
  </si>
  <si>
    <t>Castellón</t>
  </si>
  <si>
    <t>Córdoba</t>
  </si>
  <si>
    <t>Cuenca</t>
  </si>
  <si>
    <t>Girona</t>
  </si>
  <si>
    <t>Granada</t>
  </si>
  <si>
    <t>Guadalajara</t>
  </si>
  <si>
    <t>Guipúzcoa</t>
  </si>
  <si>
    <t>Huesca</t>
  </si>
  <si>
    <t>Jaen</t>
  </si>
  <si>
    <t>Las Palmas de Gran Canaria</t>
  </si>
  <si>
    <t>León</t>
  </si>
  <si>
    <t>Logroño</t>
  </si>
  <si>
    <t>Madrid</t>
  </si>
  <si>
    <t>Málaga</t>
  </si>
  <si>
    <t>Murcia</t>
  </si>
  <si>
    <t>Navarra</t>
  </si>
  <si>
    <t>Palma de Mallorca</t>
  </si>
  <si>
    <t>Salamanca</t>
  </si>
  <si>
    <t>Santa Cruz de Tenerife</t>
  </si>
  <si>
    <t>Sevilla</t>
  </si>
  <si>
    <t>Tarragona</t>
  </si>
  <si>
    <t>Toledo</t>
  </si>
  <si>
    <t>Valencia</t>
  </si>
  <si>
    <t>Valladolid</t>
  </si>
  <si>
    <t>Zamora</t>
  </si>
  <si>
    <t>Zaragoza</t>
  </si>
  <si>
    <t>Nº provedores</t>
  </si>
  <si>
    <t>A Coruña</t>
  </si>
  <si>
    <t>Lugo</t>
  </si>
  <si>
    <t>Ourense</t>
  </si>
  <si>
    <t>Pontevedra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</si>
</sst>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\ _€_-;\-* #,##0\ _€_-;_-* &quot;-&quot;??\ _€_-;_-@_-"/>
    <numFmt numFmtId="165" formatCode="#,##0.00\ &quot;€&quot;"/>
    <numFmt numFmtId="166" formatCode="_-* #,##0\ [$€-C0A]_-;\-* #,##0\ [$€-C0A]_-;_-* &quot;-&quot;??\ [$€-C0A]_-;_-@_-"/>
    <numFmt numFmtId="167" formatCode="_-* #,##0.00\ _€_-;\-* #,##0.00\ _€_-;_-* &quot;-&quot;??\ _€_-;_-@_-"/>
  </numFmts>
  <fonts count="17">
    <font>
      <sz val="11"/>
      <color indexed="8"/>
      <name val="Calibri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2"/>
      <color indexed="51"/>
      <name val="Arial"/>
      <family val="2"/>
    </font>
    <font>
      <u/>
      <sz val="10"/>
      <color theme="10"/>
      <name val="Arial"/>
      <family val="2"/>
    </font>
    <font>
      <sz val="14"/>
      <color theme="10"/>
      <name val="Arial"/>
      <family val="2"/>
    </font>
    <font>
      <sz val="11"/>
      <color indexed="8"/>
      <name val="Calibri"/>
    </font>
    <font>
      <i/>
      <sz val="8"/>
      <name val="Arial"/>
      <family val="2"/>
    </font>
    <font>
      <b/>
      <i/>
      <sz val="8"/>
      <name val="Arial"/>
      <family val="2"/>
    </font>
    <font>
      <b/>
      <sz val="12"/>
      <color theme="1"/>
      <name val="Antique Olive Compact"/>
      <family val="2"/>
    </font>
    <font>
      <b/>
      <sz val="11"/>
      <color indexed="8"/>
      <name val="Calibri"/>
      <family val="2"/>
    </font>
    <font>
      <b/>
      <sz val="11"/>
      <name val="Calibri"/>
      <family val="2"/>
    </font>
    <font>
      <sz val="11"/>
      <color theme="1"/>
      <name val="Calibri"/>
      <family val="2"/>
    </font>
    <font>
      <b/>
      <sz val="14"/>
      <color theme="1"/>
      <name val="Antique Olive Compact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4" tint="0.59999389629810485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 applyFill="0" applyProtection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2" fillId="0" borderId="0"/>
    <xf numFmtId="0" fontId="4" fillId="0" borderId="0" applyNumberFormat="0" applyFill="0" applyBorder="0" applyAlignment="0" applyProtection="0"/>
  </cellStyleXfs>
  <cellXfs count="78">
    <xf numFmtId="0" fontId="0" fillId="0" borderId="0" xfId="0"/>
    <xf numFmtId="0" fontId="3" fillId="0" borderId="1" xfId="3" applyFont="1" applyBorder="1" applyAlignment="1">
      <alignment horizontal="right" wrapText="1"/>
    </xf>
    <xf numFmtId="0" fontId="7" fillId="0" borderId="0" xfId="0" applyFont="1" applyAlignment="1">
      <alignment horizontal="left" vertical="center"/>
    </xf>
    <xf numFmtId="10" fontId="7" fillId="0" borderId="0" xfId="0" applyNumberFormat="1" applyFont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0" fontId="9" fillId="2" borderId="2" xfId="0" applyFont="1" applyFill="1" applyBorder="1" applyAlignment="1">
      <alignment vertical="center"/>
    </xf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2" xfId="0" applyFont="1" applyFill="1" applyBorder="1"/>
    <xf numFmtId="0" fontId="1" fillId="3" borderId="4" xfId="0" applyFont="1" applyFill="1" applyBorder="1"/>
    <xf numFmtId="0" fontId="0" fillId="0" borderId="5" xfId="0" applyBorder="1" applyAlignment="1">
      <alignment vertical="center"/>
    </xf>
    <xf numFmtId="164" fontId="0" fillId="0" borderId="6" xfId="1" applyNumberFormat="1" applyFont="1" applyBorder="1" applyAlignment="1">
      <alignment vertical="center"/>
    </xf>
    <xf numFmtId="0" fontId="0" fillId="0" borderId="5" xfId="0" applyBorder="1" applyAlignment="1">
      <alignment horizontal="left"/>
    </xf>
    <xf numFmtId="164" fontId="0" fillId="0" borderId="7" xfId="0" applyNumberFormat="1" applyBorder="1"/>
    <xf numFmtId="165" fontId="0" fillId="0" borderId="6" xfId="1" applyNumberFormat="1" applyFont="1" applyBorder="1" applyAlignment="1">
      <alignment vertical="center"/>
    </xf>
    <xf numFmtId="0" fontId="0" fillId="0" borderId="8" xfId="0" applyFill="1" applyBorder="1" applyAlignment="1">
      <alignment vertical="center"/>
    </xf>
    <xf numFmtId="2" fontId="0" fillId="0" borderId="8" xfId="0" applyNumberFormat="1" applyFill="1" applyBorder="1" applyAlignment="1">
      <alignment vertical="center"/>
    </xf>
    <xf numFmtId="0" fontId="1" fillId="3" borderId="8" xfId="0" applyFont="1" applyFill="1" applyBorder="1" applyAlignment="1">
      <alignment horizontal="left"/>
    </xf>
    <xf numFmtId="164" fontId="1" fillId="3" borderId="9" xfId="0" applyNumberFormat="1" applyFont="1" applyFill="1" applyBorder="1"/>
    <xf numFmtId="0" fontId="0" fillId="4" borderId="0" xfId="0" applyFill="1" applyProtection="1"/>
    <xf numFmtId="0" fontId="1" fillId="3" borderId="5" xfId="0" applyFont="1" applyFill="1" applyBorder="1"/>
    <xf numFmtId="0" fontId="0" fillId="0" borderId="6" xfId="0" applyFill="1" applyBorder="1" applyProtection="1"/>
    <xf numFmtId="10" fontId="0" fillId="0" borderId="6" xfId="2" applyNumberFormat="1" applyFont="1" applyFill="1" applyBorder="1" applyProtection="1"/>
    <xf numFmtId="10" fontId="0" fillId="5" borderId="6" xfId="2" applyNumberFormat="1" applyFont="1" applyFill="1" applyBorder="1" applyProtection="1"/>
    <xf numFmtId="0" fontId="1" fillId="3" borderId="5" xfId="0" applyFont="1" applyFill="1" applyBorder="1" applyAlignment="1">
      <alignment horizontal="right"/>
    </xf>
    <xf numFmtId="10" fontId="1" fillId="3" borderId="5" xfId="2" applyNumberFormat="1" applyFont="1" applyFill="1" applyBorder="1"/>
    <xf numFmtId="0" fontId="1" fillId="3" borderId="6" xfId="0" applyFont="1" applyFill="1" applyBorder="1" applyAlignment="1">
      <alignment horizontal="right"/>
    </xf>
    <xf numFmtId="10" fontId="1" fillId="3" borderId="6" xfId="2" applyNumberFormat="1" applyFont="1" applyFill="1" applyBorder="1"/>
    <xf numFmtId="0" fontId="0" fillId="6" borderId="0" xfId="0" applyFill="1" applyProtection="1"/>
    <xf numFmtId="10" fontId="1" fillId="3" borderId="6" xfId="2" applyNumberFormat="1" applyFont="1" applyFill="1" applyBorder="1" applyAlignment="1">
      <alignment horizontal="right"/>
    </xf>
    <xf numFmtId="0" fontId="10" fillId="6" borderId="0" xfId="0" applyFont="1" applyFill="1" applyProtection="1"/>
    <xf numFmtId="0" fontId="1" fillId="7" borderId="2" xfId="0" applyFont="1" applyFill="1" applyBorder="1" applyAlignment="1">
      <alignment horizontal="center" vertical="center"/>
    </xf>
    <xf numFmtId="0" fontId="0" fillId="8" borderId="3" xfId="0" applyFill="1" applyBorder="1" applyAlignment="1">
      <alignment horizontal="center" vertical="center" wrapText="1"/>
    </xf>
    <xf numFmtId="0" fontId="0" fillId="8" borderId="10" xfId="0" applyFill="1" applyBorder="1" applyAlignment="1">
      <alignment horizontal="center" vertical="center" wrapText="1"/>
    </xf>
    <xf numFmtId="0" fontId="0" fillId="8" borderId="11" xfId="0" applyFill="1" applyBorder="1" applyAlignment="1">
      <alignment horizontal="center" vertical="center" wrapText="1"/>
    </xf>
    <xf numFmtId="164" fontId="0" fillId="0" borderId="7" xfId="1" applyNumberFormat="1" applyFont="1" applyBorder="1" applyAlignment="1">
      <alignment vertical="center"/>
    </xf>
    <xf numFmtId="0" fontId="0" fillId="8" borderId="5" xfId="0" applyFill="1" applyBorder="1" applyAlignment="1">
      <alignment horizontal="left" vertical="center"/>
    </xf>
    <xf numFmtId="164" fontId="14" fillId="0" borderId="6" xfId="1" applyNumberFormat="1" applyFont="1" applyBorder="1" applyAlignment="1">
      <alignment horizontal="right" vertical="center" indent="2"/>
    </xf>
    <xf numFmtId="44" fontId="12" fillId="0" borderId="12" xfId="0" applyNumberFormat="1" applyFont="1" applyFill="1" applyBorder="1"/>
    <xf numFmtId="10" fontId="14" fillId="5" borderId="13" xfId="2" applyNumberFormat="1" applyFont="1" applyFill="1" applyBorder="1" applyAlignment="1">
      <alignment horizontal="right" vertical="center" indent="2"/>
    </xf>
    <xf numFmtId="10" fontId="14" fillId="5" borderId="6" xfId="2" applyNumberFormat="1" applyFont="1" applyFill="1" applyBorder="1" applyAlignment="1">
      <alignment horizontal="right" vertical="center" indent="2"/>
    </xf>
    <xf numFmtId="164" fontId="14" fillId="5" borderId="14" xfId="0" applyNumberFormat="1" applyFont="1" applyFill="1" applyBorder="1" applyAlignment="1">
      <alignment horizontal="right" vertical="center" indent="2"/>
    </xf>
    <xf numFmtId="165" fontId="14" fillId="0" borderId="6" xfId="1" applyNumberFormat="1" applyFont="1" applyBorder="1" applyAlignment="1">
      <alignment vertical="center"/>
    </xf>
    <xf numFmtId="166" fontId="0" fillId="0" borderId="7" xfId="1" applyNumberFormat="1" applyFont="1" applyBorder="1" applyAlignment="1">
      <alignment vertical="center"/>
    </xf>
    <xf numFmtId="0" fontId="1" fillId="5" borderId="8" xfId="0" applyFont="1" applyFill="1" applyBorder="1" applyAlignment="1">
      <alignment horizontal="right" vertical="center"/>
    </xf>
    <xf numFmtId="164" fontId="15" fillId="5" borderId="15" xfId="1" applyNumberFormat="1" applyFont="1" applyFill="1" applyBorder="1" applyAlignment="1">
      <alignment horizontal="right" vertical="center" indent="2"/>
    </xf>
    <xf numFmtId="10" fontId="15" fillId="5" borderId="15" xfId="2" applyNumberFormat="1" applyFont="1" applyFill="1" applyBorder="1" applyAlignment="1">
      <alignment horizontal="right" vertical="center" indent="2"/>
    </xf>
    <xf numFmtId="167" fontId="0" fillId="0" borderId="9" xfId="1" applyNumberFormat="1" applyFont="1" applyFill="1" applyBorder="1" applyAlignment="1">
      <alignment vertical="center"/>
    </xf>
    <xf numFmtId="0" fontId="1" fillId="6" borderId="6" xfId="0" applyFont="1" applyFill="1" applyBorder="1"/>
    <xf numFmtId="10" fontId="0" fillId="7" borderId="6" xfId="0" applyNumberFormat="1" applyFill="1" applyBorder="1" applyAlignment="1">
      <alignment vertical="center"/>
    </xf>
    <xf numFmtId="0" fontId="16" fillId="8" borderId="6" xfId="0" applyFont="1" applyFill="1" applyBorder="1" applyAlignment="1">
      <alignment horizontal="center" vertical="center" wrapText="1"/>
    </xf>
    <xf numFmtId="0" fontId="16" fillId="8" borderId="6" xfId="0" applyFont="1" applyFill="1" applyBorder="1" applyAlignment="1">
      <alignment vertical="center" wrapText="1"/>
    </xf>
    <xf numFmtId="10" fontId="16" fillId="8" borderId="6" xfId="0" applyNumberFormat="1" applyFont="1" applyFill="1" applyBorder="1" applyAlignment="1">
      <alignment horizontal="center" vertical="center" wrapText="1"/>
    </xf>
    <xf numFmtId="0" fontId="0" fillId="0" borderId="6" xfId="0" applyBorder="1" applyAlignment="1">
      <alignment horizontal="left" indent="1"/>
    </xf>
    <xf numFmtId="10" fontId="0" fillId="0" borderId="6" xfId="2" applyNumberFormat="1" applyFont="1" applyBorder="1"/>
    <xf numFmtId="10" fontId="1" fillId="5" borderId="6" xfId="2" applyNumberFormat="1" applyFont="1" applyFill="1" applyBorder="1" applyAlignment="1">
      <alignment horizontal="left"/>
    </xf>
    <xf numFmtId="1" fontId="1" fillId="5" borderId="6" xfId="2" applyNumberFormat="1" applyFont="1" applyFill="1" applyBorder="1" applyAlignment="1">
      <alignment horizontal="center"/>
    </xf>
    <xf numFmtId="10" fontId="1" fillId="5" borderId="6" xfId="2" applyNumberFormat="1" applyFont="1" applyFill="1" applyBorder="1" applyAlignment="1">
      <alignment horizontal="center"/>
    </xf>
    <xf numFmtId="0" fontId="1" fillId="6" borderId="2" xfId="0" applyFont="1" applyFill="1" applyBorder="1"/>
    <xf numFmtId="0" fontId="1" fillId="6" borderId="3" xfId="0" applyFont="1" applyFill="1" applyBorder="1"/>
    <xf numFmtId="0" fontId="0" fillId="7" borderId="4" xfId="0" applyFill="1" applyBorder="1" applyAlignment="1">
      <alignment vertical="center"/>
    </xf>
    <xf numFmtId="0" fontId="16" fillId="8" borderId="5" xfId="0" applyFont="1" applyFill="1" applyBorder="1" applyAlignment="1">
      <alignment horizontal="center" vertical="center" wrapText="1"/>
    </xf>
    <xf numFmtId="0" fontId="16" fillId="8" borderId="7" xfId="0" applyFont="1" applyFill="1" applyBorder="1" applyAlignment="1">
      <alignment horizontal="center" vertical="center" wrapText="1"/>
    </xf>
    <xf numFmtId="0" fontId="0" fillId="0" borderId="6" xfId="0" applyBorder="1"/>
    <xf numFmtId="10" fontId="10" fillId="5" borderId="6" xfId="2" applyNumberFormat="1" applyFont="1" applyFill="1" applyBorder="1" applyProtection="1"/>
    <xf numFmtId="0" fontId="0" fillId="7" borderId="4" xfId="0" applyFill="1" applyBorder="1"/>
    <xf numFmtId="0" fontId="16" fillId="8" borderId="16" xfId="0" applyFont="1" applyFill="1" applyBorder="1" applyAlignment="1">
      <alignment horizontal="center" vertical="center" wrapText="1"/>
    </xf>
    <xf numFmtId="0" fontId="16" fillId="8" borderId="17" xfId="0" applyFont="1" applyFill="1" applyBorder="1" applyAlignment="1">
      <alignment horizontal="center" vertical="center" wrapText="1"/>
    </xf>
    <xf numFmtId="0" fontId="16" fillId="8" borderId="18" xfId="0" applyFont="1" applyFill="1" applyBorder="1" applyAlignment="1">
      <alignment horizontal="center" vertical="center" wrapText="1"/>
    </xf>
    <xf numFmtId="0" fontId="1" fillId="5" borderId="19" xfId="0" applyFont="1" applyFill="1" applyBorder="1" applyAlignment="1">
      <alignment horizontal="left"/>
    </xf>
    <xf numFmtId="10" fontId="1" fillId="5" borderId="21" xfId="2" applyNumberFormat="1" applyFont="1" applyFill="1" applyBorder="1" applyAlignment="1">
      <alignment horizontal="right" vertical="center" indent="2"/>
    </xf>
    <xf numFmtId="0" fontId="1" fillId="5" borderId="20" xfId="0" applyFont="1" applyFill="1" applyBorder="1" applyAlignment="1">
      <alignment horizontal="center"/>
    </xf>
    <xf numFmtId="0" fontId="10" fillId="6" borderId="0" xfId="0" applyFont="1" applyFill="1" applyAlignment="1" applyProtection="1">
      <alignment horizontal="center"/>
    </xf>
    <xf numFmtId="0" fontId="5" fillId="0" borderId="1" xfId="4" applyFont="1" applyBorder="1" applyAlignment="1">
      <alignment horizontal="right" wrapText="1"/>
    </xf>
    <xf numFmtId="0" fontId="10" fillId="4" borderId="0" xfId="0" applyFont="1" applyFill="1" applyAlignment="1" applyProtection="1">
      <alignment horizontal="center"/>
    </xf>
    <xf numFmtId="0" fontId="13" fillId="4" borderId="2" xfId="0" applyFont="1" applyFill="1" applyBorder="1" applyAlignment="1">
      <alignment horizontal="center" vertical="center"/>
    </xf>
    <xf numFmtId="0" fontId="13" fillId="4" borderId="4" xfId="0" applyFont="1" applyFill="1" applyBorder="1" applyAlignment="1">
      <alignment horizontal="center" vertical="center"/>
    </xf>
  </cellXfs>
  <cellStyles count="5">
    <cellStyle name="Hipervínculo 2" xfId="4" xr:uid="{00000000-0005-0000-0000-000000000000}"/>
    <cellStyle name="Millares" xfId="1" builtinId="3"/>
    <cellStyle name="Normal" xfId="0" builtinId="0"/>
    <cellStyle name="Normal 2" xfId="3" xr:uid="{00000000-0005-0000-0000-000003000000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gl-ES"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rPr>
              <a:t>% </a:t>
            </a:r>
            <a:r>
              <a:rPr lang="gl-ES" sz="18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rPr>
              <a:t>sobre o total de facturas por tramo</a:t>
            </a:r>
          </a:p>
        </c:rich>
      </c:tx>
      <c:layout>
        <c:manualLayout>
          <c:xMode val="edge"/>
          <c:yMode val="edge"/>
          <c:x val="0.11371522309711286"/>
          <c:y val="4.16666666666666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E78B-4768-AE99-E4357DF9CB6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E78B-4768-AE99-E4357DF9CB6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E78B-4768-AE99-E4357DF9CB6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E78B-4768-AE99-E4357DF9CB62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E78B-4768-AE99-E4357DF9CB6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'INFORME 2020 FACTURAS'!$A$21:$A$25</c:f>
              <c:strCache>
                <c:ptCount val="5"/>
                <c:pt idx="0">
                  <c:v>Tramo  de 0 a 100 €</c:v>
                </c:pt>
                <c:pt idx="1">
                  <c:v>Tramo de 101 a 1000</c:v>
                </c:pt>
                <c:pt idx="2">
                  <c:v>Tramo de 1001 a 10.000</c:v>
                </c:pt>
                <c:pt idx="3">
                  <c:v>Tramo entre 10.001 a 50.000</c:v>
                </c:pt>
                <c:pt idx="4">
                  <c:v>Tramo maior que 50.001</c:v>
                </c:pt>
              </c:strCache>
            </c:strRef>
          </c:cat>
          <c:val>
            <c:numRef>
              <c:f>'INFORME 2020 FACTURAS'!$F$21:$F$25</c:f>
              <c:numCache>
                <c:formatCode>0.00%</c:formatCode>
                <c:ptCount val="5"/>
                <c:pt idx="0">
                  <c:v>0.35384288747346071</c:v>
                </c:pt>
                <c:pt idx="1">
                  <c:v>0.43545647558386413</c:v>
                </c:pt>
                <c:pt idx="2">
                  <c:v>0.18764331210191082</c:v>
                </c:pt>
                <c:pt idx="3">
                  <c:v>1.8768577494692143E-2</c:v>
                </c:pt>
                <c:pt idx="4">
                  <c:v>4.2887473460721864E-3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78B-4768-AE99-E4357DF9CB62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gradFill>
      <a:gsLst>
        <a:gs pos="25000">
          <a:srgbClr val="B6B6B6"/>
        </a:gs>
        <a:gs pos="0">
          <a:schemeClr val="lt1">
            <a:shade val="30000"/>
            <a:satMod val="115000"/>
          </a:schemeClr>
        </a:gs>
        <a:gs pos="50000">
          <a:schemeClr val="lt1">
            <a:shade val="67500"/>
            <a:satMod val="115000"/>
          </a:schemeClr>
        </a:gs>
        <a:gs pos="100000">
          <a:schemeClr val="lt1">
            <a:shade val="100000"/>
            <a:satMod val="115000"/>
          </a:schemeClr>
        </a:gs>
      </a:gsLst>
      <a:lin ang="5400000" scaled="1"/>
    </a:gradFill>
    <a:ln w="38100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gl-ES" b="1"/>
              <a:t>% sobre o total de facturas</a:t>
            </a:r>
            <a:r>
              <a:rPr lang="gl-ES" b="1" baseline="0"/>
              <a:t> por tramo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C12D-48A5-899E-371E85C7985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C12D-48A5-899E-371E85C7985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C12D-48A5-899E-371E85C7985B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C12D-48A5-899E-371E85C7985B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C12D-48A5-899E-371E85C7985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'INFORME 2020 FACTURAS'!$A$53:$A$57</c:f>
              <c:strCache>
                <c:ptCount val="5"/>
                <c:pt idx="0">
                  <c:v>Tramo  de 0 a 100 €</c:v>
                </c:pt>
                <c:pt idx="1">
                  <c:v>Tramo de 101 a 1000</c:v>
                </c:pt>
                <c:pt idx="2">
                  <c:v>Tramo de 1001 a 10.000</c:v>
                </c:pt>
                <c:pt idx="3">
                  <c:v>Tramo entre 10.001 a 50.000</c:v>
                </c:pt>
                <c:pt idx="4">
                  <c:v>Tramo maior que 50.001</c:v>
                </c:pt>
              </c:strCache>
            </c:strRef>
          </c:cat>
          <c:val>
            <c:numRef>
              <c:f>'INFORME 2020 FACTURAS'!$F$53:$F$57</c:f>
              <c:numCache>
                <c:formatCode>0.00%</c:formatCode>
                <c:ptCount val="5"/>
                <c:pt idx="0">
                  <c:v>8.4298419631292868E-3</c:v>
                </c:pt>
                <c:pt idx="1">
                  <c:v>0.10499915772913021</c:v>
                </c:pt>
                <c:pt idx="2">
                  <c:v>0.35921562174028876</c:v>
                </c:pt>
                <c:pt idx="3">
                  <c:v>0.25518547898095312</c:v>
                </c:pt>
                <c:pt idx="4">
                  <c:v>0.27216989958649856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C12D-48A5-899E-371E85C7985B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gradFill>
      <a:gsLst>
        <a:gs pos="25000">
          <a:srgbClr val="B6B6B6"/>
        </a:gs>
        <a:gs pos="0">
          <a:schemeClr val="lt1">
            <a:shade val="30000"/>
            <a:satMod val="115000"/>
          </a:schemeClr>
        </a:gs>
        <a:gs pos="50000">
          <a:schemeClr val="lt1">
            <a:shade val="67500"/>
            <a:satMod val="115000"/>
          </a:schemeClr>
        </a:gs>
        <a:gs pos="100000">
          <a:schemeClr val="lt1">
            <a:shade val="100000"/>
            <a:satMod val="115000"/>
          </a:schemeClr>
        </a:gs>
      </a:gsLst>
      <a:lin ang="5400000" scaled="1"/>
    </a:gradFill>
    <a:ln w="38100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gl-ES"/>
              <a:t>% facturas por ámbito</a:t>
            </a:r>
            <a:r>
              <a:rPr lang="gl-ES" baseline="0"/>
              <a:t> xeográfico</a:t>
            </a:r>
          </a:p>
        </c:rich>
      </c:tx>
      <c:layout>
        <c:manualLayout>
          <c:xMode val="edge"/>
          <c:yMode val="edge"/>
          <c:x val="0.15076705438541338"/>
          <c:y val="2.5806451612903226E-2"/>
        </c:manualLayout>
      </c:layout>
      <c:overlay val="1"/>
    </c:title>
    <c:autoTitleDeleted val="0"/>
    <c:view3D>
      <c:rotX val="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9202207551783171E-2"/>
          <c:y val="0.11355059060051226"/>
          <c:w val="0.90163885112083952"/>
          <c:h val="0.68723716802614998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'INFORME 2020 FACTURAS'!$A$21</c:f>
              <c:strCache>
                <c:ptCount val="1"/>
                <c:pt idx="0">
                  <c:v>Tramo  de 0 a 100 €</c:v>
                </c:pt>
              </c:strCache>
            </c:strRef>
          </c:tx>
          <c:invertIfNegative val="0"/>
          <c:cat>
            <c:strRef>
              <c:f>'INFORME 2020 FACTURAS'!$B$20:$E$20</c:f>
              <c:strCache>
                <c:ptCount val="4"/>
                <c:pt idx="0">
                  <c:v>Local</c:v>
                </c:pt>
                <c:pt idx="1">
                  <c:v>Rexional</c:v>
                </c:pt>
                <c:pt idx="2">
                  <c:v>Nacional</c:v>
                </c:pt>
                <c:pt idx="3">
                  <c:v>Estranxeiro</c:v>
                </c:pt>
              </c:strCache>
            </c:strRef>
          </c:cat>
          <c:val>
            <c:numRef>
              <c:f>'INFORME 2020 FACTURAS'!$B$21:$E$21</c:f>
              <c:numCache>
                <c:formatCode>0.00%</c:formatCode>
                <c:ptCount val="4"/>
                <c:pt idx="0">
                  <c:v>0.16874734607218683</c:v>
                </c:pt>
                <c:pt idx="1">
                  <c:v>1.8386411889596603E-2</c:v>
                </c:pt>
                <c:pt idx="2">
                  <c:v>0.15881104033970275</c:v>
                </c:pt>
                <c:pt idx="3">
                  <c:v>7.8980891719745219E-3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44-44A9-B18F-D548AC31DE4F}"/>
            </c:ext>
          </c:extLst>
        </c:ser>
        <c:ser>
          <c:idx val="1"/>
          <c:order val="1"/>
          <c:tx>
            <c:strRef>
              <c:f>'INFORME 2020 FACTURAS'!$A$22</c:f>
              <c:strCache>
                <c:ptCount val="1"/>
                <c:pt idx="0">
                  <c:v>Tramo de 101 a 1000</c:v>
                </c:pt>
              </c:strCache>
            </c:strRef>
          </c:tx>
          <c:invertIfNegative val="0"/>
          <c:cat>
            <c:strRef>
              <c:f>'INFORME 2020 FACTURAS'!$B$20:$E$20</c:f>
              <c:strCache>
                <c:ptCount val="4"/>
                <c:pt idx="0">
                  <c:v>Local</c:v>
                </c:pt>
                <c:pt idx="1">
                  <c:v>Rexional</c:v>
                </c:pt>
                <c:pt idx="2">
                  <c:v>Nacional</c:v>
                </c:pt>
                <c:pt idx="3">
                  <c:v>Estranxeiro</c:v>
                </c:pt>
              </c:strCache>
            </c:strRef>
          </c:cat>
          <c:val>
            <c:numRef>
              <c:f>'INFORME 2020 FACTURAS'!$B$22:$E$22</c:f>
              <c:numCache>
                <c:formatCode>0.00%</c:formatCode>
                <c:ptCount val="4"/>
                <c:pt idx="0">
                  <c:v>0.25477707006369427</c:v>
                </c:pt>
                <c:pt idx="1">
                  <c:v>3.9193205944798304E-2</c:v>
                </c:pt>
                <c:pt idx="2">
                  <c:v>0.11690021231422505</c:v>
                </c:pt>
                <c:pt idx="3">
                  <c:v>2.4585987261146497E-2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844-44A9-B18F-D548AC31DE4F}"/>
            </c:ext>
          </c:extLst>
        </c:ser>
        <c:ser>
          <c:idx val="2"/>
          <c:order val="2"/>
          <c:tx>
            <c:strRef>
              <c:f>'INFORME 2020 FACTURAS'!$A$23</c:f>
              <c:strCache>
                <c:ptCount val="1"/>
                <c:pt idx="0">
                  <c:v>Tramo de 1001 a 10.000</c:v>
                </c:pt>
              </c:strCache>
            </c:strRef>
          </c:tx>
          <c:invertIfNegative val="0"/>
          <c:cat>
            <c:strRef>
              <c:f>'INFORME 2020 FACTURAS'!$B$20:$E$20</c:f>
              <c:strCache>
                <c:ptCount val="4"/>
                <c:pt idx="0">
                  <c:v>Local</c:v>
                </c:pt>
                <c:pt idx="1">
                  <c:v>Rexional</c:v>
                </c:pt>
                <c:pt idx="2">
                  <c:v>Nacional</c:v>
                </c:pt>
                <c:pt idx="3">
                  <c:v>Estranxeiro</c:v>
                </c:pt>
              </c:strCache>
            </c:strRef>
          </c:cat>
          <c:val>
            <c:numRef>
              <c:f>'INFORME 2020 FACTURAS'!$B$23:$E$23</c:f>
              <c:numCache>
                <c:formatCode>0.00%</c:formatCode>
                <c:ptCount val="4"/>
                <c:pt idx="0">
                  <c:v>9.2399150743099789E-2</c:v>
                </c:pt>
                <c:pt idx="1">
                  <c:v>2.3864118895966031E-2</c:v>
                </c:pt>
                <c:pt idx="2">
                  <c:v>6.1188959660297242E-2</c:v>
                </c:pt>
                <c:pt idx="3">
                  <c:v>1.019108280254777E-2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844-44A9-B18F-D548AC31DE4F}"/>
            </c:ext>
          </c:extLst>
        </c:ser>
        <c:ser>
          <c:idx val="3"/>
          <c:order val="3"/>
          <c:tx>
            <c:strRef>
              <c:f>'INFORME 2020 FACTURAS'!$A$24</c:f>
              <c:strCache>
                <c:ptCount val="1"/>
                <c:pt idx="0">
                  <c:v>Tramo entre 10.001 a 50.000</c:v>
                </c:pt>
              </c:strCache>
            </c:strRef>
          </c:tx>
          <c:invertIfNegative val="0"/>
          <c:cat>
            <c:strRef>
              <c:f>'INFORME 2020 FACTURAS'!$B$20:$E$20</c:f>
              <c:strCache>
                <c:ptCount val="4"/>
                <c:pt idx="0">
                  <c:v>Local</c:v>
                </c:pt>
                <c:pt idx="1">
                  <c:v>Rexional</c:v>
                </c:pt>
                <c:pt idx="2">
                  <c:v>Nacional</c:v>
                </c:pt>
                <c:pt idx="3">
                  <c:v>Estranxeiro</c:v>
                </c:pt>
              </c:strCache>
            </c:strRef>
          </c:cat>
          <c:val>
            <c:numRef>
              <c:f>'INFORME 2020 FACTURAS'!$B$24:$E$24</c:f>
              <c:numCache>
                <c:formatCode>0.00%</c:formatCode>
                <c:ptCount val="4"/>
                <c:pt idx="0">
                  <c:v>8.0254777070063697E-3</c:v>
                </c:pt>
                <c:pt idx="1">
                  <c:v>2.1231422505307855E-3</c:v>
                </c:pt>
                <c:pt idx="2">
                  <c:v>8.1528662420382158E-3</c:v>
                </c:pt>
                <c:pt idx="3">
                  <c:v>4.6709129511677281E-4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844-44A9-B18F-D548AC31DE4F}"/>
            </c:ext>
          </c:extLst>
        </c:ser>
        <c:ser>
          <c:idx val="4"/>
          <c:order val="4"/>
          <c:tx>
            <c:strRef>
              <c:f>'INFORME 2020 FACTURAS'!$A$25</c:f>
              <c:strCache>
                <c:ptCount val="1"/>
                <c:pt idx="0">
                  <c:v>Tramo maior que 50.001</c:v>
                </c:pt>
              </c:strCache>
            </c:strRef>
          </c:tx>
          <c:invertIfNegative val="0"/>
          <c:cat>
            <c:strRef>
              <c:f>'INFORME 2020 FACTURAS'!$B$20:$E$20</c:f>
              <c:strCache>
                <c:ptCount val="4"/>
                <c:pt idx="0">
                  <c:v>Local</c:v>
                </c:pt>
                <c:pt idx="1">
                  <c:v>Rexional</c:v>
                </c:pt>
                <c:pt idx="2">
                  <c:v>Nacional</c:v>
                </c:pt>
                <c:pt idx="3">
                  <c:v>Estranxeiro</c:v>
                </c:pt>
              </c:strCache>
            </c:strRef>
          </c:cat>
          <c:val>
            <c:numRef>
              <c:f>'INFORME 2020 FACTURAS'!$B$25:$E$25</c:f>
              <c:numCache>
                <c:formatCode>0.00%</c:formatCode>
                <c:ptCount val="4"/>
                <c:pt idx="0">
                  <c:v>9.766454352441614E-4</c:v>
                </c:pt>
                <c:pt idx="1">
                  <c:v>2.9723991507430998E-4</c:v>
                </c:pt>
                <c:pt idx="2">
                  <c:v>2.9723991507431E-3</c:v>
                </c:pt>
                <c:pt idx="3">
                  <c:v>4.2462845010615714E-5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844-44A9-B18F-D548AC31DE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gapDepth val="90"/>
        <c:shape val="cylinder"/>
        <c:axId val="81674624"/>
        <c:axId val="81676160"/>
        <c:axId val="0"/>
      </c:bar3DChart>
      <c:catAx>
        <c:axId val="8167462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1500000"/>
          <a:lstStyle/>
          <a:p>
            <a:pPr>
              <a:defRPr/>
            </a:pPr>
            <a:endParaRPr lang="es-ES"/>
          </a:p>
        </c:txPr>
        <c:crossAx val="81676160"/>
        <c:crossesAt val="0"/>
        <c:auto val="1"/>
        <c:lblAlgn val="ctr"/>
        <c:lblOffset val="100"/>
        <c:noMultiLvlLbl val="0"/>
      </c:catAx>
      <c:valAx>
        <c:axId val="81676160"/>
        <c:scaling>
          <c:orientation val="minMax"/>
        </c:scaling>
        <c:delete val="0"/>
        <c:axPos val="l"/>
        <c:majorGridlines>
          <c:spPr>
            <a:effectLst>
              <a:outerShdw blurRad="152400" dist="317500" dir="5400000" sx="90000" sy="-19000" rotWithShape="0">
                <a:prstClr val="black">
                  <a:alpha val="18000"/>
                </a:prstClr>
              </a:outerShdw>
            </a:effectLst>
          </c:spPr>
        </c:majorGridlines>
        <c:numFmt formatCode="0%" sourceLinked="0"/>
        <c:majorTickMark val="out"/>
        <c:minorTickMark val="none"/>
        <c:tickLblPos val="nextTo"/>
        <c:crossAx val="81674624"/>
        <c:crosses val="autoZero"/>
        <c:crossBetween val="between"/>
        <c:majorUnit val="0.2"/>
      </c:valAx>
    </c:plotArea>
    <c:legend>
      <c:legendPos val="r"/>
      <c:layout>
        <c:manualLayout>
          <c:xMode val="edge"/>
          <c:yMode val="edge"/>
          <c:x val="0.71392321428571426"/>
          <c:y val="0.1379290905766504"/>
          <c:w val="0.28607670543854136"/>
          <c:h val="0.38887985775971551"/>
        </c:manualLayout>
      </c:layout>
      <c:overlay val="0"/>
    </c:legend>
    <c:plotVisOnly val="1"/>
    <c:dispBlanksAs val="gap"/>
    <c:showDLblsOverMax val="0"/>
  </c:chart>
  <c:spPr>
    <a:gradFill flip="none" rotWithShape="1">
      <a:gsLst>
        <a:gs pos="0">
          <a:schemeClr val="lt1">
            <a:shade val="30000"/>
            <a:satMod val="115000"/>
          </a:schemeClr>
        </a:gs>
        <a:gs pos="50000">
          <a:schemeClr val="lt1">
            <a:shade val="67500"/>
            <a:satMod val="115000"/>
          </a:schemeClr>
        </a:gs>
        <a:gs pos="100000">
          <a:schemeClr val="lt1">
            <a:shade val="100000"/>
            <a:satMod val="115000"/>
          </a:schemeClr>
        </a:gs>
      </a:gsLst>
      <a:lin ang="5400000" scaled="1"/>
      <a:tileRect/>
    </a:gradFill>
    <a:ln w="38100" cap="flat" cmpd="sng" algn="ctr">
      <a:solidFill>
        <a:schemeClr val="accent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gl-ES"/>
              <a:t>% Facturado por</a:t>
            </a:r>
            <a:r>
              <a:rPr lang="gl-ES" baseline="0"/>
              <a:t> ámbito xeográfico</a:t>
            </a:r>
            <a:endParaRPr lang="gl-ES"/>
          </a:p>
        </c:rich>
      </c:tx>
      <c:layout>
        <c:manualLayout>
          <c:xMode val="edge"/>
          <c:yMode val="edge"/>
          <c:x val="0.16407519841269838"/>
          <c:y val="4.6296296296296294E-3"/>
        </c:manualLayout>
      </c:layout>
      <c:overlay val="1"/>
    </c:title>
    <c:autoTitleDeleted val="0"/>
    <c:view3D>
      <c:rotX val="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9202207551783171E-2"/>
          <c:y val="0.11355059060051226"/>
          <c:w val="0.90163885112083952"/>
          <c:h val="0.68723716802614998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'INFORME 2020 FACTURAS'!$A$53</c:f>
              <c:strCache>
                <c:ptCount val="1"/>
                <c:pt idx="0">
                  <c:v>Tramo  de 0 a 100 €</c:v>
                </c:pt>
              </c:strCache>
            </c:strRef>
          </c:tx>
          <c:invertIfNegative val="0"/>
          <c:cat>
            <c:strRef>
              <c:f>'INFORME 2020 FACTURAS'!$B$52:$E$52</c:f>
              <c:strCache>
                <c:ptCount val="4"/>
                <c:pt idx="0">
                  <c:v>Local</c:v>
                </c:pt>
                <c:pt idx="1">
                  <c:v>Rexional</c:v>
                </c:pt>
                <c:pt idx="2">
                  <c:v>Nacional</c:v>
                </c:pt>
                <c:pt idx="3">
                  <c:v>Estranxeiro</c:v>
                </c:pt>
              </c:strCache>
            </c:strRef>
          </c:cat>
          <c:val>
            <c:numRef>
              <c:f>'INFORME 2020 FACTURAS'!$B$53:$E$53</c:f>
              <c:numCache>
                <c:formatCode>0.00%</c:formatCode>
                <c:ptCount val="4"/>
                <c:pt idx="0">
                  <c:v>4.8892291296718394E-3</c:v>
                </c:pt>
                <c:pt idx="1">
                  <c:v>5.2716918669241161E-4</c:v>
                </c:pt>
                <c:pt idx="2">
                  <c:v>2.7348603760509794E-3</c:v>
                </c:pt>
                <c:pt idx="3">
                  <c:v>2.785832707140548E-4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15-4221-AA25-F20A932D0AFF}"/>
            </c:ext>
          </c:extLst>
        </c:ser>
        <c:ser>
          <c:idx val="1"/>
          <c:order val="1"/>
          <c:tx>
            <c:strRef>
              <c:f>'INFORME 2020 FACTURAS'!$A$54</c:f>
              <c:strCache>
                <c:ptCount val="1"/>
                <c:pt idx="0">
                  <c:v>Tramo de 101 a 1000</c:v>
                </c:pt>
              </c:strCache>
            </c:strRef>
          </c:tx>
          <c:invertIfNegative val="0"/>
          <c:cat>
            <c:strRef>
              <c:f>'INFORME 2020 FACTURAS'!$B$52:$E$52</c:f>
              <c:strCache>
                <c:ptCount val="4"/>
                <c:pt idx="0">
                  <c:v>Local</c:v>
                </c:pt>
                <c:pt idx="1">
                  <c:v>Rexional</c:v>
                </c:pt>
                <c:pt idx="2">
                  <c:v>Nacional</c:v>
                </c:pt>
                <c:pt idx="3">
                  <c:v>Estranxeiro</c:v>
                </c:pt>
              </c:strCache>
            </c:strRef>
          </c:cat>
          <c:val>
            <c:numRef>
              <c:f>'INFORME 2020 FACTURAS'!$B$54:$E$54</c:f>
              <c:numCache>
                <c:formatCode>0.00%</c:formatCode>
                <c:ptCount val="4"/>
                <c:pt idx="0">
                  <c:v>6.0779255504808456E-2</c:v>
                </c:pt>
                <c:pt idx="1">
                  <c:v>1.010170303737049E-2</c:v>
                </c:pt>
                <c:pt idx="2">
                  <c:v>2.8219039441914825E-2</c:v>
                </c:pt>
                <c:pt idx="3">
                  <c:v>5.8991597450364312E-3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A15-4221-AA25-F20A932D0AFF}"/>
            </c:ext>
          </c:extLst>
        </c:ser>
        <c:ser>
          <c:idx val="2"/>
          <c:order val="2"/>
          <c:tx>
            <c:strRef>
              <c:f>'INFORME 2020 FACTURAS'!$A$55</c:f>
              <c:strCache>
                <c:ptCount val="1"/>
                <c:pt idx="0">
                  <c:v>Tramo de 1001 a 10.000</c:v>
                </c:pt>
              </c:strCache>
            </c:strRef>
          </c:tx>
          <c:invertIfNegative val="0"/>
          <c:cat>
            <c:strRef>
              <c:f>'INFORME 2020 FACTURAS'!$B$52:$E$52</c:f>
              <c:strCache>
                <c:ptCount val="4"/>
                <c:pt idx="0">
                  <c:v>Local</c:v>
                </c:pt>
                <c:pt idx="1">
                  <c:v>Rexional</c:v>
                </c:pt>
                <c:pt idx="2">
                  <c:v>Nacional</c:v>
                </c:pt>
                <c:pt idx="3">
                  <c:v>Estranxeiro</c:v>
                </c:pt>
              </c:strCache>
            </c:strRef>
          </c:cat>
          <c:val>
            <c:numRef>
              <c:f>'INFORME 2020 FACTURAS'!$B$55:$E$55</c:f>
              <c:numCache>
                <c:formatCode>0.00%</c:formatCode>
                <c:ptCount val="4"/>
                <c:pt idx="0">
                  <c:v>0.16760341676571813</c:v>
                </c:pt>
                <c:pt idx="1">
                  <c:v>4.7035910427448369E-2</c:v>
                </c:pt>
                <c:pt idx="2">
                  <c:v>0.12680901875420006</c:v>
                </c:pt>
                <c:pt idx="3">
                  <c:v>1.7767275792922196E-2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A15-4221-AA25-F20A932D0AFF}"/>
            </c:ext>
          </c:extLst>
        </c:ser>
        <c:ser>
          <c:idx val="3"/>
          <c:order val="3"/>
          <c:tx>
            <c:strRef>
              <c:f>'INFORME 2020 FACTURAS'!$A$56</c:f>
              <c:strCache>
                <c:ptCount val="1"/>
                <c:pt idx="0">
                  <c:v>Tramo entre 10.001 a 50.000</c:v>
                </c:pt>
              </c:strCache>
            </c:strRef>
          </c:tx>
          <c:invertIfNegative val="0"/>
          <c:cat>
            <c:strRef>
              <c:f>'INFORME 2020 FACTURAS'!$B$52:$E$52</c:f>
              <c:strCache>
                <c:ptCount val="4"/>
                <c:pt idx="0">
                  <c:v>Local</c:v>
                </c:pt>
                <c:pt idx="1">
                  <c:v>Rexional</c:v>
                </c:pt>
                <c:pt idx="2">
                  <c:v>Nacional</c:v>
                </c:pt>
                <c:pt idx="3">
                  <c:v>Estranxeiro</c:v>
                </c:pt>
              </c:strCache>
            </c:strRef>
          </c:cat>
          <c:val>
            <c:numRef>
              <c:f>'INFORME 2020 FACTURAS'!$B$56:$E$56</c:f>
              <c:numCache>
                <c:formatCode>0.00%</c:formatCode>
                <c:ptCount val="4"/>
                <c:pt idx="0">
                  <c:v>9.5926651215360023E-2</c:v>
                </c:pt>
                <c:pt idx="1">
                  <c:v>2.6455661087997625E-2</c:v>
                </c:pt>
                <c:pt idx="2">
                  <c:v>0.1245921879667972</c:v>
                </c:pt>
                <c:pt idx="3">
                  <c:v>8.2109787107982543E-3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A15-4221-AA25-F20A932D0AFF}"/>
            </c:ext>
          </c:extLst>
        </c:ser>
        <c:ser>
          <c:idx val="4"/>
          <c:order val="4"/>
          <c:tx>
            <c:strRef>
              <c:f>'INFORME 2020 FACTURAS'!$A$57</c:f>
              <c:strCache>
                <c:ptCount val="1"/>
                <c:pt idx="0">
                  <c:v>Tramo maior que 50.001</c:v>
                </c:pt>
              </c:strCache>
            </c:strRef>
          </c:tx>
          <c:invertIfNegative val="0"/>
          <c:cat>
            <c:strRef>
              <c:f>'INFORME 2020 FACTURAS'!$B$52:$E$52</c:f>
              <c:strCache>
                <c:ptCount val="4"/>
                <c:pt idx="0">
                  <c:v>Local</c:v>
                </c:pt>
                <c:pt idx="1">
                  <c:v>Rexional</c:v>
                </c:pt>
                <c:pt idx="2">
                  <c:v>Nacional</c:v>
                </c:pt>
                <c:pt idx="3">
                  <c:v>Estranxeiro</c:v>
                </c:pt>
              </c:strCache>
            </c:strRef>
          </c:cat>
          <c:val>
            <c:numRef>
              <c:f>'INFORME 2020 FACTURAS'!$B$57:$E$57</c:f>
              <c:numCache>
                <c:formatCode>0.00%</c:formatCode>
                <c:ptCount val="4"/>
                <c:pt idx="0">
                  <c:v>4.7794392356145299E-2</c:v>
                </c:pt>
                <c:pt idx="1">
                  <c:v>1.8057613666447564E-2</c:v>
                </c:pt>
                <c:pt idx="2">
                  <c:v>0.2010144517587078</c:v>
                </c:pt>
                <c:pt idx="3">
                  <c:v>5.3034418051979013E-3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A15-4221-AA25-F20A932D0A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gapDepth val="90"/>
        <c:shape val="cylinder"/>
        <c:axId val="81674624"/>
        <c:axId val="81676160"/>
        <c:axId val="0"/>
      </c:bar3DChart>
      <c:catAx>
        <c:axId val="8167462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1500000"/>
          <a:lstStyle/>
          <a:p>
            <a:pPr>
              <a:defRPr/>
            </a:pPr>
            <a:endParaRPr lang="es-ES"/>
          </a:p>
        </c:txPr>
        <c:crossAx val="81676160"/>
        <c:crossesAt val="0"/>
        <c:auto val="1"/>
        <c:lblAlgn val="ctr"/>
        <c:lblOffset val="100"/>
        <c:noMultiLvlLbl val="0"/>
      </c:catAx>
      <c:valAx>
        <c:axId val="81676160"/>
        <c:scaling>
          <c:orientation val="minMax"/>
        </c:scaling>
        <c:delete val="0"/>
        <c:axPos val="l"/>
        <c:majorGridlines>
          <c:spPr>
            <a:effectLst>
              <a:outerShdw blurRad="152400" dist="317500" dir="5400000" sx="90000" sy="-19000" rotWithShape="0">
                <a:prstClr val="black">
                  <a:alpha val="18000"/>
                </a:prstClr>
              </a:outerShdw>
            </a:effectLst>
          </c:spPr>
        </c:majorGridlines>
        <c:numFmt formatCode="0%" sourceLinked="0"/>
        <c:majorTickMark val="out"/>
        <c:minorTickMark val="none"/>
        <c:tickLblPos val="nextTo"/>
        <c:crossAx val="81674624"/>
        <c:crosses val="autoZero"/>
        <c:crossBetween val="between"/>
        <c:majorUnit val="0.2"/>
      </c:valAx>
    </c:plotArea>
    <c:legend>
      <c:legendPos val="r"/>
      <c:layout>
        <c:manualLayout>
          <c:xMode val="edge"/>
          <c:yMode val="edge"/>
          <c:x val="0.71392321428571426"/>
          <c:y val="0.1379290905766504"/>
          <c:w val="0.28607670543854136"/>
          <c:h val="0.38887985775971551"/>
        </c:manualLayout>
      </c:layout>
      <c:overlay val="0"/>
    </c:legend>
    <c:plotVisOnly val="1"/>
    <c:dispBlanksAs val="gap"/>
    <c:showDLblsOverMax val="0"/>
  </c:chart>
  <c:spPr>
    <a:gradFill flip="none" rotWithShape="1">
      <a:gsLst>
        <a:gs pos="0">
          <a:schemeClr val="lt1">
            <a:shade val="30000"/>
            <a:satMod val="115000"/>
          </a:schemeClr>
        </a:gs>
        <a:gs pos="50000">
          <a:schemeClr val="lt1">
            <a:shade val="67500"/>
            <a:satMod val="115000"/>
          </a:schemeClr>
        </a:gs>
        <a:gs pos="100000">
          <a:schemeClr val="lt1">
            <a:shade val="100000"/>
            <a:satMod val="115000"/>
          </a:schemeClr>
        </a:gs>
      </a:gsLst>
      <a:lin ang="5400000" scaled="1"/>
      <a:tileRect/>
    </a:gradFill>
    <a:ln w="38100" cap="flat" cmpd="sng" algn="ctr">
      <a:solidFill>
        <a:schemeClr val="accent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Nº provedores estranxeiros por país de procedencia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'[2]Cálculos para provedores'!$L$5:$L$36</c:f>
              <c:strCache>
                <c:ptCount val="32"/>
                <c:pt idx="0">
                  <c:v>Estados Unidos</c:v>
                </c:pt>
                <c:pt idx="1">
                  <c:v>Alemaña</c:v>
                </c:pt>
                <c:pt idx="2">
                  <c:v>Gran Bretaña</c:v>
                </c:pt>
                <c:pt idx="3">
                  <c:v>Francia</c:v>
                </c:pt>
                <c:pt idx="4">
                  <c:v>Paises Baixos</c:v>
                </c:pt>
                <c:pt idx="5">
                  <c:v>Portugal</c:v>
                </c:pt>
                <c:pt idx="6">
                  <c:v>Bélxica</c:v>
                </c:pt>
                <c:pt idx="7">
                  <c:v>Italia</c:v>
                </c:pt>
                <c:pt idx="8">
                  <c:v>Suiza</c:v>
                </c:pt>
                <c:pt idx="9">
                  <c:v>Austria</c:v>
                </c:pt>
                <c:pt idx="10">
                  <c:v>Canadá</c:v>
                </c:pt>
                <c:pt idx="11">
                  <c:v>Finlandia</c:v>
                </c:pt>
                <c:pt idx="12">
                  <c:v>Irlanda</c:v>
                </c:pt>
                <c:pt idx="13">
                  <c:v>Polonia</c:v>
                </c:pt>
                <c:pt idx="14">
                  <c:v>República Checa</c:v>
                </c:pt>
                <c:pt idx="15">
                  <c:v>Suecia</c:v>
                </c:pt>
                <c:pt idx="16">
                  <c:v>Croacia</c:v>
                </c:pt>
                <c:pt idx="17">
                  <c:v>Eslovaquia</c:v>
                </c:pt>
                <c:pt idx="18">
                  <c:v>India</c:v>
                </c:pt>
                <c:pt idx="19">
                  <c:v>Nueva Zelanda</c:v>
                </c:pt>
                <c:pt idx="20">
                  <c:v>Singapur</c:v>
                </c:pt>
                <c:pt idx="21">
                  <c:v>Australia</c:v>
                </c:pt>
                <c:pt idx="22">
                  <c:v>Bulgaria</c:v>
                </c:pt>
                <c:pt idx="23">
                  <c:v>China</c:v>
                </c:pt>
                <c:pt idx="24">
                  <c:v>Dinamarca</c:v>
                </c:pt>
                <c:pt idx="25">
                  <c:v>Estonia</c:v>
                </c:pt>
                <c:pt idx="26">
                  <c:v>Islandia</c:v>
                </c:pt>
                <c:pt idx="27">
                  <c:v>Japón</c:v>
                </c:pt>
                <c:pt idx="28">
                  <c:v>Korea</c:v>
                </c:pt>
                <c:pt idx="29">
                  <c:v>Luxemburgo</c:v>
                </c:pt>
                <c:pt idx="30">
                  <c:v>Mozambique</c:v>
                </c:pt>
                <c:pt idx="31">
                  <c:v>Sudáfrica</c:v>
                </c:pt>
              </c:strCache>
            </c:strRef>
          </c:cat>
          <c:val>
            <c:numRef>
              <c:f>'[2]Cálculos para provedores'!$M$5:$M$36</c:f>
              <c:numCache>
                <c:formatCode>General</c:formatCode>
                <c:ptCount val="32"/>
                <c:pt idx="0">
                  <c:v>56</c:v>
                </c:pt>
                <c:pt idx="1">
                  <c:v>45</c:v>
                </c:pt>
                <c:pt idx="2">
                  <c:v>41</c:v>
                </c:pt>
                <c:pt idx="3">
                  <c:v>24</c:v>
                </c:pt>
                <c:pt idx="4">
                  <c:v>20</c:v>
                </c:pt>
                <c:pt idx="5">
                  <c:v>15</c:v>
                </c:pt>
                <c:pt idx="6">
                  <c:v>11</c:v>
                </c:pt>
                <c:pt idx="7">
                  <c:v>10</c:v>
                </c:pt>
                <c:pt idx="8">
                  <c:v>9</c:v>
                </c:pt>
                <c:pt idx="9">
                  <c:v>8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E8-43D0-B3C3-1466693615A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491852848"/>
        <c:axId val="1491848272"/>
      </c:barChart>
      <c:catAx>
        <c:axId val="1491852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491848272"/>
        <c:crosses val="autoZero"/>
        <c:auto val="1"/>
        <c:lblAlgn val="ctr"/>
        <c:lblOffset val="100"/>
        <c:noMultiLvlLbl val="0"/>
      </c:catAx>
      <c:valAx>
        <c:axId val="14918482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4918528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Nº provedores nacionais por provincia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'[2]Cálculos para provedores'!$L$41:$L$78</c:f>
              <c:strCache>
                <c:ptCount val="38"/>
                <c:pt idx="0">
                  <c:v>Madrid</c:v>
                </c:pt>
                <c:pt idx="1">
                  <c:v>Barcelona</c:v>
                </c:pt>
                <c:pt idx="2">
                  <c:v>Valencia</c:v>
                </c:pt>
                <c:pt idx="3">
                  <c:v>Bizcaia</c:v>
                </c:pt>
                <c:pt idx="4">
                  <c:v>Asturias</c:v>
                </c:pt>
                <c:pt idx="5">
                  <c:v>Sevilla</c:v>
                </c:pt>
                <c:pt idx="6">
                  <c:v>Zaragoza</c:v>
                </c:pt>
                <c:pt idx="7">
                  <c:v>Málaga</c:v>
                </c:pt>
                <c:pt idx="8">
                  <c:v>Valladolid</c:v>
                </c:pt>
                <c:pt idx="9">
                  <c:v>Granada</c:v>
                </c:pt>
                <c:pt idx="10">
                  <c:v>Navarra</c:v>
                </c:pt>
                <c:pt idx="11">
                  <c:v>Tarragona</c:v>
                </c:pt>
                <c:pt idx="12">
                  <c:v>Alicante</c:v>
                </c:pt>
                <c:pt idx="13">
                  <c:v>Murcia</c:v>
                </c:pt>
                <c:pt idx="14">
                  <c:v>Salamanca</c:v>
                </c:pt>
                <c:pt idx="15">
                  <c:v>Palma de Mallorca</c:v>
                </c:pt>
                <c:pt idx="16">
                  <c:v>Cantabria</c:v>
                </c:pt>
                <c:pt idx="17">
                  <c:v>Girona</c:v>
                </c:pt>
                <c:pt idx="18">
                  <c:v>Guipúzcoa</c:v>
                </c:pt>
                <c:pt idx="19">
                  <c:v>Castellón</c:v>
                </c:pt>
                <c:pt idx="20">
                  <c:v>Álava</c:v>
                </c:pt>
                <c:pt idx="21">
                  <c:v>Almería</c:v>
                </c:pt>
                <c:pt idx="22">
                  <c:v>Córdoba</c:v>
                </c:pt>
                <c:pt idx="23">
                  <c:v>León</c:v>
                </c:pt>
                <c:pt idx="24">
                  <c:v>Logroño</c:v>
                </c:pt>
                <c:pt idx="25">
                  <c:v>Burgos</c:v>
                </c:pt>
                <c:pt idx="26">
                  <c:v>Cádiz</c:v>
                </c:pt>
                <c:pt idx="27">
                  <c:v>Huesca</c:v>
                </c:pt>
                <c:pt idx="28">
                  <c:v>Las Palmas de Gran Canaria</c:v>
                </c:pt>
                <c:pt idx="29">
                  <c:v>Santa Cruz de Tenerife</c:v>
                </c:pt>
                <c:pt idx="30">
                  <c:v>Albacete</c:v>
                </c:pt>
                <c:pt idx="31">
                  <c:v>Toledo</c:v>
                </c:pt>
                <c:pt idx="32">
                  <c:v>Ávila</c:v>
                </c:pt>
                <c:pt idx="33">
                  <c:v>Cáceres</c:v>
                </c:pt>
                <c:pt idx="34">
                  <c:v>Cuenca</c:v>
                </c:pt>
                <c:pt idx="35">
                  <c:v>Guadalajara</c:v>
                </c:pt>
                <c:pt idx="36">
                  <c:v>Jaen</c:v>
                </c:pt>
                <c:pt idx="37">
                  <c:v>Zamora</c:v>
                </c:pt>
              </c:strCache>
            </c:strRef>
          </c:cat>
          <c:val>
            <c:numRef>
              <c:f>'[2]Cálculos para provedores'!$M$41:$M$78</c:f>
              <c:numCache>
                <c:formatCode>General</c:formatCode>
                <c:ptCount val="38"/>
                <c:pt idx="0">
                  <c:v>322</c:v>
                </c:pt>
                <c:pt idx="1">
                  <c:v>140</c:v>
                </c:pt>
                <c:pt idx="2">
                  <c:v>26</c:v>
                </c:pt>
                <c:pt idx="3">
                  <c:v>22</c:v>
                </c:pt>
                <c:pt idx="4">
                  <c:v>21</c:v>
                </c:pt>
                <c:pt idx="5">
                  <c:v>16</c:v>
                </c:pt>
                <c:pt idx="6">
                  <c:v>16</c:v>
                </c:pt>
                <c:pt idx="7">
                  <c:v>12</c:v>
                </c:pt>
                <c:pt idx="8">
                  <c:v>11</c:v>
                </c:pt>
                <c:pt idx="9">
                  <c:v>10</c:v>
                </c:pt>
                <c:pt idx="10">
                  <c:v>9</c:v>
                </c:pt>
                <c:pt idx="11">
                  <c:v>9</c:v>
                </c:pt>
                <c:pt idx="12">
                  <c:v>8</c:v>
                </c:pt>
                <c:pt idx="13">
                  <c:v>8</c:v>
                </c:pt>
                <c:pt idx="14">
                  <c:v>8</c:v>
                </c:pt>
                <c:pt idx="15">
                  <c:v>7</c:v>
                </c:pt>
                <c:pt idx="16">
                  <c:v>6</c:v>
                </c:pt>
                <c:pt idx="17">
                  <c:v>6</c:v>
                </c:pt>
                <c:pt idx="18">
                  <c:v>6</c:v>
                </c:pt>
                <c:pt idx="19">
                  <c:v>5</c:v>
                </c:pt>
                <c:pt idx="20">
                  <c:v>4</c:v>
                </c:pt>
                <c:pt idx="21">
                  <c:v>4</c:v>
                </c:pt>
                <c:pt idx="22">
                  <c:v>4</c:v>
                </c:pt>
                <c:pt idx="23">
                  <c:v>4</c:v>
                </c:pt>
                <c:pt idx="24">
                  <c:v>4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  <c:pt idx="29">
                  <c:v>3</c:v>
                </c:pt>
                <c:pt idx="30">
                  <c:v>2</c:v>
                </c:pt>
                <c:pt idx="31">
                  <c:v>2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26-4926-BC9A-C97B0C737EB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554032768"/>
        <c:axId val="1554035680"/>
      </c:barChart>
      <c:catAx>
        <c:axId val="15540327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554035680"/>
        <c:crosses val="autoZero"/>
        <c:auto val="1"/>
        <c:lblAlgn val="ctr"/>
        <c:lblOffset val="100"/>
        <c:noMultiLvlLbl val="0"/>
      </c:catAx>
      <c:valAx>
        <c:axId val="1554035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5540327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gl-ES"/>
              <a:t>Nº</a:t>
            </a:r>
            <a:r>
              <a:rPr lang="gl-ES" baseline="0"/>
              <a:t> de </a:t>
            </a:r>
            <a:r>
              <a:rPr lang="gl-ES"/>
              <a:t>Provedores</a:t>
            </a:r>
            <a:r>
              <a:rPr lang="gl-ES" baseline="0"/>
              <a:t> locais e rexionais por provincia</a:t>
            </a:r>
            <a:endParaRPr lang="gl-E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'[2]Cálculos para provedores'!$L$83:$L$86</c:f>
              <c:strCache>
                <c:ptCount val="4"/>
                <c:pt idx="0">
                  <c:v>Pontevedra</c:v>
                </c:pt>
                <c:pt idx="1">
                  <c:v>A Coruña</c:v>
                </c:pt>
                <c:pt idx="2">
                  <c:v>Ourense</c:v>
                </c:pt>
                <c:pt idx="3">
                  <c:v>Lugo</c:v>
                </c:pt>
              </c:strCache>
            </c:strRef>
          </c:cat>
          <c:val>
            <c:numRef>
              <c:f>'[2]Cálculos para provedores'!$M$83:$M$86</c:f>
              <c:numCache>
                <c:formatCode>General</c:formatCode>
                <c:ptCount val="4"/>
                <c:pt idx="0">
                  <c:v>885</c:v>
                </c:pt>
                <c:pt idx="1">
                  <c:v>247</c:v>
                </c:pt>
                <c:pt idx="2">
                  <c:v>221</c:v>
                </c:pt>
                <c:pt idx="3">
                  <c:v>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DE7-4D61-88FE-F1EE6254F5E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554011968"/>
        <c:axId val="1554013216"/>
      </c:barChart>
      <c:catAx>
        <c:axId val="1554011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554013216"/>
        <c:crosses val="autoZero"/>
        <c:auto val="1"/>
        <c:lblAlgn val="ctr"/>
        <c:lblOffset val="100"/>
        <c:noMultiLvlLbl val="0"/>
      </c:catAx>
      <c:valAx>
        <c:axId val="1554013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5540119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gl-ES"/>
              <a:t>Provedores</a:t>
            </a:r>
            <a:r>
              <a:rPr lang="gl-ES" baseline="0"/>
              <a:t> locais e rexionais por provincia e volume de facturación</a:t>
            </a:r>
            <a:endParaRPr lang="gl-ES"/>
          </a:p>
        </c:rich>
      </c:tx>
      <c:layout>
        <c:manualLayout>
          <c:xMode val="edge"/>
          <c:yMode val="edge"/>
          <c:x val="0.11245822397200352"/>
          <c:y val="3.70370370370370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'[1]Cálculos para provedores'!$X$92:$X$95</c:f>
              <c:strCache>
                <c:ptCount val="4"/>
                <c:pt idx="0">
                  <c:v>Pontevedra</c:v>
                </c:pt>
                <c:pt idx="1">
                  <c:v>A Coruña</c:v>
                </c:pt>
                <c:pt idx="2">
                  <c:v>Ourense</c:v>
                </c:pt>
                <c:pt idx="3">
                  <c:v>Lugo</c:v>
                </c:pt>
              </c:strCache>
            </c:strRef>
          </c:cat>
          <c:val>
            <c:numRef>
              <c:f>'[2]Cálculos para provedores'!$AB$85:$AB$88</c:f>
              <c:numCache>
                <c:formatCode>General</c:formatCode>
                <c:ptCount val="4"/>
                <c:pt idx="0">
                  <c:v>0.33572860979774127</c:v>
                </c:pt>
                <c:pt idx="1">
                  <c:v>9.3620899930966103E-2</c:v>
                </c:pt>
                <c:pt idx="2">
                  <c:v>4.1153141581246493E-2</c:v>
                </c:pt>
                <c:pt idx="3">
                  <c:v>8.5534162367610148E-3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6D-4AC3-B4E4-496034C9829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82025888"/>
        <c:axId val="82023808"/>
      </c:barChart>
      <c:catAx>
        <c:axId val="820258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82023808"/>
        <c:crosses val="autoZero"/>
        <c:auto val="1"/>
        <c:lblAlgn val="ctr"/>
        <c:lblOffset val="100"/>
        <c:noMultiLvlLbl val="0"/>
      </c:catAx>
      <c:valAx>
        <c:axId val="820238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820258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gl-ES"/>
              <a:t>Provedores estranxeiros por país e % de</a:t>
            </a:r>
            <a:r>
              <a:rPr lang="gl-ES" baseline="0"/>
              <a:t> facturación</a:t>
            </a:r>
            <a:endParaRPr lang="gl-E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-540000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cat>
            <c:strRef>
              <c:f>'[2]Cálculos para provedores'!$Z$5:$Z$36</c:f>
              <c:strCache>
                <c:ptCount val="32"/>
                <c:pt idx="0">
                  <c:v>Gran Bretaña</c:v>
                </c:pt>
                <c:pt idx="1">
                  <c:v>Paises Baixos</c:v>
                </c:pt>
                <c:pt idx="2">
                  <c:v>Alemaña</c:v>
                </c:pt>
                <c:pt idx="3">
                  <c:v>Estados Unidos</c:v>
                </c:pt>
                <c:pt idx="4">
                  <c:v>Suiza</c:v>
                </c:pt>
                <c:pt idx="5">
                  <c:v>Francia</c:v>
                </c:pt>
                <c:pt idx="6">
                  <c:v>Portugal</c:v>
                </c:pt>
                <c:pt idx="7">
                  <c:v>Irlanda</c:v>
                </c:pt>
                <c:pt idx="8">
                  <c:v>Austria</c:v>
                </c:pt>
                <c:pt idx="9">
                  <c:v>Korea</c:v>
                </c:pt>
                <c:pt idx="10">
                  <c:v>Italia</c:v>
                </c:pt>
                <c:pt idx="11">
                  <c:v>Bélxica</c:v>
                </c:pt>
                <c:pt idx="12">
                  <c:v>Mozambique</c:v>
                </c:pt>
                <c:pt idx="13">
                  <c:v>Suecia</c:v>
                </c:pt>
                <c:pt idx="14">
                  <c:v>India</c:v>
                </c:pt>
                <c:pt idx="15">
                  <c:v>Polonia</c:v>
                </c:pt>
                <c:pt idx="16">
                  <c:v>Australia</c:v>
                </c:pt>
                <c:pt idx="17">
                  <c:v>Canadá</c:v>
                </c:pt>
                <c:pt idx="18">
                  <c:v>Sudáfrica</c:v>
                </c:pt>
                <c:pt idx="19">
                  <c:v>Croacia</c:v>
                </c:pt>
                <c:pt idx="20">
                  <c:v>Finlandia</c:v>
                </c:pt>
                <c:pt idx="21">
                  <c:v>República Checa</c:v>
                </c:pt>
                <c:pt idx="22">
                  <c:v>Singapur</c:v>
                </c:pt>
                <c:pt idx="23">
                  <c:v>Eslovaquia</c:v>
                </c:pt>
                <c:pt idx="24">
                  <c:v>Luxemburgo</c:v>
                </c:pt>
                <c:pt idx="25">
                  <c:v>Dinamarca</c:v>
                </c:pt>
                <c:pt idx="26">
                  <c:v>Islandia</c:v>
                </c:pt>
                <c:pt idx="27">
                  <c:v>Nueva Zelanda</c:v>
                </c:pt>
                <c:pt idx="28">
                  <c:v>Estonia</c:v>
                </c:pt>
                <c:pt idx="29">
                  <c:v>Japón</c:v>
                </c:pt>
                <c:pt idx="30">
                  <c:v>Bulgaria</c:v>
                </c:pt>
                <c:pt idx="31">
                  <c:v>China</c:v>
                </c:pt>
              </c:strCache>
            </c:strRef>
          </c:cat>
          <c:val>
            <c:numRef>
              <c:f>'[2]Cálculos para provedores'!$AB$5:$AB$36</c:f>
              <c:numCache>
                <c:formatCode>General</c:formatCode>
                <c:ptCount val="32"/>
                <c:pt idx="0">
                  <c:v>8.0989504379335008E-3</c:v>
                </c:pt>
                <c:pt idx="1">
                  <c:v>7.4424216025283253E-3</c:v>
                </c:pt>
                <c:pt idx="2">
                  <c:v>5.7259166991137124E-3</c:v>
                </c:pt>
                <c:pt idx="3">
                  <c:v>3.7028706835876644E-3</c:v>
                </c:pt>
                <c:pt idx="4">
                  <c:v>3.3182691634453319E-3</c:v>
                </c:pt>
                <c:pt idx="5">
                  <c:v>2.8203243888419321E-3</c:v>
                </c:pt>
                <c:pt idx="6">
                  <c:v>1.4428897338008425E-3</c:v>
                </c:pt>
                <c:pt idx="7">
                  <c:v>1.1497685052275543E-3</c:v>
                </c:pt>
                <c:pt idx="8">
                  <c:v>7.4879158861901861E-4</c:v>
                </c:pt>
                <c:pt idx="9">
                  <c:v>6.5262251055142996E-4</c:v>
                </c:pt>
                <c:pt idx="10">
                  <c:v>5.6486795484338072E-4</c:v>
                </c:pt>
                <c:pt idx="11">
                  <c:v>4.9936881672093896E-4</c:v>
                </c:pt>
                <c:pt idx="12">
                  <c:v>2.0397853096915005E-4</c:v>
                </c:pt>
                <c:pt idx="13">
                  <c:v>1.8959967636407275E-4</c:v>
                </c:pt>
                <c:pt idx="14">
                  <c:v>1.423778305305906E-4</c:v>
                </c:pt>
                <c:pt idx="15">
                  <c:v>1.115082635964687E-4</c:v>
                </c:pt>
                <c:pt idx="16">
                  <c:v>7.864732225733862E-5</c:v>
                </c:pt>
                <c:pt idx="17">
                  <c:v>7.4414087811292196E-5</c:v>
                </c:pt>
                <c:pt idx="18">
                  <c:v>6.6389300431591203E-5</c:v>
                </c:pt>
                <c:pt idx="19">
                  <c:v>5.0985657686924873E-5</c:v>
                </c:pt>
                <c:pt idx="20">
                  <c:v>4.7698339681826046E-5</c:v>
                </c:pt>
                <c:pt idx="21">
                  <c:v>4.5351226718807695E-5</c:v>
                </c:pt>
                <c:pt idx="22">
                  <c:v>4.4236688025592257E-5</c:v>
                </c:pt>
                <c:pt idx="23">
                  <c:v>4.2611387090830075E-5</c:v>
                </c:pt>
                <c:pt idx="24">
                  <c:v>4.0795706193830015E-5</c:v>
                </c:pt>
                <c:pt idx="25">
                  <c:v>3.7695232523098931E-5</c:v>
                </c:pt>
                <c:pt idx="26">
                  <c:v>3.5546658663557217E-5</c:v>
                </c:pt>
                <c:pt idx="27">
                  <c:v>2.6303167554159212E-5</c:v>
                </c:pt>
                <c:pt idx="28">
                  <c:v>2.621804051390142E-5</c:v>
                </c:pt>
                <c:pt idx="29">
                  <c:v>1.8696128205883042E-5</c:v>
                </c:pt>
                <c:pt idx="30">
                  <c:v>5.1674561178851351E-6</c:v>
                </c:pt>
                <c:pt idx="31">
                  <c:v>4.1565385184020274E-6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1B-4527-AC51-A0EFC158BF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54023200"/>
        <c:axId val="1554009472"/>
      </c:barChart>
      <c:catAx>
        <c:axId val="155402320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554009472"/>
        <c:crosses val="autoZero"/>
        <c:auto val="1"/>
        <c:lblAlgn val="ctr"/>
        <c:lblOffset val="100"/>
        <c:noMultiLvlLbl val="0"/>
      </c:catAx>
      <c:valAx>
        <c:axId val="15540094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5540232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jpeg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7" Type="http://schemas.openxmlformats.org/officeDocument/2006/relationships/image" Target="../media/image2.png"/><Relationship Id="rId2" Type="http://schemas.openxmlformats.org/officeDocument/2006/relationships/chart" Target="../charts/chart5.xml"/><Relationship Id="rId1" Type="http://schemas.openxmlformats.org/officeDocument/2006/relationships/image" Target="../media/image1.jpeg"/><Relationship Id="rId6" Type="http://schemas.openxmlformats.org/officeDocument/2006/relationships/chart" Target="../charts/chart9.xml"/><Relationship Id="rId5" Type="http://schemas.openxmlformats.org/officeDocument/2006/relationships/chart" Target="../charts/chart8.xml"/><Relationship Id="rId4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523876</xdr:colOff>
      <xdr:row>0</xdr:row>
      <xdr:rowOff>76201</xdr:rowOff>
    </xdr:from>
    <xdr:to>
      <xdr:col>1</xdr:col>
      <xdr:colOff>1981200</xdr:colOff>
      <xdr:row>0</xdr:row>
      <xdr:rowOff>495301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6" y="76201"/>
          <a:ext cx="3667124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18</xdr:row>
      <xdr:rowOff>0</xdr:rowOff>
    </xdr:from>
    <xdr:to>
      <xdr:col>13</xdr:col>
      <xdr:colOff>85725</xdr:colOff>
      <xdr:row>32</xdr:row>
      <xdr:rowOff>76200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0</xdr:colOff>
      <xdr:row>38</xdr:row>
      <xdr:rowOff>0</xdr:rowOff>
    </xdr:from>
    <xdr:to>
      <xdr:col>13</xdr:col>
      <xdr:colOff>85725</xdr:colOff>
      <xdr:row>52</xdr:row>
      <xdr:rowOff>76200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0</xdr:colOff>
      <xdr:row>18</xdr:row>
      <xdr:rowOff>0</xdr:rowOff>
    </xdr:from>
    <xdr:to>
      <xdr:col>22</xdr:col>
      <xdr:colOff>391800</xdr:colOff>
      <xdr:row>33</xdr:row>
      <xdr:rowOff>95250</xdr:rowOff>
    </xdr:to>
    <xdr:graphicFrame macro="">
      <xdr:nvGraphicFramePr>
        <xdr:cNvPr id="5" name="3 Gráfic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15</xdr:col>
      <xdr:colOff>0</xdr:colOff>
      <xdr:row>38</xdr:row>
      <xdr:rowOff>0</xdr:rowOff>
    </xdr:from>
    <xdr:to>
      <xdr:col>22</xdr:col>
      <xdr:colOff>391800</xdr:colOff>
      <xdr:row>53</xdr:row>
      <xdr:rowOff>95250</xdr:rowOff>
    </xdr:to>
    <xdr:graphicFrame macro="">
      <xdr:nvGraphicFramePr>
        <xdr:cNvPr id="6" name="3 Gráfic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180976</xdr:colOff>
      <xdr:row>0</xdr:row>
      <xdr:rowOff>171450</xdr:rowOff>
    </xdr:from>
    <xdr:to>
      <xdr:col>2</xdr:col>
      <xdr:colOff>9525</xdr:colOff>
      <xdr:row>0</xdr:row>
      <xdr:rowOff>466725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C819BF40-513B-45C2-ABEB-CE6EC89891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6" y="171450"/>
          <a:ext cx="2886074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0</xdr:colOff>
      <xdr:row>17</xdr:row>
      <xdr:rowOff>0</xdr:rowOff>
    </xdr:from>
    <xdr:to>
      <xdr:col>11</xdr:col>
      <xdr:colOff>666750</xdr:colOff>
      <xdr:row>30</xdr:row>
      <xdr:rowOff>133350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364A6C81-598F-4F06-A366-01AF6D74B5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0</xdr:colOff>
      <xdr:row>35</xdr:row>
      <xdr:rowOff>0</xdr:rowOff>
    </xdr:from>
    <xdr:to>
      <xdr:col>11</xdr:col>
      <xdr:colOff>457200</xdr:colOff>
      <xdr:row>49</xdr:row>
      <xdr:rowOff>76200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CAD0CEEE-E9C3-4133-B9EC-F0BC5A7AF2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0</xdr:colOff>
      <xdr:row>54</xdr:row>
      <xdr:rowOff>0</xdr:rowOff>
    </xdr:from>
    <xdr:to>
      <xdr:col>9</xdr:col>
      <xdr:colOff>209550</xdr:colOff>
      <xdr:row>67</xdr:row>
      <xdr:rowOff>133350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9AFF3924-86AA-462B-A659-AC067A6F0E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</xdr:col>
      <xdr:colOff>0</xdr:colOff>
      <xdr:row>54</xdr:row>
      <xdr:rowOff>0</xdr:rowOff>
    </xdr:from>
    <xdr:to>
      <xdr:col>18</xdr:col>
      <xdr:colOff>0</xdr:colOff>
      <xdr:row>67</xdr:row>
      <xdr:rowOff>133350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1AD976C6-96E3-4BD2-8BCE-991219F0AC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0</xdr:colOff>
      <xdr:row>17</xdr:row>
      <xdr:rowOff>0</xdr:rowOff>
    </xdr:from>
    <xdr:to>
      <xdr:col>27</xdr:col>
      <xdr:colOff>633414</xdr:colOff>
      <xdr:row>34</xdr:row>
      <xdr:rowOff>66675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60E6340B-05A7-4762-8401-C58E2FA641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13</xdr:col>
      <xdr:colOff>0</xdr:colOff>
      <xdr:row>36</xdr:row>
      <xdr:rowOff>0</xdr:rowOff>
    </xdr:from>
    <xdr:to>
      <xdr:col>25</xdr:col>
      <xdr:colOff>617905</xdr:colOff>
      <xdr:row>50</xdr:row>
      <xdr:rowOff>142524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6189EB88-1861-49B4-A0B4-F260B135E8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2792075" y="7943850"/>
          <a:ext cx="9761905" cy="28095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nidade%20de%20Estudos%20e%20Programas/DATOS/2019/2019_XESTI&#211;N%20ECON&#211;MICA/obrigas2019/2019_Informe%20de%20provedore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nidade%20de%20Estudos%20e%20Programas/DATOS/2020/2020_XESTI&#211;N%20ECON&#211;MICA/2020_Informe%20provedores%20traball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bservacións"/>
      <sheetName val="Informe obrigas"/>
      <sheetName val="Total traballo só facturas"/>
      <sheetName val="Cálculos"/>
      <sheetName val="INFORME 2019 FACTURAS"/>
      <sheetName val="Cálculos para provedores"/>
      <sheetName val="Informe 2019 Provedores"/>
    </sheetNames>
    <sheetDataSet>
      <sheetData sheetId="0"/>
      <sheetData sheetId="1"/>
      <sheetData sheetId="2"/>
      <sheetData sheetId="3"/>
      <sheetData sheetId="4"/>
      <sheetData sheetId="5">
        <row r="5">
          <cell r="Z5">
            <v>6.0682973489106905E-3</v>
          </cell>
        </row>
        <row r="6">
          <cell r="Z6">
            <v>3.7914174174994513E-3</v>
          </cell>
        </row>
        <row r="7">
          <cell r="Z7">
            <v>2.8090563818246208E-3</v>
          </cell>
        </row>
        <row r="8">
          <cell r="Z8">
            <v>2.389553477833276E-3</v>
          </cell>
        </row>
        <row r="9">
          <cell r="Z9">
            <v>2.1833490176478157E-3</v>
          </cell>
        </row>
        <row r="10">
          <cell r="Z10">
            <v>2.1426200119911937E-3</v>
          </cell>
        </row>
        <row r="11">
          <cell r="Z11">
            <v>1.985109154940861E-3</v>
          </cell>
        </row>
        <row r="12">
          <cell r="Z12">
            <v>1.0902708774516896E-3</v>
          </cell>
        </row>
        <row r="13">
          <cell r="Z13">
            <v>8.1148069434468749E-4</v>
          </cell>
        </row>
        <row r="14">
          <cell r="Z14">
            <v>6.4799764367230272E-4</v>
          </cell>
        </row>
        <row r="15">
          <cell r="Z15">
            <v>3.8326942157372866E-4</v>
          </cell>
        </row>
        <row r="16">
          <cell r="Z16">
            <v>3.8028095517647344E-4</v>
          </cell>
        </row>
        <row r="17">
          <cell r="Z17">
            <v>3.5837148212674566E-4</v>
          </cell>
        </row>
        <row r="18">
          <cell r="Z18">
            <v>2.2257746470445209E-4</v>
          </cell>
        </row>
        <row r="19">
          <cell r="Z19">
            <v>1.9549699695298116E-4</v>
          </cell>
        </row>
        <row r="20">
          <cell r="Z20">
            <v>1.6830055886370623E-4</v>
          </cell>
        </row>
        <row r="21">
          <cell r="Z21">
            <v>1.40658638563348E-4</v>
          </cell>
        </row>
        <row r="22">
          <cell r="Z22">
            <v>1.2544868272060131E-4</v>
          </cell>
        </row>
        <row r="23">
          <cell r="Z23">
            <v>1.1569156295344342E-4</v>
          </cell>
        </row>
        <row r="24">
          <cell r="Z24">
            <v>1.0593444318628554E-4</v>
          </cell>
        </row>
        <row r="25">
          <cell r="Z25">
            <v>8.7674132929474815E-5</v>
          </cell>
        </row>
        <row r="26">
          <cell r="Z26">
            <v>8.1318066338297685E-5</v>
          </cell>
        </row>
        <row r="27">
          <cell r="Z27">
            <v>5.4900525181292477E-5</v>
          </cell>
        </row>
        <row r="28">
          <cell r="Z28">
            <v>5.0695206561647434E-5</v>
          </cell>
        </row>
        <row r="29">
          <cell r="Z29">
            <v>4.3488876676475115E-5</v>
          </cell>
        </row>
        <row r="30">
          <cell r="Z30">
            <v>4.1816227573533769E-5</v>
          </cell>
        </row>
        <row r="31">
          <cell r="Z31">
            <v>3.5543793437503702E-5</v>
          </cell>
        </row>
        <row r="32">
          <cell r="Z32">
            <v>3.5125631161768364E-5</v>
          </cell>
        </row>
        <row r="33">
          <cell r="Z33">
            <v>3.5044507680275706E-5</v>
          </cell>
        </row>
        <row r="34">
          <cell r="Z34">
            <v>2.8334954578676968E-5</v>
          </cell>
        </row>
        <row r="35">
          <cell r="Z35">
            <v>2.77380976237774E-5</v>
          </cell>
        </row>
        <row r="36">
          <cell r="Z36">
            <v>2.6159953195152232E-5</v>
          </cell>
        </row>
        <row r="83">
          <cell r="L83" t="str">
            <v>Albacete</v>
          </cell>
          <cell r="M83">
            <v>2</v>
          </cell>
        </row>
        <row r="84">
          <cell r="L84" t="str">
            <v>Ávila</v>
          </cell>
          <cell r="M84">
            <v>1</v>
          </cell>
        </row>
        <row r="85">
          <cell r="L85" t="str">
            <v>Jaen</v>
          </cell>
          <cell r="M85">
            <v>1</v>
          </cell>
        </row>
        <row r="86">
          <cell r="L86" t="str">
            <v>Zamora</v>
          </cell>
          <cell r="M86">
            <v>1</v>
          </cell>
        </row>
        <row r="92">
          <cell r="X92" t="str">
            <v>Pontevedra</v>
          </cell>
        </row>
        <row r="93">
          <cell r="X93" t="str">
            <v>A Coruña</v>
          </cell>
        </row>
        <row r="94">
          <cell r="X94" t="str">
            <v>Ourense</v>
          </cell>
        </row>
        <row r="95">
          <cell r="X95" t="str">
            <v>Lugo</v>
          </cell>
        </row>
      </sheetData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bservacións"/>
      <sheetName val="Informe obrigas"/>
      <sheetName val="Total traballo só facturas"/>
      <sheetName val="Cálculos"/>
      <sheetName val="Hoja1"/>
      <sheetName val="INFORME 2020 FACTURAS"/>
      <sheetName val="Cálculos para provedores"/>
      <sheetName val="Informe 2020 Provedores"/>
    </sheetNames>
    <sheetDataSet>
      <sheetData sheetId="0"/>
      <sheetData sheetId="1"/>
      <sheetData sheetId="2"/>
      <sheetData sheetId="3"/>
      <sheetData sheetId="4"/>
      <sheetData sheetId="5"/>
      <sheetData sheetId="6">
        <row r="5">
          <cell r="L5" t="str">
            <v>Estados Unidos</v>
          </cell>
          <cell r="M5">
            <v>56</v>
          </cell>
          <cell r="Z5" t="str">
            <v>Gran Bretaña</v>
          </cell>
          <cell r="AB5">
            <v>8.0989504379335008E-3</v>
          </cell>
        </row>
        <row r="6">
          <cell r="L6" t="str">
            <v>Alemaña</v>
          </cell>
          <cell r="M6">
            <v>45</v>
          </cell>
          <cell r="Z6" t="str">
            <v>Paises Baixos</v>
          </cell>
          <cell r="AB6">
            <v>7.4424216025283253E-3</v>
          </cell>
        </row>
        <row r="7">
          <cell r="L7" t="str">
            <v>Gran Bretaña</v>
          </cell>
          <cell r="M7">
            <v>41</v>
          </cell>
          <cell r="Z7" t="str">
            <v>Alemaña</v>
          </cell>
          <cell r="AB7">
            <v>5.7259166991137124E-3</v>
          </cell>
        </row>
        <row r="8">
          <cell r="L8" t="str">
            <v>Francia</v>
          </cell>
          <cell r="M8">
            <v>24</v>
          </cell>
          <cell r="Z8" t="str">
            <v>Estados Unidos</v>
          </cell>
          <cell r="AB8">
            <v>3.7028706835876644E-3</v>
          </cell>
        </row>
        <row r="9">
          <cell r="L9" t="str">
            <v>Paises Baixos</v>
          </cell>
          <cell r="M9">
            <v>20</v>
          </cell>
          <cell r="Z9" t="str">
            <v>Suiza</v>
          </cell>
          <cell r="AB9">
            <v>3.3182691634453319E-3</v>
          </cell>
        </row>
        <row r="10">
          <cell r="L10" t="str">
            <v>Portugal</v>
          </cell>
          <cell r="M10">
            <v>15</v>
          </cell>
          <cell r="Z10" t="str">
            <v>Francia</v>
          </cell>
          <cell r="AB10">
            <v>2.8203243888419321E-3</v>
          </cell>
        </row>
        <row r="11">
          <cell r="L11" t="str">
            <v>Bélxica</v>
          </cell>
          <cell r="M11">
            <v>11</v>
          </cell>
          <cell r="Z11" t="str">
            <v>Portugal</v>
          </cell>
          <cell r="AB11">
            <v>1.4428897338008425E-3</v>
          </cell>
        </row>
        <row r="12">
          <cell r="L12" t="str">
            <v>Italia</v>
          </cell>
          <cell r="M12">
            <v>10</v>
          </cell>
          <cell r="Z12" t="str">
            <v>Irlanda</v>
          </cell>
          <cell r="AB12">
            <v>1.1497685052275543E-3</v>
          </cell>
        </row>
        <row r="13">
          <cell r="L13" t="str">
            <v>Suiza</v>
          </cell>
          <cell r="M13">
            <v>9</v>
          </cell>
          <cell r="Z13" t="str">
            <v>Austria</v>
          </cell>
          <cell r="AB13">
            <v>7.4879158861901861E-4</v>
          </cell>
        </row>
        <row r="14">
          <cell r="L14" t="str">
            <v>Austria</v>
          </cell>
          <cell r="M14">
            <v>8</v>
          </cell>
          <cell r="Z14" t="str">
            <v>Korea</v>
          </cell>
          <cell r="AB14">
            <v>6.5262251055142996E-4</v>
          </cell>
        </row>
        <row r="15">
          <cell r="L15" t="str">
            <v>Canadá</v>
          </cell>
          <cell r="M15">
            <v>3</v>
          </cell>
          <cell r="Z15" t="str">
            <v>Italia</v>
          </cell>
          <cell r="AB15">
            <v>5.6486795484338072E-4</v>
          </cell>
        </row>
        <row r="16">
          <cell r="L16" t="str">
            <v>Finlandia</v>
          </cell>
          <cell r="M16">
            <v>3</v>
          </cell>
          <cell r="Z16" t="str">
            <v>Bélxica</v>
          </cell>
          <cell r="AB16">
            <v>4.9936881672093896E-4</v>
          </cell>
        </row>
        <row r="17">
          <cell r="L17" t="str">
            <v>Irlanda</v>
          </cell>
          <cell r="M17">
            <v>3</v>
          </cell>
          <cell r="Z17" t="str">
            <v>Mozambique</v>
          </cell>
          <cell r="AB17">
            <v>2.0397853096915005E-4</v>
          </cell>
        </row>
        <row r="18">
          <cell r="L18" t="str">
            <v>Polonia</v>
          </cell>
          <cell r="M18">
            <v>3</v>
          </cell>
          <cell r="Z18" t="str">
            <v>Suecia</v>
          </cell>
          <cell r="AB18">
            <v>1.8959967636407275E-4</v>
          </cell>
        </row>
        <row r="19">
          <cell r="L19" t="str">
            <v>República Checa</v>
          </cell>
          <cell r="M19">
            <v>3</v>
          </cell>
          <cell r="Z19" t="str">
            <v>India</v>
          </cell>
          <cell r="AB19">
            <v>1.423778305305906E-4</v>
          </cell>
        </row>
        <row r="20">
          <cell r="L20" t="str">
            <v>Suecia</v>
          </cell>
          <cell r="M20">
            <v>3</v>
          </cell>
          <cell r="Z20" t="str">
            <v>Polonia</v>
          </cell>
          <cell r="AB20">
            <v>1.115082635964687E-4</v>
          </cell>
        </row>
        <row r="21">
          <cell r="L21" t="str">
            <v>Croacia</v>
          </cell>
          <cell r="M21">
            <v>2</v>
          </cell>
          <cell r="Z21" t="str">
            <v>Australia</v>
          </cell>
          <cell r="AB21">
            <v>7.864732225733862E-5</v>
          </cell>
        </row>
        <row r="22">
          <cell r="L22" t="str">
            <v>Eslovaquia</v>
          </cell>
          <cell r="M22">
            <v>2</v>
          </cell>
          <cell r="Z22" t="str">
            <v>Canadá</v>
          </cell>
          <cell r="AB22">
            <v>7.4414087811292196E-5</v>
          </cell>
        </row>
        <row r="23">
          <cell r="L23" t="str">
            <v>India</v>
          </cell>
          <cell r="M23">
            <v>2</v>
          </cell>
          <cell r="Z23" t="str">
            <v>Sudáfrica</v>
          </cell>
          <cell r="AB23">
            <v>6.6389300431591203E-5</v>
          </cell>
        </row>
        <row r="24">
          <cell r="L24" t="str">
            <v>Nueva Zelanda</v>
          </cell>
          <cell r="M24">
            <v>2</v>
          </cell>
          <cell r="Z24" t="str">
            <v>Croacia</v>
          </cell>
          <cell r="AB24">
            <v>5.0985657686924873E-5</v>
          </cell>
        </row>
        <row r="25">
          <cell r="L25" t="str">
            <v>Singapur</v>
          </cell>
          <cell r="M25">
            <v>2</v>
          </cell>
          <cell r="Z25" t="str">
            <v>Finlandia</v>
          </cell>
          <cell r="AB25">
            <v>4.7698339681826046E-5</v>
          </cell>
        </row>
        <row r="26">
          <cell r="L26" t="str">
            <v>Australia</v>
          </cell>
          <cell r="M26">
            <v>1</v>
          </cell>
          <cell r="Z26" t="str">
            <v>República Checa</v>
          </cell>
          <cell r="AB26">
            <v>4.5351226718807695E-5</v>
          </cell>
        </row>
        <row r="27">
          <cell r="L27" t="str">
            <v>Bulgaria</v>
          </cell>
          <cell r="M27">
            <v>1</v>
          </cell>
          <cell r="Z27" t="str">
            <v>Singapur</v>
          </cell>
          <cell r="AB27">
            <v>4.4236688025592257E-5</v>
          </cell>
        </row>
        <row r="28">
          <cell r="L28" t="str">
            <v>China</v>
          </cell>
          <cell r="M28">
            <v>1</v>
          </cell>
          <cell r="Z28" t="str">
            <v>Eslovaquia</v>
          </cell>
          <cell r="AB28">
            <v>4.2611387090830075E-5</v>
          </cell>
        </row>
        <row r="29">
          <cell r="L29" t="str">
            <v>Dinamarca</v>
          </cell>
          <cell r="M29">
            <v>1</v>
          </cell>
          <cell r="Z29" t="str">
            <v>Luxemburgo</v>
          </cell>
          <cell r="AB29">
            <v>4.0795706193830015E-5</v>
          </cell>
        </row>
        <row r="30">
          <cell r="L30" t="str">
            <v>Estonia</v>
          </cell>
          <cell r="M30">
            <v>1</v>
          </cell>
          <cell r="Z30" t="str">
            <v>Dinamarca</v>
          </cell>
          <cell r="AB30">
            <v>3.7695232523098931E-5</v>
          </cell>
        </row>
        <row r="31">
          <cell r="L31" t="str">
            <v>Islandia</v>
          </cell>
          <cell r="M31">
            <v>1</v>
          </cell>
          <cell r="Z31" t="str">
            <v>Islandia</v>
          </cell>
          <cell r="AB31">
            <v>3.5546658663557217E-5</v>
          </cell>
        </row>
        <row r="32">
          <cell r="L32" t="str">
            <v>Japón</v>
          </cell>
          <cell r="M32">
            <v>1</v>
          </cell>
          <cell r="Z32" t="str">
            <v>Nueva Zelanda</v>
          </cell>
          <cell r="AB32">
            <v>2.6303167554159212E-5</v>
          </cell>
        </row>
        <row r="33">
          <cell r="L33" t="str">
            <v>Korea</v>
          </cell>
          <cell r="M33">
            <v>1</v>
          </cell>
          <cell r="Z33" t="str">
            <v>Estonia</v>
          </cell>
          <cell r="AB33">
            <v>2.621804051390142E-5</v>
          </cell>
        </row>
        <row r="34">
          <cell r="L34" t="str">
            <v>Luxemburgo</v>
          </cell>
          <cell r="M34">
            <v>1</v>
          </cell>
          <cell r="Z34" t="str">
            <v>Japón</v>
          </cell>
          <cell r="AB34">
            <v>1.8696128205883042E-5</v>
          </cell>
        </row>
        <row r="35">
          <cell r="L35" t="str">
            <v>Mozambique</v>
          </cell>
          <cell r="M35">
            <v>1</v>
          </cell>
          <cell r="Z35" t="str">
            <v>Bulgaria</v>
          </cell>
          <cell r="AB35">
            <v>5.1674561178851351E-6</v>
          </cell>
        </row>
        <row r="36">
          <cell r="L36" t="str">
            <v>Sudáfrica</v>
          </cell>
          <cell r="M36">
            <v>1</v>
          </cell>
          <cell r="Z36" t="str">
            <v>China</v>
          </cell>
          <cell r="AB36">
            <v>4.1565385184020274E-6</v>
          </cell>
        </row>
        <row r="41">
          <cell r="L41" t="str">
            <v>Madrid</v>
          </cell>
          <cell r="M41">
            <v>322</v>
          </cell>
        </row>
        <row r="42">
          <cell r="L42" t="str">
            <v>Barcelona</v>
          </cell>
          <cell r="M42">
            <v>140</v>
          </cell>
        </row>
        <row r="43">
          <cell r="L43" t="str">
            <v>Valencia</v>
          </cell>
          <cell r="M43">
            <v>26</v>
          </cell>
        </row>
        <row r="44">
          <cell r="L44" t="str">
            <v>Bizcaia</v>
          </cell>
          <cell r="M44">
            <v>22</v>
          </cell>
        </row>
        <row r="45">
          <cell r="L45" t="str">
            <v>Asturias</v>
          </cell>
          <cell r="M45">
            <v>21</v>
          </cell>
        </row>
        <row r="46">
          <cell r="L46" t="str">
            <v>Sevilla</v>
          </cell>
          <cell r="M46">
            <v>16</v>
          </cell>
        </row>
        <row r="47">
          <cell r="L47" t="str">
            <v>Zaragoza</v>
          </cell>
          <cell r="M47">
            <v>16</v>
          </cell>
        </row>
        <row r="48">
          <cell r="L48" t="str">
            <v>Málaga</v>
          </cell>
          <cell r="M48">
            <v>12</v>
          </cell>
        </row>
        <row r="49">
          <cell r="L49" t="str">
            <v>Valladolid</v>
          </cell>
          <cell r="M49">
            <v>11</v>
          </cell>
        </row>
        <row r="50">
          <cell r="L50" t="str">
            <v>Granada</v>
          </cell>
          <cell r="M50">
            <v>10</v>
          </cell>
        </row>
        <row r="51">
          <cell r="L51" t="str">
            <v>Navarra</v>
          </cell>
          <cell r="M51">
            <v>9</v>
          </cell>
        </row>
        <row r="52">
          <cell r="L52" t="str">
            <v>Tarragona</v>
          </cell>
          <cell r="M52">
            <v>9</v>
          </cell>
        </row>
        <row r="53">
          <cell r="L53" t="str">
            <v>Alicante</v>
          </cell>
          <cell r="M53">
            <v>8</v>
          </cell>
        </row>
        <row r="54">
          <cell r="L54" t="str">
            <v>Murcia</v>
          </cell>
          <cell r="M54">
            <v>8</v>
          </cell>
        </row>
        <row r="55">
          <cell r="L55" t="str">
            <v>Salamanca</v>
          </cell>
          <cell r="M55">
            <v>8</v>
          </cell>
        </row>
        <row r="56">
          <cell r="L56" t="str">
            <v>Palma de Mallorca</v>
          </cell>
          <cell r="M56">
            <v>7</v>
          </cell>
        </row>
        <row r="57">
          <cell r="L57" t="str">
            <v>Cantabria</v>
          </cell>
          <cell r="M57">
            <v>6</v>
          </cell>
        </row>
        <row r="58">
          <cell r="L58" t="str">
            <v>Girona</v>
          </cell>
          <cell r="M58">
            <v>6</v>
          </cell>
        </row>
        <row r="59">
          <cell r="L59" t="str">
            <v>Guipúzcoa</v>
          </cell>
          <cell r="M59">
            <v>6</v>
          </cell>
        </row>
        <row r="60">
          <cell r="L60" t="str">
            <v>Castellón</v>
          </cell>
          <cell r="M60">
            <v>5</v>
          </cell>
        </row>
        <row r="61">
          <cell r="L61" t="str">
            <v>Álava</v>
          </cell>
          <cell r="M61">
            <v>4</v>
          </cell>
        </row>
        <row r="62">
          <cell r="L62" t="str">
            <v>Almería</v>
          </cell>
          <cell r="M62">
            <v>4</v>
          </cell>
        </row>
        <row r="63">
          <cell r="L63" t="str">
            <v>Córdoba</v>
          </cell>
          <cell r="M63">
            <v>4</v>
          </cell>
        </row>
        <row r="64">
          <cell r="L64" t="str">
            <v>León</v>
          </cell>
          <cell r="M64">
            <v>4</v>
          </cell>
        </row>
        <row r="65">
          <cell r="L65" t="str">
            <v>Logroño</v>
          </cell>
          <cell r="M65">
            <v>4</v>
          </cell>
        </row>
        <row r="66">
          <cell r="L66" t="str">
            <v>Burgos</v>
          </cell>
          <cell r="M66">
            <v>3</v>
          </cell>
        </row>
        <row r="67">
          <cell r="L67" t="str">
            <v>Cádiz</v>
          </cell>
          <cell r="M67">
            <v>3</v>
          </cell>
        </row>
        <row r="68">
          <cell r="L68" t="str">
            <v>Huesca</v>
          </cell>
          <cell r="M68">
            <v>3</v>
          </cell>
        </row>
        <row r="69">
          <cell r="L69" t="str">
            <v>Las Palmas de Gran Canaria</v>
          </cell>
          <cell r="M69">
            <v>3</v>
          </cell>
        </row>
        <row r="70">
          <cell r="L70" t="str">
            <v>Santa Cruz de Tenerife</v>
          </cell>
          <cell r="M70">
            <v>3</v>
          </cell>
        </row>
        <row r="71">
          <cell r="L71" t="str">
            <v>Albacete</v>
          </cell>
          <cell r="M71">
            <v>2</v>
          </cell>
        </row>
        <row r="72">
          <cell r="L72" t="str">
            <v>Toledo</v>
          </cell>
          <cell r="M72">
            <v>2</v>
          </cell>
        </row>
        <row r="73">
          <cell r="L73" t="str">
            <v>Ávila</v>
          </cell>
          <cell r="M73">
            <v>1</v>
          </cell>
        </row>
        <row r="74">
          <cell r="L74" t="str">
            <v>Cáceres</v>
          </cell>
          <cell r="M74">
            <v>1</v>
          </cell>
        </row>
        <row r="75">
          <cell r="L75" t="str">
            <v>Cuenca</v>
          </cell>
          <cell r="M75">
            <v>1</v>
          </cell>
        </row>
        <row r="76">
          <cell r="L76" t="str">
            <v>Guadalajara</v>
          </cell>
          <cell r="M76">
            <v>1</v>
          </cell>
        </row>
        <row r="77">
          <cell r="L77" t="str">
            <v>Jaen</v>
          </cell>
          <cell r="M77">
            <v>1</v>
          </cell>
        </row>
        <row r="78">
          <cell r="L78" t="str">
            <v>Zamora</v>
          </cell>
          <cell r="M78">
            <v>1</v>
          </cell>
        </row>
        <row r="83">
          <cell r="L83" t="str">
            <v>Pontevedra</v>
          </cell>
          <cell r="M83">
            <v>885</v>
          </cell>
        </row>
        <row r="84">
          <cell r="L84" t="str">
            <v>A Coruña</v>
          </cell>
          <cell r="M84">
            <v>247</v>
          </cell>
        </row>
        <row r="85">
          <cell r="L85" t="str">
            <v>Ourense</v>
          </cell>
          <cell r="M85">
            <v>221</v>
          </cell>
          <cell r="AB85">
            <v>0.33572860979774127</v>
          </cell>
        </row>
        <row r="86">
          <cell r="L86" t="str">
            <v>Lugo</v>
          </cell>
          <cell r="M86">
            <v>35</v>
          </cell>
          <cell r="AB86">
            <v>9.3620899930966103E-2</v>
          </cell>
        </row>
        <row r="87">
          <cell r="AB87">
            <v>4.1153141581246493E-2</v>
          </cell>
        </row>
        <row r="88">
          <cell r="AB88">
            <v>8.5534162367610148E-3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8"/>
  <sheetViews>
    <sheetView topLeftCell="A70" workbookViewId="0">
      <selection activeCell="B14" sqref="B14"/>
    </sheetView>
  </sheetViews>
  <sheetFormatPr baseColWidth="10" defaultRowHeight="15"/>
  <cols>
    <col min="1" max="1" width="35.28515625" customWidth="1"/>
    <col min="2" max="2" width="27.5703125" customWidth="1"/>
    <col min="3" max="3" width="17.140625" customWidth="1"/>
    <col min="4" max="4" width="18.28515625" customWidth="1"/>
    <col min="5" max="5" width="19.7109375" customWidth="1"/>
    <col min="6" max="6" width="19.85546875" customWidth="1"/>
    <col min="10" max="10" width="21.5703125" customWidth="1"/>
  </cols>
  <sheetData>
    <row r="1" spans="1:11" ht="42.75" customHeight="1" thickBot="1">
      <c r="A1" s="1"/>
      <c r="B1" s="1"/>
      <c r="C1" s="74" t="s">
        <v>0</v>
      </c>
      <c r="D1" s="74"/>
      <c r="E1" s="74"/>
      <c r="F1" s="74"/>
      <c r="G1" s="74"/>
      <c r="H1" s="74"/>
    </row>
    <row r="2" spans="1:11">
      <c r="A2" s="2" t="s">
        <v>1</v>
      </c>
      <c r="B2" s="2"/>
      <c r="C2" s="3"/>
      <c r="D2" s="2"/>
      <c r="E2" s="2"/>
      <c r="F2" s="4"/>
      <c r="G2" s="4"/>
      <c r="H2" s="4"/>
    </row>
    <row r="3" spans="1:11">
      <c r="A3" s="2" t="s">
        <v>2</v>
      </c>
      <c r="B3" s="2"/>
      <c r="C3" s="3"/>
      <c r="D3" s="2"/>
      <c r="E3" s="2"/>
      <c r="F3" s="5"/>
      <c r="G3" s="4"/>
      <c r="H3" s="4"/>
    </row>
    <row r="4" spans="1:11">
      <c r="A4" s="2" t="s">
        <v>3</v>
      </c>
      <c r="B4" s="2"/>
      <c r="C4" s="3"/>
      <c r="D4" s="2"/>
      <c r="E4" s="2"/>
      <c r="F4" s="4"/>
      <c r="G4" s="4"/>
      <c r="H4" s="4"/>
    </row>
    <row r="7" spans="1:11" ht="15.75" thickBot="1"/>
    <row r="8" spans="1:11" ht="15.75">
      <c r="A8" s="6" t="s">
        <v>4</v>
      </c>
      <c r="B8" s="7" t="s">
        <v>5</v>
      </c>
      <c r="C8" s="7" t="s">
        <v>6</v>
      </c>
      <c r="D8" s="7" t="s">
        <v>7</v>
      </c>
      <c r="E8" s="7" t="s">
        <v>8</v>
      </c>
      <c r="F8" s="8" t="s">
        <v>9</v>
      </c>
      <c r="J8" s="9" t="s">
        <v>10</v>
      </c>
      <c r="K8" s="10" t="s">
        <v>11</v>
      </c>
    </row>
    <row r="9" spans="1:11">
      <c r="A9" s="11" t="s">
        <v>12</v>
      </c>
      <c r="B9" s="12">
        <v>2379</v>
      </c>
      <c r="C9" s="12">
        <v>1106</v>
      </c>
      <c r="D9" s="12">
        <v>282</v>
      </c>
      <c r="E9" s="12">
        <v>713</v>
      </c>
      <c r="F9" s="12">
        <v>278</v>
      </c>
      <c r="J9" s="13" t="s">
        <v>13</v>
      </c>
      <c r="K9" s="14">
        <v>8333</v>
      </c>
    </row>
    <row r="10" spans="1:11">
      <c r="A10" s="11" t="s">
        <v>14</v>
      </c>
      <c r="B10" s="12">
        <v>23550</v>
      </c>
      <c r="C10" s="12">
        <v>12357</v>
      </c>
      <c r="D10" s="12">
        <v>1974</v>
      </c>
      <c r="E10" s="12">
        <v>8202</v>
      </c>
      <c r="F10" s="12">
        <v>1017</v>
      </c>
      <c r="J10" s="13" t="s">
        <v>15</v>
      </c>
      <c r="K10" s="14">
        <v>10255</v>
      </c>
    </row>
    <row r="11" spans="1:11">
      <c r="A11" s="11" t="s">
        <v>16</v>
      </c>
      <c r="B11" s="15">
        <v>36768575.420000002</v>
      </c>
      <c r="C11" s="15">
        <v>13861493.529999999</v>
      </c>
      <c r="D11" s="15">
        <v>3756941.61</v>
      </c>
      <c r="E11" s="15">
        <v>17772810.059999999</v>
      </c>
      <c r="F11" s="15">
        <v>1377330.22</v>
      </c>
      <c r="J11" s="13" t="s">
        <v>17</v>
      </c>
      <c r="K11" s="14">
        <v>4419</v>
      </c>
    </row>
    <row r="12" spans="1:11">
      <c r="A12" s="11" t="s">
        <v>18</v>
      </c>
      <c r="B12" s="15">
        <f>B11/B10</f>
        <v>1561.2983193205946</v>
      </c>
      <c r="C12" s="15">
        <f>C11/C10</f>
        <v>1121.7523290442664</v>
      </c>
      <c r="D12" s="15">
        <f t="shared" ref="D12:F12" si="0">D11/D10</f>
        <v>1903.2125683890577</v>
      </c>
      <c r="E12" s="15">
        <f t="shared" si="0"/>
        <v>2166.8873518653986</v>
      </c>
      <c r="F12" s="15">
        <f t="shared" si="0"/>
        <v>1354.3070009832841</v>
      </c>
      <c r="J12" s="13" t="s">
        <v>19</v>
      </c>
      <c r="K12" s="14">
        <v>442</v>
      </c>
    </row>
    <row r="13" spans="1:11">
      <c r="A13" s="11" t="s">
        <v>20</v>
      </c>
      <c r="B13" s="12">
        <f>B11/B9</f>
        <v>15455.475166036151</v>
      </c>
      <c r="C13" s="12">
        <f t="shared" ref="C13:F13" si="1">C11/C9</f>
        <v>12532.995958408679</v>
      </c>
      <c r="D13" s="12">
        <f t="shared" si="1"/>
        <v>13322.487978723404</v>
      </c>
      <c r="E13" s="12">
        <f t="shared" si="1"/>
        <v>24926.802328190741</v>
      </c>
      <c r="F13" s="12">
        <f t="shared" si="1"/>
        <v>4954.4252517985615</v>
      </c>
      <c r="J13" s="13" t="s">
        <v>21</v>
      </c>
      <c r="K13" s="14">
        <v>101</v>
      </c>
    </row>
    <row r="14" spans="1:11" ht="15.75" thickBot="1">
      <c r="A14" s="16" t="s">
        <v>22</v>
      </c>
      <c r="B14" s="17">
        <f>B10/B9</f>
        <v>9.8991172761664572</v>
      </c>
      <c r="C14" s="17">
        <f t="shared" ref="C14:F14" si="2">C10/C9</f>
        <v>11.172694394213382</v>
      </c>
      <c r="D14" s="17">
        <f t="shared" si="2"/>
        <v>7</v>
      </c>
      <c r="E14" s="17">
        <f t="shared" si="2"/>
        <v>11.503506311360448</v>
      </c>
      <c r="F14" s="17">
        <f t="shared" si="2"/>
        <v>3.6582733812949639</v>
      </c>
      <c r="J14" s="18" t="s">
        <v>23</v>
      </c>
      <c r="K14" s="19">
        <v>23550</v>
      </c>
    </row>
    <row r="19" spans="1:6">
      <c r="A19" s="20"/>
      <c r="B19" s="75" t="s">
        <v>24</v>
      </c>
      <c r="C19" s="75"/>
      <c r="D19" s="75"/>
      <c r="E19" s="75"/>
      <c r="F19" s="75"/>
    </row>
    <row r="20" spans="1:6">
      <c r="A20" s="21"/>
      <c r="B20" s="21" t="s">
        <v>6</v>
      </c>
      <c r="C20" s="21" t="s">
        <v>7</v>
      </c>
      <c r="D20" s="21" t="s">
        <v>8</v>
      </c>
      <c r="E20" s="21" t="s">
        <v>9</v>
      </c>
      <c r="F20" s="21" t="s">
        <v>23</v>
      </c>
    </row>
    <row r="21" spans="1:6">
      <c r="A21" s="22" t="s">
        <v>25</v>
      </c>
      <c r="B21" s="23">
        <v>0.16874734607218683</v>
      </c>
      <c r="C21" s="23">
        <v>1.8386411889596603E-2</v>
      </c>
      <c r="D21" s="24">
        <v>0.15881104033970275</v>
      </c>
      <c r="E21" s="23">
        <v>7.8980891719745219E-3</v>
      </c>
      <c r="F21" s="23">
        <v>0.35384288747346071</v>
      </c>
    </row>
    <row r="22" spans="1:6">
      <c r="A22" s="22" t="s">
        <v>26</v>
      </c>
      <c r="B22" s="24">
        <v>0.25477707006369427</v>
      </c>
      <c r="C22" s="24">
        <v>3.9193205944798304E-2</v>
      </c>
      <c r="D22" s="23">
        <v>0.11690021231422505</v>
      </c>
      <c r="E22" s="24">
        <v>2.4585987261146497E-2</v>
      </c>
      <c r="F22" s="24">
        <v>0.43545647558386413</v>
      </c>
    </row>
    <row r="23" spans="1:6">
      <c r="A23" s="22" t="s">
        <v>27</v>
      </c>
      <c r="B23" s="23">
        <v>9.2399150743099789E-2</v>
      </c>
      <c r="C23" s="23">
        <v>2.3864118895966031E-2</v>
      </c>
      <c r="D23" s="23">
        <v>6.1188959660297242E-2</v>
      </c>
      <c r="E23" s="23">
        <v>1.019108280254777E-2</v>
      </c>
      <c r="F23" s="23">
        <v>0.18764331210191082</v>
      </c>
    </row>
    <row r="24" spans="1:6">
      <c r="A24" s="22" t="s">
        <v>28</v>
      </c>
      <c r="B24" s="23">
        <v>8.0254777070063697E-3</v>
      </c>
      <c r="C24" s="23">
        <v>2.1231422505307855E-3</v>
      </c>
      <c r="D24" s="23">
        <v>8.1528662420382158E-3</v>
      </c>
      <c r="E24" s="23">
        <v>4.6709129511677281E-4</v>
      </c>
      <c r="F24" s="23">
        <v>1.8768577494692143E-2</v>
      </c>
    </row>
    <row r="25" spans="1:6">
      <c r="A25" s="22" t="s">
        <v>29</v>
      </c>
      <c r="B25" s="23">
        <v>9.766454352441614E-4</v>
      </c>
      <c r="C25" s="23">
        <v>2.9723991507430998E-4</v>
      </c>
      <c r="D25" s="23">
        <v>2.9723991507431E-3</v>
      </c>
      <c r="E25" s="23">
        <v>4.2462845010615714E-5</v>
      </c>
      <c r="F25" s="23">
        <v>4.2887473460721864E-3</v>
      </c>
    </row>
    <row r="26" spans="1:6">
      <c r="A26" s="25" t="s">
        <v>30</v>
      </c>
      <c r="B26" s="26">
        <v>0.52492569002123146</v>
      </c>
      <c r="C26" s="26">
        <v>8.3864118895966025E-2</v>
      </c>
      <c r="D26" s="26">
        <v>0.34802547770700637</v>
      </c>
      <c r="E26" s="26">
        <v>4.3184713375796178E-2</v>
      </c>
      <c r="F26" s="26">
        <v>1</v>
      </c>
    </row>
    <row r="30" spans="1:6">
      <c r="A30" s="20"/>
      <c r="B30" s="75" t="s">
        <v>31</v>
      </c>
      <c r="C30" s="75"/>
      <c r="D30" s="75"/>
      <c r="E30" s="75"/>
      <c r="F30" s="75"/>
    </row>
    <row r="31" spans="1:6">
      <c r="A31" s="21"/>
      <c r="B31" s="21" t="s">
        <v>6</v>
      </c>
      <c r="C31" s="21" t="s">
        <v>7</v>
      </c>
      <c r="D31" s="21" t="s">
        <v>8</v>
      </c>
      <c r="E31" s="21" t="s">
        <v>9</v>
      </c>
      <c r="F31" s="21" t="s">
        <v>23</v>
      </c>
    </row>
    <row r="32" spans="1:6">
      <c r="A32" s="22" t="s">
        <v>25</v>
      </c>
      <c r="B32" s="23">
        <v>0.47689907596303854</v>
      </c>
      <c r="C32" s="23">
        <v>5.1962078483139329E-2</v>
      </c>
      <c r="D32" s="23">
        <v>0.4488179527181087</v>
      </c>
      <c r="E32" s="23">
        <v>2.2320892835713427E-2</v>
      </c>
      <c r="F32" s="23">
        <v>1</v>
      </c>
    </row>
    <row r="33" spans="1:6">
      <c r="A33" s="22" t="s">
        <v>26</v>
      </c>
      <c r="B33" s="24">
        <v>0.58508044856167718</v>
      </c>
      <c r="C33" s="23">
        <v>9.0004875670404674E-2</v>
      </c>
      <c r="D33" s="23">
        <v>0.26845441248171625</v>
      </c>
      <c r="E33" s="24">
        <v>5.6460263286201851E-2</v>
      </c>
      <c r="F33" s="23">
        <v>1</v>
      </c>
    </row>
    <row r="34" spans="1:6">
      <c r="A34" s="22" t="s">
        <v>27</v>
      </c>
      <c r="B34" s="23">
        <v>0.49241909934374295</v>
      </c>
      <c r="C34" s="24">
        <v>0.12717809459153653</v>
      </c>
      <c r="D34" s="23">
        <v>0.32609187599004302</v>
      </c>
      <c r="E34" s="23">
        <v>5.4310930074677528E-2</v>
      </c>
      <c r="F34" s="23">
        <v>1</v>
      </c>
    </row>
    <row r="35" spans="1:6">
      <c r="A35" s="22" t="s">
        <v>28</v>
      </c>
      <c r="B35" s="23">
        <v>0.42760180995475111</v>
      </c>
      <c r="C35" s="23">
        <v>0.11312217194570136</v>
      </c>
      <c r="D35" s="23">
        <v>0.43438914027149322</v>
      </c>
      <c r="E35" s="23">
        <v>2.4886877828054297E-2</v>
      </c>
      <c r="F35" s="23">
        <v>1</v>
      </c>
    </row>
    <row r="36" spans="1:6">
      <c r="A36" s="22" t="s">
        <v>29</v>
      </c>
      <c r="B36" s="23">
        <v>0.22772277227722773</v>
      </c>
      <c r="C36" s="23">
        <v>6.9306930693069313E-2</v>
      </c>
      <c r="D36" s="24">
        <v>0.69306930693069302</v>
      </c>
      <c r="E36" s="23">
        <v>9.9009900990099011E-3</v>
      </c>
      <c r="F36" s="23">
        <v>1</v>
      </c>
    </row>
    <row r="37" spans="1:6">
      <c r="A37" s="25" t="s">
        <v>30</v>
      </c>
      <c r="B37" s="26">
        <v>0.52492569002123146</v>
      </c>
      <c r="C37" s="26">
        <v>8.3864118895966025E-2</v>
      </c>
      <c r="D37" s="26">
        <v>0.34802547770700637</v>
      </c>
      <c r="E37" s="26">
        <v>4.3184713375796178E-2</v>
      </c>
      <c r="F37" s="26">
        <v>1</v>
      </c>
    </row>
    <row r="40" spans="1:6">
      <c r="A40" s="20"/>
      <c r="B40" s="75" t="s">
        <v>32</v>
      </c>
      <c r="C40" s="75"/>
      <c r="D40" s="75"/>
      <c r="E40" s="75"/>
      <c r="F40" s="75"/>
    </row>
    <row r="41" spans="1:6">
      <c r="A41" s="21"/>
      <c r="B41" s="21" t="s">
        <v>6</v>
      </c>
      <c r="C41" s="21" t="s">
        <v>7</v>
      </c>
      <c r="D41" s="21" t="s">
        <v>8</v>
      </c>
      <c r="E41" s="21" t="s">
        <v>9</v>
      </c>
      <c r="F41" s="21" t="s">
        <v>23</v>
      </c>
    </row>
    <row r="42" spans="1:6">
      <c r="A42" s="22" t="s">
        <v>25</v>
      </c>
      <c r="B42" s="23">
        <v>0.32146901795825916</v>
      </c>
      <c r="C42" s="23">
        <v>0.21924050632911393</v>
      </c>
      <c r="D42" s="24">
        <v>0.45632015617374327</v>
      </c>
      <c r="E42" s="23">
        <v>0.18289085545722714</v>
      </c>
      <c r="F42" s="23">
        <v>0.35384288747346071</v>
      </c>
    </row>
    <row r="43" spans="1:6">
      <c r="A43" s="22" t="s">
        <v>26</v>
      </c>
      <c r="B43" s="24">
        <v>0.48535835625303347</v>
      </c>
      <c r="C43" s="24">
        <v>0.46734177215189876</v>
      </c>
      <c r="D43" s="23">
        <v>0.33589555880917521</v>
      </c>
      <c r="E43" s="24">
        <v>0.56932153392330387</v>
      </c>
      <c r="F43" s="24">
        <v>0.43545647558386413</v>
      </c>
    </row>
    <row r="44" spans="1:6">
      <c r="A44" s="22" t="s">
        <v>27</v>
      </c>
      <c r="B44" s="23">
        <v>0.17602329720110013</v>
      </c>
      <c r="C44" s="23">
        <v>0.28455696202531644</v>
      </c>
      <c r="D44" s="23">
        <v>0.1758174719375305</v>
      </c>
      <c r="E44" s="23">
        <v>0.2359882005899705</v>
      </c>
      <c r="F44" s="23">
        <v>0.18764331210191082</v>
      </c>
    </row>
    <row r="45" spans="1:6">
      <c r="A45" s="22" t="s">
        <v>28</v>
      </c>
      <c r="B45" s="23">
        <v>1.5288788221970554E-2</v>
      </c>
      <c r="C45" s="23">
        <v>2.5316455696202531E-2</v>
      </c>
      <c r="D45" s="23">
        <v>2.3426061493411421E-2</v>
      </c>
      <c r="E45" s="23">
        <v>1.0816125860373648E-2</v>
      </c>
      <c r="F45" s="23">
        <v>1.8768577494692143E-2</v>
      </c>
    </row>
    <row r="46" spans="1:6">
      <c r="A46" s="22" t="s">
        <v>29</v>
      </c>
      <c r="B46" s="23">
        <v>1.8605403656366283E-3</v>
      </c>
      <c r="C46" s="23">
        <v>3.5443037974683543E-3</v>
      </c>
      <c r="D46" s="23">
        <v>8.5407515861395805E-3</v>
      </c>
      <c r="E46" s="23">
        <v>9.8328416912487715E-4</v>
      </c>
      <c r="F46" s="23">
        <v>4.2887473460721864E-3</v>
      </c>
    </row>
    <row r="47" spans="1:6">
      <c r="A47" s="27" t="s">
        <v>30</v>
      </c>
      <c r="B47" s="28">
        <v>1</v>
      </c>
      <c r="C47" s="28">
        <v>1</v>
      </c>
      <c r="D47" s="28">
        <v>1</v>
      </c>
      <c r="E47" s="28">
        <v>1</v>
      </c>
      <c r="F47" s="28">
        <v>1</v>
      </c>
    </row>
    <row r="51" spans="1:6">
      <c r="A51" s="29"/>
      <c r="B51" s="73" t="s">
        <v>33</v>
      </c>
      <c r="C51" s="73"/>
      <c r="D51" s="73"/>
      <c r="E51" s="73"/>
      <c r="F51" s="73"/>
    </row>
    <row r="52" spans="1:6">
      <c r="A52" s="21"/>
      <c r="B52" s="21" t="s">
        <v>6</v>
      </c>
      <c r="C52" s="21" t="s">
        <v>7</v>
      </c>
      <c r="D52" s="21" t="s">
        <v>8</v>
      </c>
      <c r="E52" s="21" t="s">
        <v>9</v>
      </c>
      <c r="F52" s="21" t="s">
        <v>23</v>
      </c>
    </row>
    <row r="53" spans="1:6">
      <c r="A53" s="22" t="s">
        <v>25</v>
      </c>
      <c r="B53" s="23">
        <v>4.8892291296718394E-3</v>
      </c>
      <c r="C53" s="23">
        <v>5.2716918669241161E-4</v>
      </c>
      <c r="D53" s="23">
        <v>2.7348603760509794E-3</v>
      </c>
      <c r="E53" s="23">
        <v>2.785832707140548E-4</v>
      </c>
      <c r="F53" s="23">
        <v>8.4298419631292868E-3</v>
      </c>
    </row>
    <row r="54" spans="1:6">
      <c r="A54" s="22" t="s">
        <v>26</v>
      </c>
      <c r="B54" s="23">
        <v>6.0779255504808456E-2</v>
      </c>
      <c r="C54" s="23">
        <v>1.010170303737049E-2</v>
      </c>
      <c r="D54" s="23">
        <v>2.8219039441914825E-2</v>
      </c>
      <c r="E54" s="23">
        <v>5.8991597450364312E-3</v>
      </c>
      <c r="F54" s="23">
        <v>0.10499915772913021</v>
      </c>
    </row>
    <row r="55" spans="1:6">
      <c r="A55" s="22" t="s">
        <v>27</v>
      </c>
      <c r="B55" s="24">
        <v>0.16760341676571813</v>
      </c>
      <c r="C55" s="24">
        <v>4.7035910427448369E-2</v>
      </c>
      <c r="D55" s="23">
        <v>0.12680901875420006</v>
      </c>
      <c r="E55" s="24">
        <v>1.7767275792922196E-2</v>
      </c>
      <c r="F55" s="24">
        <v>0.35921562174028876</v>
      </c>
    </row>
    <row r="56" spans="1:6">
      <c r="A56" s="22" t="s">
        <v>28</v>
      </c>
      <c r="B56" s="23">
        <v>9.5926651215360023E-2</v>
      </c>
      <c r="C56" s="23">
        <v>2.6455661087997625E-2</v>
      </c>
      <c r="D56" s="23">
        <v>0.1245921879667972</v>
      </c>
      <c r="E56" s="23">
        <v>8.2109787107982543E-3</v>
      </c>
      <c r="F56" s="23">
        <v>0.25518547898095312</v>
      </c>
    </row>
    <row r="57" spans="1:6">
      <c r="A57" s="22" t="s">
        <v>29</v>
      </c>
      <c r="B57" s="23">
        <v>4.7794392356145299E-2</v>
      </c>
      <c r="C57" s="23">
        <v>1.8057613666447564E-2</v>
      </c>
      <c r="D57" s="24">
        <v>0.2010144517587078</v>
      </c>
      <c r="E57" s="23">
        <v>5.3034418051979013E-3</v>
      </c>
      <c r="F57" s="23">
        <v>0.27216989958649856</v>
      </c>
    </row>
    <row r="58" spans="1:6">
      <c r="A58" s="30" t="s">
        <v>30</v>
      </c>
      <c r="B58" s="30">
        <v>0.37699294497170371</v>
      </c>
      <c r="C58" s="30">
        <v>0.10217805740595647</v>
      </c>
      <c r="D58" s="30">
        <v>0.48336955829767086</v>
      </c>
      <c r="E58" s="30">
        <v>3.7459439324668838E-2</v>
      </c>
      <c r="F58" s="30">
        <v>1</v>
      </c>
    </row>
    <row r="61" spans="1:6">
      <c r="A61" s="29"/>
      <c r="B61" s="73" t="s">
        <v>34</v>
      </c>
      <c r="C61" s="73"/>
      <c r="D61" s="73"/>
      <c r="E61" s="73"/>
      <c r="F61" s="73"/>
    </row>
    <row r="62" spans="1:6">
      <c r="A62" s="21"/>
      <c r="B62" s="21" t="s">
        <v>6</v>
      </c>
      <c r="C62" s="21" t="s">
        <v>7</v>
      </c>
      <c r="D62" s="21" t="s">
        <v>8</v>
      </c>
      <c r="E62" s="21" t="s">
        <v>9</v>
      </c>
      <c r="F62" s="21" t="s">
        <v>23</v>
      </c>
    </row>
    <row r="63" spans="1:6">
      <c r="A63" s="22" t="s">
        <v>25</v>
      </c>
      <c r="B63" s="24">
        <v>0.57999060374518374</v>
      </c>
      <c r="C63" s="23">
        <v>6.2536069952219886E-2</v>
      </c>
      <c r="D63" s="23">
        <v>0.32442605543648378</v>
      </c>
      <c r="E63" s="23">
        <v>3.3047270866112463E-2</v>
      </c>
      <c r="F63" s="23">
        <v>1</v>
      </c>
    </row>
    <row r="64" spans="1:6">
      <c r="A64" s="22" t="s">
        <v>26</v>
      </c>
      <c r="B64" s="23">
        <v>0.57885469578339577</v>
      </c>
      <c r="C64" s="23">
        <v>9.6207467334454122E-2</v>
      </c>
      <c r="D64" s="23">
        <v>0.26875491244141608</v>
      </c>
      <c r="E64" s="24">
        <v>5.6182924440733979E-2</v>
      </c>
      <c r="F64" s="23">
        <v>1</v>
      </c>
    </row>
    <row r="65" spans="1:6">
      <c r="A65" s="22" t="s">
        <v>27</v>
      </c>
      <c r="B65" s="23">
        <v>0.46658164796322427</v>
      </c>
      <c r="C65" s="24">
        <v>0.13094060386230952</v>
      </c>
      <c r="D65" s="23">
        <v>0.35301643658994986</v>
      </c>
      <c r="E65" s="23">
        <v>4.9461311584516367E-2</v>
      </c>
      <c r="F65" s="23">
        <v>1</v>
      </c>
    </row>
    <row r="66" spans="1:6">
      <c r="A66" s="22" t="s">
        <v>28</v>
      </c>
      <c r="B66" s="23">
        <v>0.37590952117820131</v>
      </c>
      <c r="C66" s="23">
        <v>0.1036722825830237</v>
      </c>
      <c r="D66" s="23">
        <v>0.48824168390904676</v>
      </c>
      <c r="E66" s="23">
        <v>3.2176512329728277E-2</v>
      </c>
      <c r="F66" s="23">
        <v>1</v>
      </c>
    </row>
    <row r="67" spans="1:6">
      <c r="A67" s="22" t="s">
        <v>29</v>
      </c>
      <c r="B67" s="23">
        <v>0.17560498948913236</v>
      </c>
      <c r="C67" s="23">
        <v>6.6346843254460094E-2</v>
      </c>
      <c r="D67" s="24">
        <v>0.7385623908599166</v>
      </c>
      <c r="E67" s="23">
        <v>1.9485776396490934E-2</v>
      </c>
      <c r="F67" s="23">
        <v>1</v>
      </c>
    </row>
    <row r="68" spans="1:6">
      <c r="A68" s="30" t="s">
        <v>30</v>
      </c>
      <c r="B68" s="30">
        <v>0.37699294497170371</v>
      </c>
      <c r="C68" s="30">
        <v>0.10217805740595647</v>
      </c>
      <c r="D68" s="30">
        <v>0.48336955829767086</v>
      </c>
      <c r="E68" s="30">
        <v>3.7459439324668838E-2</v>
      </c>
      <c r="F68" s="30">
        <v>1</v>
      </c>
    </row>
    <row r="71" spans="1:6">
      <c r="A71" s="29"/>
      <c r="B71" s="31" t="s">
        <v>35</v>
      </c>
      <c r="C71" s="29"/>
      <c r="D71" s="29"/>
      <c r="E71" s="29"/>
      <c r="F71" s="29"/>
    </row>
    <row r="72" spans="1:6">
      <c r="A72" s="21"/>
      <c r="B72" s="21" t="s">
        <v>6</v>
      </c>
      <c r="C72" s="21" t="s">
        <v>7</v>
      </c>
      <c r="D72" s="21" t="s">
        <v>8</v>
      </c>
      <c r="E72" s="21" t="s">
        <v>9</v>
      </c>
      <c r="F72" s="21" t="s">
        <v>23</v>
      </c>
    </row>
    <row r="73" spans="1:6">
      <c r="A73" s="22" t="s">
        <v>25</v>
      </c>
      <c r="B73" s="23">
        <v>1.2969020229380722E-2</v>
      </c>
      <c r="C73" s="23">
        <v>5.1593189386832123E-3</v>
      </c>
      <c r="D73" s="23">
        <v>5.6579077625049465E-3</v>
      </c>
      <c r="E73" s="23">
        <v>7.4369311376904232E-3</v>
      </c>
      <c r="F73" s="23">
        <v>8.4298419631292868E-3</v>
      </c>
    </row>
    <row r="74" spans="1:6">
      <c r="A74" s="22" t="s">
        <v>26</v>
      </c>
      <c r="B74" s="23">
        <v>0.16122120139243035</v>
      </c>
      <c r="C74" s="23">
        <v>9.8863721760104759E-2</v>
      </c>
      <c r="D74" s="23">
        <v>5.8379844070645524E-2</v>
      </c>
      <c r="E74" s="23">
        <v>0.1574812611023666</v>
      </c>
      <c r="F74" s="23">
        <v>0.10499915772913021</v>
      </c>
    </row>
    <row r="75" spans="1:6">
      <c r="A75" s="22" t="s">
        <v>27</v>
      </c>
      <c r="B75" s="24">
        <v>0.44457971694483056</v>
      </c>
      <c r="C75" s="24">
        <v>0.46033279181041092</v>
      </c>
      <c r="D75" s="23">
        <v>0.26234382487965441</v>
      </c>
      <c r="E75" s="24">
        <v>0.47430704018096698</v>
      </c>
      <c r="F75" s="24">
        <v>0.35921562174028876</v>
      </c>
    </row>
    <row r="76" spans="1:6">
      <c r="A76" s="22" t="s">
        <v>28</v>
      </c>
      <c r="B76" s="23">
        <v>0.25445211241966365</v>
      </c>
      <c r="C76" s="23">
        <v>0.25891724465741695</v>
      </c>
      <c r="D76" s="23">
        <v>0.25775762215060777</v>
      </c>
      <c r="E76" s="23">
        <v>0.21919651919058306</v>
      </c>
      <c r="F76" s="23">
        <v>0.25518547898095312</v>
      </c>
    </row>
    <row r="77" spans="1:6">
      <c r="A77" s="22" t="s">
        <v>29</v>
      </c>
      <c r="B77" s="23">
        <v>0.12677794901369477</v>
      </c>
      <c r="C77" s="23">
        <v>0.17672692283338415</v>
      </c>
      <c r="D77" s="24">
        <v>0.41586080113658747</v>
      </c>
      <c r="E77" s="23">
        <v>0.14157824838839303</v>
      </c>
      <c r="F77" s="23">
        <v>0.27216989958649856</v>
      </c>
    </row>
    <row r="78" spans="1:6">
      <c r="A78" s="30" t="s">
        <v>30</v>
      </c>
      <c r="B78" s="30">
        <v>1</v>
      </c>
      <c r="C78" s="30">
        <v>1</v>
      </c>
      <c r="D78" s="30">
        <v>1</v>
      </c>
      <c r="E78" s="30">
        <v>1</v>
      </c>
      <c r="F78" s="30">
        <v>1</v>
      </c>
    </row>
  </sheetData>
  <mergeCells count="6">
    <mergeCell ref="B61:F61"/>
    <mergeCell ref="C1:H1"/>
    <mergeCell ref="B19:F19"/>
    <mergeCell ref="B30:F30"/>
    <mergeCell ref="B40:F40"/>
    <mergeCell ref="B51:F5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ACFF12-CC6F-4827-B481-1F2C6F7447D2}">
  <dimension ref="A1:K108"/>
  <sheetViews>
    <sheetView tabSelected="1" workbookViewId="0">
      <selection activeCell="P12" sqref="P12"/>
    </sheetView>
  </sheetViews>
  <sheetFormatPr baseColWidth="10" defaultRowHeight="15"/>
  <cols>
    <col min="1" max="1" width="31.5703125" customWidth="1"/>
    <col min="2" max="2" width="14.28515625" customWidth="1"/>
    <col min="6" max="6" width="16.28515625" customWidth="1"/>
    <col min="7" max="7" width="14" customWidth="1"/>
    <col min="8" max="8" width="23.7109375" customWidth="1"/>
    <col min="11" max="11" width="12" bestFit="1" customWidth="1"/>
  </cols>
  <sheetData>
    <row r="1" spans="1:11" ht="42.75" customHeight="1" thickBot="1">
      <c r="A1" s="1"/>
      <c r="B1" s="1"/>
      <c r="C1" s="74" t="s">
        <v>0</v>
      </c>
      <c r="D1" s="74"/>
      <c r="E1" s="74"/>
      <c r="F1" s="74"/>
      <c r="G1" s="74"/>
      <c r="H1" s="74"/>
    </row>
    <row r="2" spans="1:11">
      <c r="A2" s="2" t="s">
        <v>36</v>
      </c>
      <c r="B2" s="2"/>
      <c r="C2" s="3"/>
      <c r="D2" s="2"/>
      <c r="E2" s="2"/>
      <c r="F2" s="4"/>
      <c r="G2" s="4"/>
      <c r="H2" s="4"/>
    </row>
    <row r="3" spans="1:11">
      <c r="A3" s="2" t="s">
        <v>37</v>
      </c>
      <c r="B3" s="2"/>
      <c r="C3" s="3"/>
      <c r="D3" s="2"/>
      <c r="E3" s="2"/>
      <c r="F3" s="5"/>
      <c r="G3" s="4"/>
      <c r="H3" s="4"/>
    </row>
    <row r="4" spans="1:11">
      <c r="A4" s="2" t="s">
        <v>3</v>
      </c>
      <c r="B4" s="2"/>
      <c r="C4" s="3"/>
      <c r="D4" s="2"/>
      <c r="E4" s="2"/>
      <c r="F4" s="4"/>
      <c r="G4" s="4"/>
      <c r="H4" s="4"/>
    </row>
    <row r="6" spans="1:11" ht="15.75" thickBot="1"/>
    <row r="7" spans="1:11" ht="60">
      <c r="A7" s="76" t="s">
        <v>4</v>
      </c>
      <c r="B7" s="77"/>
      <c r="F7" s="32" t="s">
        <v>38</v>
      </c>
      <c r="G7" s="33" t="s">
        <v>39</v>
      </c>
      <c r="H7" s="33" t="s">
        <v>40</v>
      </c>
      <c r="I7" s="34" t="s">
        <v>41</v>
      </c>
      <c r="J7" s="33" t="s">
        <v>42</v>
      </c>
      <c r="K7" s="35" t="s">
        <v>43</v>
      </c>
    </row>
    <row r="8" spans="1:11">
      <c r="A8" s="11" t="s">
        <v>12</v>
      </c>
      <c r="B8" s="36">
        <v>2379</v>
      </c>
      <c r="F8" s="37" t="s">
        <v>6</v>
      </c>
      <c r="G8" s="38">
        <v>1106</v>
      </c>
      <c r="H8" s="39">
        <v>13861493.529999999</v>
      </c>
      <c r="I8" s="40">
        <f>H8/$H$12</f>
        <v>0.37699294497170371</v>
      </c>
      <c r="J8" s="41">
        <f>G8/$B$8</f>
        <v>0.46490121899957965</v>
      </c>
      <c r="K8" s="42">
        <f>H8/G8</f>
        <v>12532.995958408679</v>
      </c>
    </row>
    <row r="9" spans="1:11">
      <c r="A9" s="11" t="s">
        <v>14</v>
      </c>
      <c r="B9" s="36">
        <v>23550</v>
      </c>
      <c r="F9" s="37" t="s">
        <v>7</v>
      </c>
      <c r="G9" s="38">
        <v>282</v>
      </c>
      <c r="H9" s="43">
        <v>3756941.61</v>
      </c>
      <c r="I9" s="40">
        <f t="shared" ref="I9:I12" si="0">H9/$H$12</f>
        <v>0.10217805740595647</v>
      </c>
      <c r="J9" s="41">
        <f t="shared" ref="J9:J12" si="1">G9/$B$8</f>
        <v>0.11853720050441362</v>
      </c>
      <c r="K9" s="42">
        <f t="shared" ref="K9:K12" si="2">H9/G9</f>
        <v>13322.487978723404</v>
      </c>
    </row>
    <row r="10" spans="1:11">
      <c r="A10" s="11" t="s">
        <v>16</v>
      </c>
      <c r="B10" s="44">
        <v>36768575.420000002</v>
      </c>
      <c r="F10" s="37" t="s">
        <v>8</v>
      </c>
      <c r="G10" s="38">
        <v>713</v>
      </c>
      <c r="H10" s="43">
        <v>17772810.059999999</v>
      </c>
      <c r="I10" s="40">
        <f t="shared" si="0"/>
        <v>0.48336955829767086</v>
      </c>
      <c r="J10" s="41">
        <f t="shared" si="1"/>
        <v>0.29970575872215216</v>
      </c>
      <c r="K10" s="42">
        <f t="shared" si="2"/>
        <v>24926.802328190741</v>
      </c>
    </row>
    <row r="11" spans="1:11">
      <c r="A11" s="11" t="s">
        <v>18</v>
      </c>
      <c r="B11" s="44">
        <v>1561.2983193205946</v>
      </c>
      <c r="F11" s="37" t="s">
        <v>9</v>
      </c>
      <c r="G11" s="38">
        <v>278</v>
      </c>
      <c r="H11" s="43">
        <v>1377330.22</v>
      </c>
      <c r="I11" s="40">
        <f t="shared" si="0"/>
        <v>3.7459439324668838E-2</v>
      </c>
      <c r="J11" s="41">
        <f t="shared" si="1"/>
        <v>0.11685582177385456</v>
      </c>
      <c r="K11" s="42">
        <f>H11/G11</f>
        <v>4954.4252517985615</v>
      </c>
    </row>
    <row r="12" spans="1:11" ht="15.75" thickBot="1">
      <c r="A12" s="11" t="s">
        <v>20</v>
      </c>
      <c r="B12" s="44">
        <v>15455.475166036151</v>
      </c>
      <c r="F12" s="45" t="s">
        <v>23</v>
      </c>
      <c r="G12" s="46">
        <v>2379</v>
      </c>
      <c r="H12" s="46">
        <v>36768575.420000002</v>
      </c>
      <c r="I12" s="47">
        <f t="shared" si="0"/>
        <v>1</v>
      </c>
      <c r="J12" s="47">
        <f t="shared" si="1"/>
        <v>1</v>
      </c>
      <c r="K12" s="42">
        <f t="shared" si="2"/>
        <v>15455.475166036151</v>
      </c>
    </row>
    <row r="13" spans="1:11" ht="15.75" thickBot="1">
      <c r="A13" s="16" t="s">
        <v>22</v>
      </c>
      <c r="B13" s="48">
        <v>9.8991172761664572</v>
      </c>
    </row>
    <row r="17" spans="1:3">
      <c r="A17" s="49" t="s">
        <v>38</v>
      </c>
      <c r="B17" s="49" t="s">
        <v>9</v>
      </c>
      <c r="C17" s="50"/>
    </row>
    <row r="18" spans="1:3" ht="25.5">
      <c r="A18" s="51" t="s">
        <v>44</v>
      </c>
      <c r="B18" s="52" t="s">
        <v>39</v>
      </c>
      <c r="C18" s="53" t="s">
        <v>45</v>
      </c>
    </row>
    <row r="19" spans="1:3">
      <c r="A19" s="54" t="s">
        <v>46</v>
      </c>
      <c r="B19" s="64">
        <v>45</v>
      </c>
      <c r="C19" s="55">
        <v>5.7259166991137124E-3</v>
      </c>
    </row>
    <row r="20" spans="1:3">
      <c r="A20" s="54" t="s">
        <v>47</v>
      </c>
      <c r="B20" s="64">
        <v>1</v>
      </c>
      <c r="C20" s="55">
        <v>7.864732225733862E-5</v>
      </c>
    </row>
    <row r="21" spans="1:3">
      <c r="A21" s="54" t="s">
        <v>48</v>
      </c>
      <c r="B21" s="64">
        <v>8</v>
      </c>
      <c r="C21" s="55">
        <v>7.4879158861901861E-4</v>
      </c>
    </row>
    <row r="22" spans="1:3">
      <c r="A22" s="54" t="s">
        <v>49</v>
      </c>
      <c r="B22" s="64">
        <v>11</v>
      </c>
      <c r="C22" s="55">
        <v>4.9936881672093896E-4</v>
      </c>
    </row>
    <row r="23" spans="1:3">
      <c r="A23" s="54" t="s">
        <v>50</v>
      </c>
      <c r="B23" s="64">
        <v>1</v>
      </c>
      <c r="C23" s="55">
        <v>5.1674561178851351E-6</v>
      </c>
    </row>
    <row r="24" spans="1:3">
      <c r="A24" s="54" t="s">
        <v>51</v>
      </c>
      <c r="B24" s="64">
        <v>3</v>
      </c>
      <c r="C24" s="55">
        <v>7.4414087811292196E-5</v>
      </c>
    </row>
    <row r="25" spans="1:3">
      <c r="A25" s="54" t="s">
        <v>52</v>
      </c>
      <c r="B25" s="64">
        <v>1</v>
      </c>
      <c r="C25" s="55">
        <v>4.1565385184020274E-6</v>
      </c>
    </row>
    <row r="26" spans="1:3">
      <c r="A26" s="54" t="s">
        <v>53</v>
      </c>
      <c r="B26" s="64">
        <v>2</v>
      </c>
      <c r="C26" s="55">
        <v>5.0985657686924873E-5</v>
      </c>
    </row>
    <row r="27" spans="1:3">
      <c r="A27" s="54" t="s">
        <v>54</v>
      </c>
      <c r="B27" s="64">
        <v>1</v>
      </c>
      <c r="C27" s="55">
        <v>3.7695232523098931E-5</v>
      </c>
    </row>
    <row r="28" spans="1:3">
      <c r="A28" s="54" t="s">
        <v>55</v>
      </c>
      <c r="B28" s="64">
        <v>2</v>
      </c>
      <c r="C28" s="55">
        <v>4.2611387090830075E-5</v>
      </c>
    </row>
    <row r="29" spans="1:3">
      <c r="A29" s="54" t="s">
        <v>56</v>
      </c>
      <c r="B29" s="64">
        <v>56</v>
      </c>
      <c r="C29" s="55">
        <v>3.7028706835876644E-3</v>
      </c>
    </row>
    <row r="30" spans="1:3">
      <c r="A30" s="54" t="s">
        <v>57</v>
      </c>
      <c r="B30" s="64">
        <v>1</v>
      </c>
      <c r="C30" s="55">
        <v>2.621804051390142E-5</v>
      </c>
    </row>
    <row r="31" spans="1:3">
      <c r="A31" s="54" t="s">
        <v>58</v>
      </c>
      <c r="B31" s="64">
        <v>3</v>
      </c>
      <c r="C31" s="55">
        <v>4.7698339681826046E-5</v>
      </c>
    </row>
    <row r="32" spans="1:3">
      <c r="A32" s="54" t="s">
        <v>59</v>
      </c>
      <c r="B32" s="64">
        <v>24</v>
      </c>
      <c r="C32" s="55">
        <v>2.8203243888419321E-3</v>
      </c>
    </row>
    <row r="33" spans="1:3">
      <c r="A33" s="54" t="s">
        <v>60</v>
      </c>
      <c r="B33" s="64">
        <v>41</v>
      </c>
      <c r="C33" s="55">
        <v>8.0989504379335008E-3</v>
      </c>
    </row>
    <row r="34" spans="1:3">
      <c r="A34" s="54" t="s">
        <v>61</v>
      </c>
      <c r="B34" s="64">
        <v>2</v>
      </c>
      <c r="C34" s="55">
        <v>1.423778305305906E-4</v>
      </c>
    </row>
    <row r="35" spans="1:3">
      <c r="A35" s="54" t="s">
        <v>62</v>
      </c>
      <c r="B35" s="64">
        <v>3</v>
      </c>
      <c r="C35" s="55">
        <v>1.1497685052275543E-3</v>
      </c>
    </row>
    <row r="36" spans="1:3">
      <c r="A36" s="54" t="s">
        <v>63</v>
      </c>
      <c r="B36" s="64">
        <v>1</v>
      </c>
      <c r="C36" s="55">
        <v>3.5546658663557217E-5</v>
      </c>
    </row>
    <row r="37" spans="1:3">
      <c r="A37" s="54" t="s">
        <v>64</v>
      </c>
      <c r="B37" s="64">
        <v>10</v>
      </c>
      <c r="C37" s="55">
        <v>5.6486795484338072E-4</v>
      </c>
    </row>
    <row r="38" spans="1:3">
      <c r="A38" s="54" t="s">
        <v>65</v>
      </c>
      <c r="B38" s="64">
        <v>1</v>
      </c>
      <c r="C38" s="55">
        <v>1.8696128205883042E-5</v>
      </c>
    </row>
    <row r="39" spans="1:3">
      <c r="A39" s="54" t="s">
        <v>66</v>
      </c>
      <c r="B39" s="64">
        <v>1</v>
      </c>
      <c r="C39" s="55">
        <v>6.5262251055142996E-4</v>
      </c>
    </row>
    <row r="40" spans="1:3">
      <c r="A40" s="54" t="s">
        <v>67</v>
      </c>
      <c r="B40" s="64">
        <v>1</v>
      </c>
      <c r="C40" s="55">
        <v>4.0795706193830015E-5</v>
      </c>
    </row>
    <row r="41" spans="1:3">
      <c r="A41" s="54" t="s">
        <v>68</v>
      </c>
      <c r="B41" s="64">
        <v>1</v>
      </c>
      <c r="C41" s="55">
        <v>2.0397853096915005E-4</v>
      </c>
    </row>
    <row r="42" spans="1:3">
      <c r="A42" s="54" t="s">
        <v>69</v>
      </c>
      <c r="B42" s="64">
        <v>2</v>
      </c>
      <c r="C42" s="55">
        <v>2.6303167554159212E-5</v>
      </c>
    </row>
    <row r="43" spans="1:3">
      <c r="A43" s="54" t="s">
        <v>70</v>
      </c>
      <c r="B43" s="64">
        <v>20</v>
      </c>
      <c r="C43" s="55">
        <v>7.4424216025283253E-3</v>
      </c>
    </row>
    <row r="44" spans="1:3">
      <c r="A44" s="54" t="s">
        <v>71</v>
      </c>
      <c r="B44" s="64">
        <v>3</v>
      </c>
      <c r="C44" s="55">
        <v>1.115082635964687E-4</v>
      </c>
    </row>
    <row r="45" spans="1:3">
      <c r="A45" s="54" t="s">
        <v>72</v>
      </c>
      <c r="B45" s="64">
        <v>15</v>
      </c>
      <c r="C45" s="55">
        <v>1.4428897338008425E-3</v>
      </c>
    </row>
    <row r="46" spans="1:3">
      <c r="A46" s="54" t="s">
        <v>73</v>
      </c>
      <c r="B46" s="64">
        <v>3</v>
      </c>
      <c r="C46" s="55">
        <v>4.5351226718807695E-5</v>
      </c>
    </row>
    <row r="47" spans="1:3">
      <c r="A47" s="54" t="s">
        <v>74</v>
      </c>
      <c r="B47" s="64">
        <v>2</v>
      </c>
      <c r="C47" s="55">
        <v>4.4236688025592257E-5</v>
      </c>
    </row>
    <row r="48" spans="1:3">
      <c r="A48" s="54" t="s">
        <v>75</v>
      </c>
      <c r="B48" s="64">
        <v>1</v>
      </c>
      <c r="C48" s="55">
        <v>6.6389300431591203E-5</v>
      </c>
    </row>
    <row r="49" spans="1:3">
      <c r="A49" s="54" t="s">
        <v>76</v>
      </c>
      <c r="B49" s="64">
        <v>3</v>
      </c>
      <c r="C49" s="55">
        <v>1.8959967636407275E-4</v>
      </c>
    </row>
    <row r="50" spans="1:3">
      <c r="A50" s="54" t="s">
        <v>77</v>
      </c>
      <c r="B50" s="64">
        <v>9</v>
      </c>
      <c r="C50" s="55">
        <v>3.3182691634453319E-3</v>
      </c>
    </row>
    <row r="51" spans="1:3">
      <c r="A51" s="56" t="s">
        <v>78</v>
      </c>
      <c r="B51" s="57">
        <v>278</v>
      </c>
      <c r="C51" s="58">
        <v>3.7459439324668831E-2</v>
      </c>
    </row>
    <row r="53" spans="1:3" ht="15.75" thickBot="1"/>
    <row r="54" spans="1:3">
      <c r="A54" s="59" t="s">
        <v>38</v>
      </c>
      <c r="B54" s="60" t="s">
        <v>8</v>
      </c>
      <c r="C54" s="61"/>
    </row>
    <row r="55" spans="1:3" ht="25.5">
      <c r="A55" s="62" t="s">
        <v>79</v>
      </c>
      <c r="B55" s="51" t="s">
        <v>39</v>
      </c>
      <c r="C55" s="63" t="s">
        <v>45</v>
      </c>
    </row>
    <row r="56" spans="1:3">
      <c r="A56" s="64" t="s">
        <v>80</v>
      </c>
      <c r="B56" s="64">
        <v>4</v>
      </c>
      <c r="C56" s="55">
        <v>2.677764881433092E-4</v>
      </c>
    </row>
    <row r="57" spans="1:3">
      <c r="A57" s="64" t="s">
        <v>81</v>
      </c>
      <c r="B57" s="64">
        <v>2</v>
      </c>
      <c r="C57" s="55">
        <v>1.7949022839786703E-4</v>
      </c>
    </row>
    <row r="58" spans="1:3">
      <c r="A58" s="64" t="s">
        <v>82</v>
      </c>
      <c r="B58" s="64">
        <v>8</v>
      </c>
      <c r="C58" s="55">
        <v>1.2732304546815645E-3</v>
      </c>
    </row>
    <row r="59" spans="1:3">
      <c r="A59" s="64" t="s">
        <v>83</v>
      </c>
      <c r="B59" s="64">
        <v>4</v>
      </c>
      <c r="C59" s="55">
        <v>2.4291667267428769E-4</v>
      </c>
    </row>
    <row r="60" spans="1:3">
      <c r="A60" s="64" t="s">
        <v>84</v>
      </c>
      <c r="B60" s="64">
        <v>21</v>
      </c>
      <c r="C60" s="55">
        <v>4.6310940539561432E-2</v>
      </c>
    </row>
    <row r="61" spans="1:3">
      <c r="A61" s="64" t="s">
        <v>85</v>
      </c>
      <c r="B61" s="64">
        <v>1</v>
      </c>
      <c r="C61" s="55">
        <v>8.159141238766003E-5</v>
      </c>
    </row>
    <row r="62" spans="1:3">
      <c r="A62" s="64" t="s">
        <v>86</v>
      </c>
      <c r="B62" s="64">
        <v>140</v>
      </c>
      <c r="C62" s="55">
        <v>8.169501036382551E-2</v>
      </c>
    </row>
    <row r="63" spans="1:3">
      <c r="A63" s="64" t="s">
        <v>87</v>
      </c>
      <c r="B63" s="64">
        <v>22</v>
      </c>
      <c r="C63" s="55">
        <v>1.0897031103958935E-2</v>
      </c>
    </row>
    <row r="64" spans="1:3">
      <c r="A64" s="64" t="s">
        <v>88</v>
      </c>
      <c r="B64" s="64">
        <v>3</v>
      </c>
      <c r="C64" s="55">
        <v>1.2543782149066464E-4</v>
      </c>
    </row>
    <row r="65" spans="1:3">
      <c r="A65" s="64" t="s">
        <v>89</v>
      </c>
      <c r="B65" s="64">
        <v>1</v>
      </c>
      <c r="C65" s="55">
        <v>1.359856873127667E-5</v>
      </c>
    </row>
    <row r="66" spans="1:3">
      <c r="A66" s="64" t="s">
        <v>90</v>
      </c>
      <c r="B66" s="64">
        <v>3</v>
      </c>
      <c r="C66" s="55">
        <v>9.8588263444882729E-5</v>
      </c>
    </row>
    <row r="67" spans="1:3">
      <c r="A67" s="64" t="s">
        <v>91</v>
      </c>
      <c r="B67" s="64">
        <v>6</v>
      </c>
      <c r="C67" s="55">
        <v>2.1555401343313725E-3</v>
      </c>
    </row>
    <row r="68" spans="1:3">
      <c r="A68" s="64" t="s">
        <v>92</v>
      </c>
      <c r="B68" s="64">
        <v>5</v>
      </c>
      <c r="C68" s="55">
        <v>4.1640177312042295E-5</v>
      </c>
    </row>
    <row r="69" spans="1:3">
      <c r="A69" s="64" t="s">
        <v>93</v>
      </c>
      <c r="B69" s="64">
        <v>4</v>
      </c>
      <c r="C69" s="55">
        <v>1.8884821945598239E-4</v>
      </c>
    </row>
    <row r="70" spans="1:3">
      <c r="A70" s="64" t="s">
        <v>94</v>
      </c>
      <c r="B70" s="64">
        <v>1</v>
      </c>
      <c r="C70" s="55">
        <v>2.4477423716298007E-6</v>
      </c>
    </row>
    <row r="71" spans="1:3">
      <c r="A71" s="64" t="s">
        <v>95</v>
      </c>
      <c r="B71" s="64">
        <v>6</v>
      </c>
      <c r="C71" s="55">
        <v>7.987728560194514E-4</v>
      </c>
    </row>
    <row r="72" spans="1:3">
      <c r="A72" s="64" t="s">
        <v>96</v>
      </c>
      <c r="B72" s="64">
        <v>10</v>
      </c>
      <c r="C72" s="55">
        <v>3.3663012120038234E-4</v>
      </c>
    </row>
    <row r="73" spans="1:3">
      <c r="A73" s="64" t="s">
        <v>97</v>
      </c>
      <c r="B73" s="64">
        <v>1</v>
      </c>
      <c r="C73" s="55">
        <v>6.9107926292348042E-5</v>
      </c>
    </row>
    <row r="74" spans="1:3">
      <c r="A74" s="64" t="s">
        <v>98</v>
      </c>
      <c r="B74" s="64">
        <v>6</v>
      </c>
      <c r="C74" s="55">
        <v>1.6161099341280923E-3</v>
      </c>
    </row>
    <row r="75" spans="1:3">
      <c r="A75" s="64" t="s">
        <v>99</v>
      </c>
      <c r="B75" s="64">
        <v>3</v>
      </c>
      <c r="C75" s="55">
        <v>5.7407146616070878E-4</v>
      </c>
    </row>
    <row r="76" spans="1:3">
      <c r="A76" s="64" t="s">
        <v>100</v>
      </c>
      <c r="B76" s="64">
        <v>1</v>
      </c>
      <c r="C76" s="55">
        <v>4.4508659400217793E-5</v>
      </c>
    </row>
    <row r="77" spans="1:3">
      <c r="A77" s="64" t="s">
        <v>101</v>
      </c>
      <c r="B77" s="64">
        <v>3</v>
      </c>
      <c r="C77" s="55">
        <v>2.8708264814247732E-4</v>
      </c>
    </row>
    <row r="78" spans="1:3">
      <c r="A78" s="64" t="s">
        <v>102</v>
      </c>
      <c r="B78" s="64">
        <v>4</v>
      </c>
      <c r="C78" s="55">
        <v>1.2578752228415814E-3</v>
      </c>
    </row>
    <row r="79" spans="1:3">
      <c r="A79" s="64" t="s">
        <v>103</v>
      </c>
      <c r="B79" s="64">
        <v>4</v>
      </c>
      <c r="C79" s="55">
        <v>4.4565009149326457E-3</v>
      </c>
    </row>
    <row r="80" spans="1:3">
      <c r="A80" s="64" t="s">
        <v>104</v>
      </c>
      <c r="B80" s="64">
        <v>322</v>
      </c>
      <c r="C80" s="55">
        <v>0.2749072302785453</v>
      </c>
    </row>
    <row r="81" spans="1:3">
      <c r="A81" s="64" t="s">
        <v>105</v>
      </c>
      <c r="B81" s="64">
        <v>12</v>
      </c>
      <c r="C81" s="55">
        <v>2.4468020577991703E-2</v>
      </c>
    </row>
    <row r="82" spans="1:3">
      <c r="A82" s="64" t="s">
        <v>106</v>
      </c>
      <c r="B82" s="64">
        <v>8</v>
      </c>
      <c r="C82" s="55">
        <v>4.1676295110592567E-4</v>
      </c>
    </row>
    <row r="83" spans="1:3">
      <c r="A83" s="64" t="s">
        <v>107</v>
      </c>
      <c r="B83" s="64">
        <v>9</v>
      </c>
      <c r="C83" s="55">
        <v>1.4512716195954267E-3</v>
      </c>
    </row>
    <row r="84" spans="1:3">
      <c r="A84" s="64" t="s">
        <v>108</v>
      </c>
      <c r="B84" s="64">
        <v>7</v>
      </c>
      <c r="C84" s="55">
        <v>1.2022312394500707E-3</v>
      </c>
    </row>
    <row r="85" spans="1:3">
      <c r="A85" s="64" t="s">
        <v>109</v>
      </c>
      <c r="B85" s="64">
        <v>8</v>
      </c>
      <c r="C85" s="55">
        <v>7.953484644415413E-4</v>
      </c>
    </row>
    <row r="86" spans="1:3">
      <c r="A86" s="64" t="s">
        <v>110</v>
      </c>
      <c r="B86" s="64">
        <v>3</v>
      </c>
      <c r="C86" s="55">
        <v>2.8022788161641537E-4</v>
      </c>
    </row>
    <row r="87" spans="1:3">
      <c r="A87" s="64" t="s">
        <v>111</v>
      </c>
      <c r="B87" s="64">
        <v>16</v>
      </c>
      <c r="C87" s="55">
        <v>9.2489686128829625E-4</v>
      </c>
    </row>
    <row r="88" spans="1:3">
      <c r="A88" s="64" t="s">
        <v>112</v>
      </c>
      <c r="B88" s="64">
        <v>9</v>
      </c>
      <c r="C88" s="55">
        <v>1.9840257384657735E-4</v>
      </c>
    </row>
    <row r="89" spans="1:3">
      <c r="A89" s="64" t="s">
        <v>113</v>
      </c>
      <c r="B89" s="64">
        <v>2</v>
      </c>
      <c r="C89" s="55">
        <v>8.7343606960990061E-5</v>
      </c>
    </row>
    <row r="90" spans="1:3">
      <c r="A90" s="64" t="s">
        <v>114</v>
      </c>
      <c r="B90" s="64">
        <v>26</v>
      </c>
      <c r="C90" s="55">
        <v>1.8586754917577387E-3</v>
      </c>
    </row>
    <row r="91" spans="1:3">
      <c r="A91" s="64" t="s">
        <v>115</v>
      </c>
      <c r="B91" s="64">
        <v>11</v>
      </c>
      <c r="C91" s="55">
        <v>1.8292592310610659E-2</v>
      </c>
    </row>
    <row r="92" spans="1:3">
      <c r="A92" s="64" t="s">
        <v>116</v>
      </c>
      <c r="B92" s="64">
        <v>1</v>
      </c>
      <c r="C92" s="55">
        <v>1.8358067787223506E-5</v>
      </c>
    </row>
    <row r="93" spans="1:3">
      <c r="A93" s="64" t="s">
        <v>117</v>
      </c>
      <c r="B93" s="64">
        <v>16</v>
      </c>
      <c r="C93" s="55">
        <v>5.4534484327867384E-3</v>
      </c>
    </row>
    <row r="94" spans="1:3">
      <c r="A94" s="56" t="s">
        <v>78</v>
      </c>
      <c r="B94" s="57">
        <v>713</v>
      </c>
      <c r="C94" s="65">
        <v>0.48336955829767086</v>
      </c>
    </row>
    <row r="96" spans="1:3" ht="15.75" thickBot="1"/>
    <row r="97" spans="1:3">
      <c r="A97" s="59" t="s">
        <v>38</v>
      </c>
      <c r="B97" s="60" t="s">
        <v>7</v>
      </c>
      <c r="C97" s="61"/>
    </row>
    <row r="98" spans="1:3" ht="25.5">
      <c r="A98" s="62" t="s">
        <v>79</v>
      </c>
      <c r="B98" s="51" t="s">
        <v>118</v>
      </c>
      <c r="C98" s="63" t="s">
        <v>45</v>
      </c>
    </row>
    <row r="99" spans="1:3">
      <c r="A99" s="22" t="s">
        <v>119</v>
      </c>
      <c r="B99" s="22">
        <v>247</v>
      </c>
      <c r="C99" s="23">
        <v>9.3624641169195458E-2</v>
      </c>
    </row>
    <row r="100" spans="1:3">
      <c r="A100" s="22" t="s">
        <v>120</v>
      </c>
      <c r="B100" s="22">
        <v>35</v>
      </c>
      <c r="C100" s="23">
        <v>8.5534162367610148E-3</v>
      </c>
    </row>
    <row r="101" spans="1:3">
      <c r="A101" s="56" t="s">
        <v>78</v>
      </c>
      <c r="B101" s="57">
        <v>282</v>
      </c>
      <c r="C101" s="65">
        <v>0.10217805740595647</v>
      </c>
    </row>
    <row r="103" spans="1:3" ht="15.75" thickBot="1"/>
    <row r="104" spans="1:3">
      <c r="A104" s="59" t="s">
        <v>38</v>
      </c>
      <c r="B104" s="60" t="s">
        <v>6</v>
      </c>
      <c r="C104" s="66"/>
    </row>
    <row r="105" spans="1:3" ht="25.5">
      <c r="A105" s="67" t="s">
        <v>79</v>
      </c>
      <c r="B105" s="68" t="s">
        <v>118</v>
      </c>
      <c r="C105" s="69" t="s">
        <v>45</v>
      </c>
    </row>
    <row r="106" spans="1:3">
      <c r="A106" s="22" t="s">
        <v>121</v>
      </c>
      <c r="B106" s="22">
        <v>221</v>
      </c>
      <c r="C106" s="23">
        <v>0.33572860979774127</v>
      </c>
    </row>
    <row r="107" spans="1:3">
      <c r="A107" s="22" t="s">
        <v>122</v>
      </c>
      <c r="B107" s="22">
        <v>885</v>
      </c>
      <c r="C107" s="23">
        <v>4.1153141581246493E-2</v>
      </c>
    </row>
    <row r="108" spans="1:3" ht="15.75" thickBot="1">
      <c r="A108" s="70" t="s">
        <v>23</v>
      </c>
      <c r="B108" s="72">
        <v>1106</v>
      </c>
      <c r="C108" s="71">
        <v>0.37688175137898777</v>
      </c>
    </row>
  </sheetData>
  <mergeCells count="2">
    <mergeCell ref="C1:H1"/>
    <mergeCell ref="A7:B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INFORME 2020 FACTURAS</vt:lpstr>
      <vt:lpstr>INFORME 2020 PROVEDORES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Area análises e programas</dc:creator>
  <cp:lastModifiedBy>Victoria Canoura Leira</cp:lastModifiedBy>
  <dcterms:created xsi:type="dcterms:W3CDTF">2021-05-24T08:38:24Z</dcterms:created>
  <dcterms:modified xsi:type="dcterms:W3CDTF">2021-10-28T08:05:19Z</dcterms:modified>
</cp:coreProperties>
</file>