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personal\UVIGODAT_Indicadores de discapacidades_xubilacións e outras situacións admi\"/>
    </mc:Choice>
  </mc:AlternateContent>
  <xr:revisionPtr revIDLastSave="0" documentId="13_ncr:1_{584DC759-800E-405B-ABC9-8C730FE226DC}" xr6:coauthVersionLast="47" xr6:coauthVersionMax="47" xr10:uidLastSave="{00000000-0000-0000-0000-000000000000}"/>
  <bookViews>
    <workbookView xWindow="-28920" yWindow="-165" windowWidth="29040" windowHeight="15720" xr2:uid="{68B25D5C-C3F5-4C42-AF80-C39FFC5BEC38}"/>
  </bookViews>
  <sheets>
    <sheet name="2024_INDICADOR" sheetId="1" r:id="rId1"/>
  </sheets>
  <definedNames>
    <definedName name="dbo_UNIVERSID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C64" i="1"/>
  <c r="E64" i="1" s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G39" i="1"/>
  <c r="F39" i="1"/>
  <c r="E39" i="1"/>
  <c r="D39" i="1"/>
  <c r="C39" i="1"/>
  <c r="B39" i="1"/>
  <c r="G38" i="1"/>
  <c r="G37" i="1"/>
  <c r="G36" i="1"/>
  <c r="G35" i="1"/>
  <c r="D29" i="1"/>
  <c r="C29" i="1"/>
  <c r="E29" i="1" s="1"/>
  <c r="E28" i="1"/>
  <c r="E27" i="1"/>
  <c r="E26" i="1"/>
  <c r="E25" i="1"/>
  <c r="E24" i="1"/>
  <c r="P18" i="1"/>
  <c r="O18" i="1"/>
  <c r="N18" i="1"/>
  <c r="M18" i="1"/>
  <c r="L18" i="1"/>
  <c r="K18" i="1"/>
  <c r="J18" i="1"/>
  <c r="P17" i="1"/>
  <c r="D17" i="1"/>
  <c r="C17" i="1"/>
  <c r="E17" i="1" s="1"/>
  <c r="P16" i="1"/>
  <c r="E16" i="1"/>
  <c r="P15" i="1"/>
  <c r="E15" i="1"/>
  <c r="P14" i="1"/>
  <c r="E14" i="1"/>
  <c r="P13" i="1"/>
  <c r="E13" i="1"/>
  <c r="E12" i="1"/>
</calcChain>
</file>

<file path=xl/sharedStrings.xml><?xml version="1.0" encoding="utf-8"?>
<sst xmlns="http://schemas.openxmlformats.org/spreadsheetml/2006/main" count="137" uniqueCount="49">
  <si>
    <t>Unidade de Análises e Programas</t>
  </si>
  <si>
    <t>Discapacidades, xubilacións e outras situacións administrativas</t>
  </si>
  <si>
    <t>Ano 2024</t>
  </si>
  <si>
    <t>Fonte: PeopleNet</t>
  </si>
  <si>
    <t>Data de publicación: febreiro 2025</t>
  </si>
  <si>
    <t>Tipo de persoal</t>
  </si>
  <si>
    <t>Tipo_relación</t>
  </si>
  <si>
    <t>Homes</t>
  </si>
  <si>
    <t>Mulleres</t>
  </si>
  <si>
    <t>Total</t>
  </si>
  <si>
    <t>HOMES</t>
  </si>
  <si>
    <t>MULLERES</t>
  </si>
  <si>
    <t>PDI</t>
  </si>
  <si>
    <t>Persoal funcionario</t>
  </si>
  <si>
    <t>Grao de discapacidade</t>
  </si>
  <si>
    <t>Entre o 33% e o 65%</t>
  </si>
  <si>
    <t>Igual ou superior ao 65%</t>
  </si>
  <si>
    <t>Total Homes</t>
  </si>
  <si>
    <t>Total Mulleres</t>
  </si>
  <si>
    <t>Persoal laboral</t>
  </si>
  <si>
    <t>Persoal investigador</t>
  </si>
  <si>
    <t>PTXAS</t>
  </si>
  <si>
    <t>XUBILACIÓNS</t>
  </si>
  <si>
    <t>Relación</t>
  </si>
  <si>
    <t>Menos de 60</t>
  </si>
  <si>
    <t>Entre 60 e 65</t>
  </si>
  <si>
    <t>Entre 66 e 69</t>
  </si>
  <si>
    <t>Máis de 69</t>
  </si>
  <si>
    <t>Rango de idade</t>
  </si>
  <si>
    <t>Motivo da xubilación</t>
  </si>
  <si>
    <t>Incapacidade permanente</t>
  </si>
  <si>
    <t>Xubilación anticipada por causas legalmente establecidas</t>
  </si>
  <si>
    <t>Xubilación forzosa por cumprimento da idade regulamentaria</t>
  </si>
  <si>
    <t>Xubilación voluntaria por causas legamente establecidas</t>
  </si>
  <si>
    <t>SIT. ADMINISTRATIVAS DISTINTAS A SERVIZO ACTIVO</t>
  </si>
  <si>
    <t>Tipo_situación_administrativa</t>
  </si>
  <si>
    <t>Comisión de servizo noutra universidade</t>
  </si>
  <si>
    <t>Contrato fixo discontinuo</t>
  </si>
  <si>
    <t>Excedencia forzosa por designación para cargo público ou sindical</t>
  </si>
  <si>
    <t>Excedencia para coidado de fillos/as</t>
  </si>
  <si>
    <t>Excedencia voluntaria para persoal investigador</t>
  </si>
  <si>
    <t>Excedencia voluntaria por agrupación familiar</t>
  </si>
  <si>
    <t>Excedencia voluntaria por interés particular</t>
  </si>
  <si>
    <t>Outras situacións</t>
  </si>
  <si>
    <t>Servizos especiais</t>
  </si>
  <si>
    <t>PI</t>
  </si>
  <si>
    <t>Excedencia para coidado de familiares</t>
  </si>
  <si>
    <t>Excedencia por incompatibilidade</t>
  </si>
  <si>
    <t>PERSOAS CON DISCAPACIDADE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</si>
</sst>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4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8"/>
      <color theme="0"/>
      <name val="Calibri"/>
      <family val="2"/>
    </font>
    <font>
      <sz val="11"/>
      <color theme="0"/>
      <name val="Calibri"/>
      <family val="2"/>
    </font>
    <font>
      <sz val="16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1" fillId="0" borderId="0"/>
  </cellStyleXfs>
  <cellXfs count="28">
    <xf numFmtId="0" fontId="0" fillId="0" borderId="0" xfId="0"/>
    <xf numFmtId="0" fontId="4" fillId="0" borderId="1" xfId="7" applyFont="1" applyBorder="1" applyAlignment="1">
      <alignment vertical="center" wrapText="1"/>
    </xf>
    <xf numFmtId="0" fontId="4" fillId="0" borderId="1" xfId="7" applyFont="1" applyBorder="1"/>
    <xf numFmtId="0" fontId="4" fillId="0" borderId="1" xfId="7" applyFont="1" applyBorder="1" applyAlignment="1">
      <alignment wrapText="1"/>
    </xf>
    <xf numFmtId="0" fontId="4" fillId="0" borderId="1" xfId="8" applyFont="1" applyBorder="1"/>
    <xf numFmtId="0" fontId="4" fillId="0" borderId="0" xfId="7" applyFont="1"/>
    <xf numFmtId="0" fontId="4" fillId="0" borderId="0" xfId="8" applyFont="1"/>
    <xf numFmtId="0" fontId="6" fillId="0" borderId="0" xfId="8" applyFont="1"/>
    <xf numFmtId="0" fontId="7" fillId="0" borderId="0" xfId="8" applyFont="1"/>
    <xf numFmtId="0" fontId="8" fillId="2" borderId="0" xfId="1" applyFont="1"/>
    <xf numFmtId="0" fontId="6" fillId="0" borderId="0" xfId="0" applyFont="1"/>
    <xf numFmtId="0" fontId="2" fillId="2" borderId="0" xfId="1"/>
    <xf numFmtId="0" fontId="1" fillId="3" borderId="0" xfId="2"/>
    <xf numFmtId="0" fontId="8" fillId="5" borderId="0" xfId="4" applyFont="1"/>
    <xf numFmtId="0" fontId="9" fillId="6" borderId="0" xfId="5" applyFont="1" applyAlignment="1">
      <alignment horizontal="center" vertical="center"/>
    </xf>
    <xf numFmtId="0" fontId="9" fillId="6" borderId="0" xfId="5" applyFont="1"/>
    <xf numFmtId="0" fontId="6" fillId="7" borderId="0" xfId="6" applyFont="1"/>
    <xf numFmtId="0" fontId="1" fillId="7" borderId="0" xfId="6"/>
    <xf numFmtId="0" fontId="2" fillId="6" borderId="0" xfId="5"/>
    <xf numFmtId="0" fontId="10" fillId="4" borderId="0" xfId="3" applyFont="1"/>
    <xf numFmtId="0" fontId="6" fillId="0" borderId="0" xfId="0" applyFont="1" applyAlignment="1">
      <alignment horizontal="center" vertical="center"/>
    </xf>
    <xf numFmtId="0" fontId="6" fillId="8" borderId="0" xfId="0" applyFont="1" applyFill="1"/>
    <xf numFmtId="0" fontId="1" fillId="9" borderId="0" xfId="2" applyFill="1"/>
    <xf numFmtId="0" fontId="6" fillId="9" borderId="0" xfId="0" applyFont="1" applyFill="1"/>
    <xf numFmtId="0" fontId="9" fillId="6" borderId="0" xfId="5" applyFont="1" applyAlignment="1">
      <alignment horizontal="center" vertical="center"/>
    </xf>
    <xf numFmtId="0" fontId="2" fillId="6" borderId="0" xfId="5" applyAlignment="1">
      <alignment horizontal="center" vertical="center"/>
    </xf>
    <xf numFmtId="0" fontId="5" fillId="0" borderId="1" xfId="7" applyFont="1" applyBorder="1" applyAlignment="1">
      <alignment horizontal="center" vertical="center" wrapText="1"/>
    </xf>
    <xf numFmtId="0" fontId="2" fillId="2" borderId="0" xfId="1" applyAlignment="1">
      <alignment horizontal="center" vertical="center"/>
    </xf>
  </cellXfs>
  <cellStyles count="9">
    <cellStyle name="20% - Énfasis1" xfId="2" builtinId="30"/>
    <cellStyle name="20% - Énfasis6" xfId="6" builtinId="50"/>
    <cellStyle name="Énfasis1" xfId="1" builtinId="29"/>
    <cellStyle name="Énfasis2" xfId="3" builtinId="33"/>
    <cellStyle name="Énfasis3" xfId="4" builtinId="37"/>
    <cellStyle name="Énfasis6" xfId="5" builtinId="49"/>
    <cellStyle name="Normal" xfId="0" builtinId="0"/>
    <cellStyle name="Normal 2" xfId="8" xr:uid="{211B0033-1676-4811-B1FC-E44723225E7C}"/>
    <cellStyle name="Normal 2 3" xfId="7" xr:uid="{9E031F7E-F2A8-4C5D-AEA5-36828483EF4D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123828</xdr:colOff>
      <xdr:row>0</xdr:row>
      <xdr:rowOff>114300</xdr:rowOff>
    </xdr:from>
    <xdr:to>
      <xdr:col>0</xdr:col>
      <xdr:colOff>3400426</xdr:colOff>
      <xdr:row>0</xdr:row>
      <xdr:rowOff>638175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0836BA7-2D5A-4BD0-8238-35C95ADDF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8" y="114300"/>
          <a:ext cx="3276598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C44CD1-4382-4D20-9FA3-BA80159AD0A7}" name="Tabla10" displayName="Tabla10" ref="A11:E17" totalsRowShown="0" headerRowDxfId="20" dataDxfId="19">
  <autoFilter ref="A11:E17" xr:uid="{C92171E9-F260-4C2F-90F7-A501359C2D5B}"/>
  <tableColumns count="5">
    <tableColumn id="1" xr3:uid="{6D4486F7-7F73-4AE9-9752-6AC82B850308}" name="Tipo de persoal" dataDxfId="18"/>
    <tableColumn id="2" xr3:uid="{FF79E8DD-94FB-49E2-ABCA-AFE3189705DD}" name="Tipo_relación" dataDxfId="17"/>
    <tableColumn id="3" xr3:uid="{C8364D0B-E84D-42A6-972B-E9BCBE358B79}" name="Homes" dataDxfId="16"/>
    <tableColumn id="4" xr3:uid="{6BA72EDF-C593-4BAE-8B0C-F73E8040A2B7}" name="Mulleres" dataDxfId="15"/>
    <tableColumn id="5" xr3:uid="{027D9BAF-8A7B-4192-8D6C-F8E00728940C}" name="Total" dataDxfId="14">
      <calculatedColumnFormula>SUM(Tabla10[[#This Row],[Homes]:[Mulleres]])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CBDF01B-974F-4CF4-9CC8-0A8220B1631B}" name="Tabla11" displayName="Tabla11" ref="A23:E29" totalsRowShown="0" headerRowDxfId="13" dataDxfId="12">
  <autoFilter ref="A23:E29" xr:uid="{16EBBC02-B530-4568-AF38-316350272655}"/>
  <tableColumns count="5">
    <tableColumn id="1" xr3:uid="{24F2DB5C-FC47-40F2-8E99-EAC73EDA9426}" name="Tipo de persoal" dataDxfId="11"/>
    <tableColumn id="2" xr3:uid="{C08064E7-F825-459A-9087-6C75A1DBAD39}" name="Relación" dataDxfId="10"/>
    <tableColumn id="3" xr3:uid="{446A442D-C26F-4D09-891F-EE12B71953A5}" name="Homes" dataDxfId="9"/>
    <tableColumn id="4" xr3:uid="{4BBBC01C-C1F1-4F7E-AD47-EA632E4A9824}" name="Mulleres" dataDxfId="8"/>
    <tableColumn id="5" xr3:uid="{3A652968-1980-4251-82DB-1AB07D691D66}" name="Total" dataDxfId="7">
      <calculatedColumnFormula>SUM(Tabla11[[#This Row],[Homes]:[Mulleres]])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C70B6D1-5158-43D2-A5B5-8327155B6C90}" name="Tabla12" displayName="Tabla12" ref="A47:E64" totalsRowShown="0" headerRowDxfId="6" dataDxfId="5">
  <autoFilter ref="A47:E64" xr:uid="{46B3153D-7A95-4A16-9BA9-68BF7DDA0A7A}"/>
  <tableColumns count="5">
    <tableColumn id="1" xr3:uid="{F8197BE8-14FE-41EC-B761-4F1F64FB68C4}" name="Tipo de persoal" dataDxfId="4"/>
    <tableColumn id="2" xr3:uid="{352C7016-F62D-43B1-858E-AA5E22151F01}" name="Tipo_situación_administrativa" dataDxfId="3"/>
    <tableColumn id="3" xr3:uid="{0CB180B0-3ED8-42FD-B266-94F38E21E5B4}" name="Homes" dataDxfId="2"/>
    <tableColumn id="4" xr3:uid="{7F8E8C20-4150-4F7B-BDB2-4D29EA5BD8CB}" name="Mulleres" dataDxfId="1"/>
    <tableColumn id="5" xr3:uid="{D4F90ACE-9462-4AAD-A095-183EFD349B5B}" name="Total" dataDxfId="0">
      <calculatedColumnFormula>SUM(Tabla12[[#This Row],[Homes]:[Mulleres]])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8547F-4A24-424C-9269-AAB4088850FA}">
  <dimension ref="A1:IT64"/>
  <sheetViews>
    <sheetView tabSelected="1" workbookViewId="0">
      <selection activeCell="A2" sqref="A2"/>
    </sheetView>
  </sheetViews>
  <sheetFormatPr baseColWidth="10" defaultRowHeight="15" x14ac:dyDescent="0.25"/>
  <cols>
    <col min="1" max="1" width="57.42578125" style="10" customWidth="1"/>
    <col min="2" max="2" width="29.7109375" style="10" customWidth="1"/>
    <col min="3" max="3" width="11.42578125" style="10"/>
    <col min="4" max="4" width="19.140625" style="10" bestFit="1" customWidth="1"/>
    <col min="5" max="5" width="14.7109375" style="10" customWidth="1"/>
    <col min="6" max="7" width="11.42578125" style="10"/>
    <col min="8" max="8" width="20.85546875" style="10" bestFit="1" customWidth="1"/>
    <col min="9" max="9" width="18.28515625" style="10" bestFit="1" customWidth="1"/>
    <col min="10" max="10" width="18.5703125" style="10" bestFit="1" customWidth="1"/>
    <col min="11" max="11" width="22.7109375" style="10" bestFit="1" customWidth="1"/>
    <col min="12" max="12" width="11.42578125" style="10"/>
    <col min="13" max="13" width="18.5703125" style="10" bestFit="1" customWidth="1"/>
    <col min="14" max="14" width="22.7109375" style="10" bestFit="1" customWidth="1"/>
    <col min="15" max="16384" width="11.42578125" style="10"/>
  </cols>
  <sheetData>
    <row r="1" spans="1:254" s="6" customFormat="1" ht="57" customHeight="1" thickBot="1" x14ac:dyDescent="0.3">
      <c r="A1" s="1"/>
      <c r="B1" s="2"/>
      <c r="C1" s="2"/>
      <c r="D1" s="3"/>
      <c r="E1" s="4"/>
      <c r="F1" s="4"/>
      <c r="G1" s="2"/>
      <c r="H1" s="4"/>
      <c r="I1" s="4"/>
      <c r="J1" s="4"/>
      <c r="K1" s="4"/>
      <c r="L1" s="26" t="s">
        <v>0</v>
      </c>
      <c r="M1" s="26"/>
      <c r="N1" s="26"/>
      <c r="O1" s="26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</row>
    <row r="2" spans="1:254" s="7" customFormat="1" x14ac:dyDescent="0.25">
      <c r="A2" s="7" t="s">
        <v>1</v>
      </c>
      <c r="B2" s="8"/>
    </row>
    <row r="3" spans="1:254" s="7" customFormat="1" x14ac:dyDescent="0.25">
      <c r="A3" s="7" t="s">
        <v>2</v>
      </c>
      <c r="B3" s="8"/>
    </row>
    <row r="4" spans="1:254" s="7" customFormat="1" x14ac:dyDescent="0.25">
      <c r="A4" s="7" t="s">
        <v>3</v>
      </c>
      <c r="B4" s="8"/>
    </row>
    <row r="5" spans="1:254" s="7" customFormat="1" x14ac:dyDescent="0.25">
      <c r="A5" s="7" t="s">
        <v>4</v>
      </c>
      <c r="B5" s="8"/>
    </row>
    <row r="6" spans="1:254" s="7" customFormat="1" x14ac:dyDescent="0.25">
      <c r="B6" s="8"/>
    </row>
    <row r="7" spans="1:254" s="7" customFormat="1" x14ac:dyDescent="0.25">
      <c r="B7" s="8"/>
    </row>
    <row r="9" spans="1:254" ht="23.25" x14ac:dyDescent="0.35">
      <c r="A9" s="9" t="s">
        <v>48</v>
      </c>
    </row>
    <row r="11" spans="1:254" x14ac:dyDescent="0.25">
      <c r="A11" s="10" t="s">
        <v>5</v>
      </c>
      <c r="B11" s="10" t="s">
        <v>6</v>
      </c>
      <c r="C11" s="10" t="s">
        <v>7</v>
      </c>
      <c r="D11" s="10" t="s">
        <v>8</v>
      </c>
      <c r="E11" s="10" t="s">
        <v>9</v>
      </c>
      <c r="H11" s="11"/>
      <c r="I11" s="11"/>
      <c r="J11" s="27" t="s">
        <v>10</v>
      </c>
      <c r="K11" s="27"/>
      <c r="L11" s="27"/>
      <c r="M11" s="27" t="s">
        <v>11</v>
      </c>
      <c r="N11" s="27"/>
      <c r="O11" s="27"/>
      <c r="P11" s="27" t="s">
        <v>9</v>
      </c>
    </row>
    <row r="12" spans="1:254" x14ac:dyDescent="0.25">
      <c r="A12" s="10" t="s">
        <v>12</v>
      </c>
      <c r="B12" s="10" t="s">
        <v>13</v>
      </c>
      <c r="C12" s="10">
        <v>6</v>
      </c>
      <c r="D12" s="10">
        <v>5</v>
      </c>
      <c r="E12" s="10">
        <f>SUM(Tabla10[[#This Row],[Homes]:[Mulleres]])</f>
        <v>11</v>
      </c>
      <c r="H12" s="11" t="s">
        <v>14</v>
      </c>
      <c r="I12" s="11" t="s">
        <v>6</v>
      </c>
      <c r="J12" s="11" t="s">
        <v>15</v>
      </c>
      <c r="K12" s="11" t="s">
        <v>16</v>
      </c>
      <c r="L12" s="11" t="s">
        <v>17</v>
      </c>
      <c r="M12" s="11" t="s">
        <v>15</v>
      </c>
      <c r="N12" s="11" t="s">
        <v>16</v>
      </c>
      <c r="O12" s="11" t="s">
        <v>18</v>
      </c>
      <c r="P12" s="27"/>
    </row>
    <row r="13" spans="1:254" x14ac:dyDescent="0.25">
      <c r="A13" s="10" t="s">
        <v>12</v>
      </c>
      <c r="B13" s="10" t="s">
        <v>19</v>
      </c>
      <c r="C13" s="10">
        <v>11</v>
      </c>
      <c r="D13" s="10">
        <v>8</v>
      </c>
      <c r="E13" s="10">
        <f>SUM(Tabla10[[#This Row],[Homes]:[Mulleres]])</f>
        <v>19</v>
      </c>
      <c r="H13" s="12" t="s">
        <v>12</v>
      </c>
      <c r="I13" s="12" t="s">
        <v>13</v>
      </c>
      <c r="J13" s="12">
        <v>5</v>
      </c>
      <c r="K13" s="12">
        <v>1</v>
      </c>
      <c r="L13" s="22">
        <v>6</v>
      </c>
      <c r="M13" s="12">
        <v>4</v>
      </c>
      <c r="N13" s="12">
        <v>1</v>
      </c>
      <c r="O13" s="12">
        <v>5</v>
      </c>
      <c r="P13" s="12">
        <f>L13+O13</f>
        <v>11</v>
      </c>
    </row>
    <row r="14" spans="1:254" x14ac:dyDescent="0.25">
      <c r="A14" s="10" t="s">
        <v>20</v>
      </c>
      <c r="B14" s="10" t="s">
        <v>19</v>
      </c>
      <c r="C14" s="10">
        <v>3</v>
      </c>
      <c r="D14" s="10">
        <v>3</v>
      </c>
      <c r="E14" s="10">
        <f>SUM(Tabla10[[#This Row],[Homes]:[Mulleres]])</f>
        <v>6</v>
      </c>
      <c r="H14" s="10" t="s">
        <v>12</v>
      </c>
      <c r="I14" s="10" t="s">
        <v>19</v>
      </c>
      <c r="J14" s="10">
        <v>8</v>
      </c>
      <c r="K14" s="10">
        <v>3</v>
      </c>
      <c r="L14" s="23">
        <v>11</v>
      </c>
      <c r="M14" s="10">
        <v>5</v>
      </c>
      <c r="N14" s="10">
        <v>3</v>
      </c>
      <c r="O14" s="10">
        <v>8</v>
      </c>
      <c r="P14" s="10">
        <f t="shared" ref="P14:P17" si="0">L14+O14</f>
        <v>19</v>
      </c>
    </row>
    <row r="15" spans="1:254" x14ac:dyDescent="0.25">
      <c r="A15" s="10" t="s">
        <v>21</v>
      </c>
      <c r="B15" s="10" t="s">
        <v>13</v>
      </c>
      <c r="C15" s="10">
        <v>18</v>
      </c>
      <c r="D15" s="10">
        <v>23</v>
      </c>
      <c r="E15" s="10">
        <f>SUM(Tabla10[[#This Row],[Homes]:[Mulleres]])</f>
        <v>41</v>
      </c>
      <c r="H15" s="12" t="s">
        <v>20</v>
      </c>
      <c r="I15" s="12" t="s">
        <v>19</v>
      </c>
      <c r="J15" s="12">
        <v>3</v>
      </c>
      <c r="K15" s="12"/>
      <c r="L15" s="12">
        <v>3</v>
      </c>
      <c r="M15" s="12">
        <v>3</v>
      </c>
      <c r="N15" s="12"/>
      <c r="O15" s="12">
        <v>3</v>
      </c>
      <c r="P15" s="12">
        <f t="shared" si="0"/>
        <v>6</v>
      </c>
    </row>
    <row r="16" spans="1:254" x14ac:dyDescent="0.25">
      <c r="A16" s="10" t="s">
        <v>21</v>
      </c>
      <c r="B16" s="10" t="s">
        <v>19</v>
      </c>
      <c r="C16" s="10">
        <v>2</v>
      </c>
      <c r="D16" s="10">
        <v>3</v>
      </c>
      <c r="E16" s="10">
        <f>SUM(Tabla10[[#This Row],[Homes]:[Mulleres]])</f>
        <v>5</v>
      </c>
      <c r="H16" s="10" t="s">
        <v>21</v>
      </c>
      <c r="I16" s="10" t="s">
        <v>13</v>
      </c>
      <c r="J16" s="10">
        <v>15</v>
      </c>
      <c r="K16" s="10">
        <v>3</v>
      </c>
      <c r="L16" s="10">
        <v>18</v>
      </c>
      <c r="M16" s="10">
        <v>23</v>
      </c>
      <c r="O16" s="10">
        <v>23</v>
      </c>
      <c r="P16" s="10">
        <f t="shared" si="0"/>
        <v>41</v>
      </c>
    </row>
    <row r="17" spans="1:21" x14ac:dyDescent="0.25">
      <c r="A17" s="10" t="s">
        <v>9</v>
      </c>
      <c r="C17" s="10">
        <f>SUBTOTAL(109,C12:C16)</f>
        <v>40</v>
      </c>
      <c r="D17" s="10">
        <f>SUBTOTAL(109,D12:D16)</f>
        <v>42</v>
      </c>
      <c r="E17" s="10">
        <f>SUM(Tabla10[[#This Row],[Homes]:[Mulleres]])</f>
        <v>82</v>
      </c>
      <c r="H17" s="12" t="s">
        <v>21</v>
      </c>
      <c r="I17" s="12" t="s">
        <v>19</v>
      </c>
      <c r="J17" s="12">
        <v>2</v>
      </c>
      <c r="K17" s="12"/>
      <c r="L17" s="12">
        <v>2</v>
      </c>
      <c r="M17" s="12">
        <v>3</v>
      </c>
      <c r="N17" s="12"/>
      <c r="O17" s="12">
        <v>3</v>
      </c>
      <c r="P17" s="12">
        <f t="shared" si="0"/>
        <v>5</v>
      </c>
    </row>
    <row r="18" spans="1:21" x14ac:dyDescent="0.25">
      <c r="H18" s="10" t="s">
        <v>9</v>
      </c>
      <c r="J18" s="10">
        <f>SUM(J13:J17)</f>
        <v>33</v>
      </c>
      <c r="K18" s="10">
        <f>SUM(K13:K17)</f>
        <v>7</v>
      </c>
      <c r="L18" s="10">
        <f t="shared" ref="L18:P18" si="1">SUM(L13:L17)</f>
        <v>40</v>
      </c>
      <c r="M18" s="10">
        <f t="shared" si="1"/>
        <v>38</v>
      </c>
      <c r="N18" s="10">
        <f t="shared" si="1"/>
        <v>4</v>
      </c>
      <c r="O18" s="21">
        <f t="shared" si="1"/>
        <v>42</v>
      </c>
      <c r="P18" s="10">
        <f t="shared" si="1"/>
        <v>82</v>
      </c>
    </row>
    <row r="21" spans="1:21" ht="23.25" x14ac:dyDescent="0.35">
      <c r="A21" s="13" t="s">
        <v>22</v>
      </c>
    </row>
    <row r="23" spans="1:21" x14ac:dyDescent="0.25">
      <c r="A23" s="10" t="s">
        <v>5</v>
      </c>
      <c r="B23" s="10" t="s">
        <v>23</v>
      </c>
      <c r="C23" s="10" t="s">
        <v>7</v>
      </c>
      <c r="D23" s="10" t="s">
        <v>8</v>
      </c>
      <c r="E23" s="10" t="s">
        <v>9</v>
      </c>
    </row>
    <row r="24" spans="1:21" x14ac:dyDescent="0.25">
      <c r="A24" s="10" t="s">
        <v>12</v>
      </c>
      <c r="B24" s="10" t="s">
        <v>13</v>
      </c>
      <c r="C24" s="10">
        <v>13</v>
      </c>
      <c r="D24" s="10">
        <v>7</v>
      </c>
      <c r="E24" s="10">
        <f>SUM(Tabla11[[#This Row],[Homes]:[Mulleres]])</f>
        <v>20</v>
      </c>
      <c r="I24" s="24" t="s">
        <v>24</v>
      </c>
      <c r="J24" s="24"/>
      <c r="K24" s="24"/>
      <c r="L24" s="24" t="s">
        <v>25</v>
      </c>
      <c r="M24" s="24"/>
      <c r="N24" s="24"/>
      <c r="O24" s="24" t="s">
        <v>26</v>
      </c>
      <c r="P24" s="24"/>
      <c r="Q24" s="24"/>
      <c r="R24" s="24" t="s">
        <v>27</v>
      </c>
      <c r="S24" s="24"/>
      <c r="T24" s="24"/>
      <c r="U24" s="24" t="s">
        <v>9</v>
      </c>
    </row>
    <row r="25" spans="1:21" x14ac:dyDescent="0.25">
      <c r="A25" s="10" t="s">
        <v>12</v>
      </c>
      <c r="B25" s="10" t="s">
        <v>19</v>
      </c>
      <c r="C25" s="10">
        <v>1</v>
      </c>
      <c r="D25" s="10">
        <v>1</v>
      </c>
      <c r="E25" s="10">
        <f>SUM(Tabla11[[#This Row],[Homes]:[Mulleres]])</f>
        <v>2</v>
      </c>
      <c r="H25" s="15" t="s">
        <v>28</v>
      </c>
      <c r="I25" s="14" t="s">
        <v>7</v>
      </c>
      <c r="J25" s="14" t="s">
        <v>8</v>
      </c>
      <c r="K25" s="14" t="s">
        <v>9</v>
      </c>
      <c r="L25" s="14" t="s">
        <v>7</v>
      </c>
      <c r="M25" s="14" t="s">
        <v>8</v>
      </c>
      <c r="N25" s="14" t="s">
        <v>9</v>
      </c>
      <c r="O25" s="14" t="s">
        <v>7</v>
      </c>
      <c r="P25" s="14" t="s">
        <v>8</v>
      </c>
      <c r="Q25" s="14" t="s">
        <v>9</v>
      </c>
      <c r="R25" s="14" t="s">
        <v>7</v>
      </c>
      <c r="S25" s="14" t="s">
        <v>8</v>
      </c>
      <c r="T25" s="14" t="s">
        <v>9</v>
      </c>
      <c r="U25" s="24"/>
    </row>
    <row r="26" spans="1:21" x14ac:dyDescent="0.25">
      <c r="A26" s="10" t="s">
        <v>20</v>
      </c>
      <c r="B26" s="10" t="s">
        <v>19</v>
      </c>
      <c r="C26" s="10">
        <v>1</v>
      </c>
      <c r="E26" s="10">
        <f>SUM(Tabla11[[#This Row],[Homes]:[Mulleres]])</f>
        <v>1</v>
      </c>
      <c r="H26" s="16" t="s">
        <v>12</v>
      </c>
      <c r="I26" s="17"/>
      <c r="J26" s="17">
        <v>1</v>
      </c>
      <c r="K26" s="17">
        <v>1</v>
      </c>
      <c r="L26" s="17">
        <v>7</v>
      </c>
      <c r="M26" s="17">
        <v>4</v>
      </c>
      <c r="N26" s="17">
        <v>11</v>
      </c>
      <c r="O26" s="17">
        <v>1</v>
      </c>
      <c r="P26" s="17"/>
      <c r="Q26" s="17">
        <v>1</v>
      </c>
      <c r="R26" s="17">
        <v>6</v>
      </c>
      <c r="S26" s="17">
        <v>3</v>
      </c>
      <c r="T26" s="17">
        <v>9</v>
      </c>
      <c r="U26" s="17">
        <v>22</v>
      </c>
    </row>
    <row r="27" spans="1:21" x14ac:dyDescent="0.25">
      <c r="A27" s="10" t="s">
        <v>21</v>
      </c>
      <c r="B27" s="10" t="s">
        <v>13</v>
      </c>
      <c r="C27" s="10">
        <v>4</v>
      </c>
      <c r="D27" s="10">
        <v>4</v>
      </c>
      <c r="E27" s="10">
        <f>SUM(Tabla11[[#This Row],[Homes]:[Mulleres]])</f>
        <v>8</v>
      </c>
      <c r="H27" s="10" t="s">
        <v>20</v>
      </c>
      <c r="I27" s="10">
        <v>1</v>
      </c>
      <c r="K27" s="10">
        <v>1</v>
      </c>
      <c r="U27" s="10">
        <v>1</v>
      </c>
    </row>
    <row r="28" spans="1:21" x14ac:dyDescent="0.25">
      <c r="A28" s="10" t="s">
        <v>21</v>
      </c>
      <c r="B28" s="10" t="s">
        <v>19</v>
      </c>
      <c r="C28" s="10">
        <v>2</v>
      </c>
      <c r="E28" s="10">
        <f>SUM(Tabla11[[#This Row],[Homes]:[Mulleres]])</f>
        <v>2</v>
      </c>
      <c r="H28" s="16" t="s">
        <v>21</v>
      </c>
      <c r="I28" s="17"/>
      <c r="J28" s="17"/>
      <c r="K28" s="17"/>
      <c r="L28" s="17">
        <v>3</v>
      </c>
      <c r="M28" s="17">
        <v>2</v>
      </c>
      <c r="N28" s="17">
        <v>5</v>
      </c>
      <c r="O28" s="17">
        <v>2</v>
      </c>
      <c r="P28" s="17">
        <v>2</v>
      </c>
      <c r="Q28" s="17">
        <v>4</v>
      </c>
      <c r="R28" s="17">
        <v>1</v>
      </c>
      <c r="S28" s="17"/>
      <c r="T28" s="17">
        <v>1</v>
      </c>
      <c r="U28" s="17">
        <v>10</v>
      </c>
    </row>
    <row r="29" spans="1:21" x14ac:dyDescent="0.25">
      <c r="A29" s="10" t="s">
        <v>9</v>
      </c>
      <c r="C29" s="10">
        <f>SUBTOTAL(109,C24:C28)</f>
        <v>21</v>
      </c>
      <c r="D29" s="10">
        <f>SUBTOTAL(109,D24:D28)</f>
        <v>12</v>
      </c>
      <c r="E29" s="10">
        <f>SUM(Tabla11[[#This Row],[Homes]:[Mulleres]])</f>
        <v>33</v>
      </c>
      <c r="H29" s="10" t="s">
        <v>9</v>
      </c>
      <c r="I29" s="10">
        <v>1</v>
      </c>
      <c r="J29" s="10">
        <v>1</v>
      </c>
      <c r="K29" s="10">
        <v>2</v>
      </c>
      <c r="L29" s="10">
        <v>10</v>
      </c>
      <c r="M29" s="10">
        <v>6</v>
      </c>
      <c r="N29" s="10">
        <v>16</v>
      </c>
      <c r="O29" s="10">
        <v>3</v>
      </c>
      <c r="P29" s="10">
        <v>2</v>
      </c>
      <c r="Q29" s="10">
        <v>5</v>
      </c>
      <c r="R29" s="10">
        <v>7</v>
      </c>
      <c r="S29" s="10">
        <v>3</v>
      </c>
      <c r="T29" s="10">
        <v>10</v>
      </c>
      <c r="U29" s="10">
        <v>33</v>
      </c>
    </row>
    <row r="33" spans="1:7" x14ac:dyDescent="0.25">
      <c r="B33" s="25" t="s">
        <v>12</v>
      </c>
      <c r="C33" s="25"/>
      <c r="D33" s="18" t="s">
        <v>20</v>
      </c>
      <c r="E33" s="25" t="s">
        <v>21</v>
      </c>
      <c r="F33" s="25"/>
      <c r="G33" s="25" t="s">
        <v>9</v>
      </c>
    </row>
    <row r="34" spans="1:7" x14ac:dyDescent="0.25">
      <c r="A34" s="18" t="s">
        <v>29</v>
      </c>
      <c r="B34" s="18" t="s">
        <v>7</v>
      </c>
      <c r="C34" s="18" t="s">
        <v>8</v>
      </c>
      <c r="D34" s="18" t="s">
        <v>7</v>
      </c>
      <c r="E34" s="18" t="s">
        <v>8</v>
      </c>
      <c r="F34" s="18" t="s">
        <v>8</v>
      </c>
      <c r="G34" s="25"/>
    </row>
    <row r="35" spans="1:7" x14ac:dyDescent="0.25">
      <c r="A35" s="17" t="s">
        <v>30</v>
      </c>
      <c r="B35" s="17">
        <v>2</v>
      </c>
      <c r="C35" s="17">
        <v>1</v>
      </c>
      <c r="D35" s="17">
        <v>1</v>
      </c>
      <c r="E35" s="17"/>
      <c r="F35" s="17"/>
      <c r="G35" s="17">
        <f>SUM(B35:F35)</f>
        <v>4</v>
      </c>
    </row>
    <row r="36" spans="1:7" x14ac:dyDescent="0.25">
      <c r="A36" s="10" t="s">
        <v>31</v>
      </c>
      <c r="B36" s="10">
        <v>7</v>
      </c>
      <c r="C36" s="10">
        <v>4</v>
      </c>
      <c r="E36" s="10">
        <v>2</v>
      </c>
      <c r="F36" s="10">
        <v>1</v>
      </c>
      <c r="G36" s="17">
        <f t="shared" ref="G36:G38" si="2">SUM(B36:F36)</f>
        <v>14</v>
      </c>
    </row>
    <row r="37" spans="1:7" x14ac:dyDescent="0.25">
      <c r="A37" s="17" t="s">
        <v>32</v>
      </c>
      <c r="B37" s="17">
        <v>5</v>
      </c>
      <c r="C37" s="17">
        <v>3</v>
      </c>
      <c r="D37" s="17"/>
      <c r="E37" s="17">
        <v>3</v>
      </c>
      <c r="F37" s="17">
        <v>3</v>
      </c>
      <c r="G37" s="17">
        <f t="shared" si="2"/>
        <v>14</v>
      </c>
    </row>
    <row r="38" spans="1:7" x14ac:dyDescent="0.25">
      <c r="A38" s="10" t="s">
        <v>33</v>
      </c>
      <c r="E38" s="10">
        <v>1</v>
      </c>
      <c r="G38" s="17">
        <f t="shared" si="2"/>
        <v>1</v>
      </c>
    </row>
    <row r="39" spans="1:7" x14ac:dyDescent="0.25">
      <c r="A39" s="17" t="s">
        <v>9</v>
      </c>
      <c r="B39" s="17">
        <f>SUM(B35:B38)</f>
        <v>14</v>
      </c>
      <c r="C39" s="17">
        <f t="shared" ref="C39:G39" si="3">SUM(C35:C38)</f>
        <v>8</v>
      </c>
      <c r="D39" s="17">
        <f t="shared" si="3"/>
        <v>1</v>
      </c>
      <c r="E39" s="17">
        <f t="shared" si="3"/>
        <v>6</v>
      </c>
      <c r="F39" s="17">
        <f t="shared" si="3"/>
        <v>4</v>
      </c>
      <c r="G39" s="17">
        <f t="shared" si="3"/>
        <v>33</v>
      </c>
    </row>
    <row r="45" spans="1:7" ht="21" x14ac:dyDescent="0.35">
      <c r="A45" s="19" t="s">
        <v>34</v>
      </c>
    </row>
    <row r="47" spans="1:7" x14ac:dyDescent="0.25">
      <c r="A47" s="10" t="s">
        <v>5</v>
      </c>
      <c r="B47" s="10" t="s">
        <v>35</v>
      </c>
      <c r="C47" s="20" t="s">
        <v>7</v>
      </c>
      <c r="D47" s="20" t="s">
        <v>8</v>
      </c>
      <c r="E47" s="20" t="s">
        <v>9</v>
      </c>
    </row>
    <row r="48" spans="1:7" x14ac:dyDescent="0.25">
      <c r="A48" s="10" t="s">
        <v>12</v>
      </c>
      <c r="B48" s="10" t="s">
        <v>36</v>
      </c>
      <c r="C48" s="10">
        <v>1</v>
      </c>
      <c r="D48" s="10">
        <v>1</v>
      </c>
      <c r="E48" s="10">
        <f>SUM(Tabla12[[#This Row],[Homes]:[Mulleres]])</f>
        <v>2</v>
      </c>
    </row>
    <row r="49" spans="1:5" x14ac:dyDescent="0.25">
      <c r="A49" s="10" t="s">
        <v>12</v>
      </c>
      <c r="B49" s="10" t="s">
        <v>37</v>
      </c>
      <c r="C49" s="10">
        <v>4</v>
      </c>
      <c r="D49" s="10">
        <v>5</v>
      </c>
      <c r="E49" s="10">
        <f>SUM(Tabla12[[#This Row],[Homes]:[Mulleres]])</f>
        <v>9</v>
      </c>
    </row>
    <row r="50" spans="1:5" x14ac:dyDescent="0.25">
      <c r="A50" s="10" t="s">
        <v>12</v>
      </c>
      <c r="B50" s="10" t="s">
        <v>38</v>
      </c>
      <c r="C50" s="10">
        <v>3</v>
      </c>
      <c r="D50" s="10">
        <v>1</v>
      </c>
      <c r="E50" s="10">
        <f>SUM(Tabla12[[#This Row],[Homes]:[Mulleres]])</f>
        <v>4</v>
      </c>
    </row>
    <row r="51" spans="1:5" x14ac:dyDescent="0.25">
      <c r="A51" s="10" t="s">
        <v>12</v>
      </c>
      <c r="B51" s="10" t="s">
        <v>39</v>
      </c>
      <c r="D51" s="10">
        <v>1</v>
      </c>
      <c r="E51" s="10">
        <f>SUM(Tabla12[[#This Row],[Homes]:[Mulleres]])</f>
        <v>1</v>
      </c>
    </row>
    <row r="52" spans="1:5" x14ac:dyDescent="0.25">
      <c r="A52" s="10" t="s">
        <v>12</v>
      </c>
      <c r="B52" s="10" t="s">
        <v>40</v>
      </c>
      <c r="C52" s="10">
        <v>1</v>
      </c>
      <c r="D52" s="10">
        <v>1</v>
      </c>
      <c r="E52" s="10">
        <f>SUM(Tabla12[[#This Row],[Homes]:[Mulleres]])</f>
        <v>2</v>
      </c>
    </row>
    <row r="53" spans="1:5" x14ac:dyDescent="0.25">
      <c r="A53" s="10" t="s">
        <v>12</v>
      </c>
      <c r="B53" s="10" t="s">
        <v>41</v>
      </c>
      <c r="D53" s="10">
        <v>1</v>
      </c>
      <c r="E53" s="10">
        <f>SUM(Tabla12[[#This Row],[Homes]:[Mulleres]])</f>
        <v>1</v>
      </c>
    </row>
    <row r="54" spans="1:5" x14ac:dyDescent="0.25">
      <c r="A54" s="10" t="s">
        <v>12</v>
      </c>
      <c r="B54" s="10" t="s">
        <v>42</v>
      </c>
      <c r="C54" s="10">
        <v>4</v>
      </c>
      <c r="D54" s="10">
        <v>2</v>
      </c>
      <c r="E54" s="10">
        <f>SUM(Tabla12[[#This Row],[Homes]:[Mulleres]])</f>
        <v>6</v>
      </c>
    </row>
    <row r="55" spans="1:5" x14ac:dyDescent="0.25">
      <c r="A55" s="10" t="s">
        <v>12</v>
      </c>
      <c r="B55" s="10" t="s">
        <v>43</v>
      </c>
      <c r="D55" s="10">
        <v>2</v>
      </c>
      <c r="E55" s="10">
        <f>SUM(Tabla12[[#This Row],[Homes]:[Mulleres]])</f>
        <v>2</v>
      </c>
    </row>
    <row r="56" spans="1:5" x14ac:dyDescent="0.25">
      <c r="A56" s="10" t="s">
        <v>12</v>
      </c>
      <c r="B56" s="10" t="s">
        <v>44</v>
      </c>
      <c r="C56" s="10">
        <v>5</v>
      </c>
      <c r="D56" s="10">
        <v>5</v>
      </c>
      <c r="E56" s="10">
        <f>SUM(Tabla12[[#This Row],[Homes]:[Mulleres]])</f>
        <v>10</v>
      </c>
    </row>
    <row r="57" spans="1:5" x14ac:dyDescent="0.25">
      <c r="A57" s="10" t="s">
        <v>45</v>
      </c>
      <c r="B57" s="10" t="s">
        <v>42</v>
      </c>
      <c r="C57" s="10">
        <v>3</v>
      </c>
      <c r="E57" s="10">
        <f>SUM(Tabla12[[#This Row],[Homes]:[Mulleres]])</f>
        <v>3</v>
      </c>
    </row>
    <row r="58" spans="1:5" x14ac:dyDescent="0.25">
      <c r="A58" s="10" t="s">
        <v>21</v>
      </c>
      <c r="B58" s="10" t="s">
        <v>46</v>
      </c>
      <c r="D58" s="10">
        <v>1</v>
      </c>
      <c r="E58" s="10">
        <f>SUM(Tabla12[[#This Row],[Homes]:[Mulleres]])</f>
        <v>1</v>
      </c>
    </row>
    <row r="59" spans="1:5" x14ac:dyDescent="0.25">
      <c r="A59" s="10" t="s">
        <v>21</v>
      </c>
      <c r="B59" s="10" t="s">
        <v>39</v>
      </c>
      <c r="D59" s="10">
        <v>2</v>
      </c>
      <c r="E59" s="10">
        <f>SUM(Tabla12[[#This Row],[Homes]:[Mulleres]])</f>
        <v>2</v>
      </c>
    </row>
    <row r="60" spans="1:5" x14ac:dyDescent="0.25">
      <c r="A60" s="10" t="s">
        <v>21</v>
      </c>
      <c r="B60" s="10" t="s">
        <v>47</v>
      </c>
      <c r="C60" s="10">
        <v>1</v>
      </c>
      <c r="E60" s="10">
        <f>SUM(Tabla12[[#This Row],[Homes]:[Mulleres]])</f>
        <v>1</v>
      </c>
    </row>
    <row r="61" spans="1:5" x14ac:dyDescent="0.25">
      <c r="A61" s="10" t="s">
        <v>21</v>
      </c>
      <c r="B61" s="10" t="s">
        <v>42</v>
      </c>
      <c r="C61" s="10">
        <v>2</v>
      </c>
      <c r="D61" s="10">
        <v>1</v>
      </c>
      <c r="E61" s="10">
        <f>SUM(Tabla12[[#This Row],[Homes]:[Mulleres]])</f>
        <v>3</v>
      </c>
    </row>
    <row r="62" spans="1:5" x14ac:dyDescent="0.25">
      <c r="A62" s="10" t="s">
        <v>21</v>
      </c>
      <c r="B62" s="10" t="s">
        <v>43</v>
      </c>
      <c r="D62" s="10">
        <v>1</v>
      </c>
      <c r="E62" s="10">
        <f>SUM(Tabla12[[#This Row],[Homes]:[Mulleres]])</f>
        <v>1</v>
      </c>
    </row>
    <row r="63" spans="1:5" x14ac:dyDescent="0.25">
      <c r="A63" s="10" t="s">
        <v>21</v>
      </c>
      <c r="B63" s="10" t="s">
        <v>44</v>
      </c>
      <c r="C63" s="10">
        <v>12</v>
      </c>
      <c r="D63" s="10">
        <v>8</v>
      </c>
      <c r="E63" s="10">
        <f>SUM(Tabla12[[#This Row],[Homes]:[Mulleres]])</f>
        <v>20</v>
      </c>
    </row>
    <row r="64" spans="1:5" x14ac:dyDescent="0.25">
      <c r="A64" s="10" t="s">
        <v>9</v>
      </c>
      <c r="C64" s="10">
        <f>SUBTOTAL(109,C48:C63)</f>
        <v>36</v>
      </c>
      <c r="D64" s="10">
        <f>SUBTOTAL(109,D48:D63)</f>
        <v>32</v>
      </c>
      <c r="E64" s="10">
        <f>SUM(Tabla12[[#This Row],[Homes]:[Mulleres]])</f>
        <v>68</v>
      </c>
    </row>
  </sheetData>
  <mergeCells count="12">
    <mergeCell ref="L1:O1"/>
    <mergeCell ref="J11:L11"/>
    <mergeCell ref="M11:O11"/>
    <mergeCell ref="P11:P12"/>
    <mergeCell ref="I24:K24"/>
    <mergeCell ref="L24:N24"/>
    <mergeCell ref="O24:Q24"/>
    <mergeCell ref="R24:T24"/>
    <mergeCell ref="U24:U25"/>
    <mergeCell ref="B33:C33"/>
    <mergeCell ref="E33:F33"/>
    <mergeCell ref="G33:G34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2024_INDICADOR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David Basalo Domínguez</cp:lastModifiedBy>
  <dcterms:created xsi:type="dcterms:W3CDTF">2025-02-27T12:20:23Z</dcterms:created>
  <dcterms:modified xsi:type="dcterms:W3CDTF">2026-03-27T10:27:39Z</dcterms:modified>
</cp:coreProperties>
</file>