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económicos\"/>
    </mc:Choice>
  </mc:AlternateContent>
  <bookViews>
    <workbookView xWindow="0" yWindow="0" windowWidth="14280" windowHeight="11445" activeTab="1"/>
  </bookViews>
  <sheets>
    <sheet name="INFORME 2015 Provedores" sheetId="9" r:id="rId1"/>
    <sheet name="INFORME 2015 Facturas" sheetId="6" r:id="rId2"/>
  </sheets>
  <definedNames>
    <definedName name="_xlnm.Print_Area" localSheetId="1">'INFORME 2015 Facturas'!$A$1:$J$73</definedName>
    <definedName name="_xlnm.Print_Area" localSheetId="0">'INFORME 2015 Provedores'!$A$1:$P$60</definedName>
  </definedNames>
  <calcPr calcId="152511"/>
</workbook>
</file>

<file path=xl/calcChain.xml><?xml version="1.0" encoding="utf-8"?>
<calcChain xmlns="http://schemas.openxmlformats.org/spreadsheetml/2006/main">
  <c r="I8" i="9" l="1"/>
  <c r="I9" i="9"/>
  <c r="I10" i="9"/>
  <c r="I11" i="9"/>
  <c r="I7" i="9"/>
  <c r="H8" i="9"/>
  <c r="H9" i="9"/>
  <c r="H10" i="9"/>
  <c r="H11" i="9"/>
  <c r="H7" i="9"/>
  <c r="G8" i="9"/>
  <c r="G9" i="9"/>
  <c r="G10" i="9"/>
  <c r="G11" i="9"/>
  <c r="G7" i="9"/>
  <c r="C10" i="6" l="1"/>
  <c r="F10" i="6"/>
  <c r="E10" i="6"/>
  <c r="D10" i="6"/>
</calcChain>
</file>

<file path=xl/sharedStrings.xml><?xml version="1.0" encoding="utf-8"?>
<sst xmlns="http://schemas.openxmlformats.org/spreadsheetml/2006/main" count="238" uniqueCount="135">
  <si>
    <t>Ourense</t>
  </si>
  <si>
    <t>Local</t>
  </si>
  <si>
    <t>Pontevedra</t>
  </si>
  <si>
    <t>Rexional</t>
  </si>
  <si>
    <t>Lugo</t>
  </si>
  <si>
    <t>A Coruña</t>
  </si>
  <si>
    <t>Nacional</t>
  </si>
  <si>
    <t>Estranxeiro</t>
  </si>
  <si>
    <t>Madrid</t>
  </si>
  <si>
    <t>Barcelona</t>
  </si>
  <si>
    <t>La Rioja</t>
  </si>
  <si>
    <t>Valencia</t>
  </si>
  <si>
    <t>Valladolid</t>
  </si>
  <si>
    <t>Asturias</t>
  </si>
  <si>
    <t>Sevilla</t>
  </si>
  <si>
    <t>Tarragona</t>
  </si>
  <si>
    <t>León</t>
  </si>
  <si>
    <t>Málaga</t>
  </si>
  <si>
    <t>Bizkaia</t>
  </si>
  <si>
    <t>Navarra</t>
  </si>
  <si>
    <t>Córdoba</t>
  </si>
  <si>
    <t>Illes Balears</t>
  </si>
  <si>
    <t>Cantabria</t>
  </si>
  <si>
    <t>Gipuzkoa</t>
  </si>
  <si>
    <t>Zamora</t>
  </si>
  <si>
    <t>Araba/Álava</t>
  </si>
  <si>
    <t>Alicante</t>
  </si>
  <si>
    <t>Murcia</t>
  </si>
  <si>
    <t>Zaragoza</t>
  </si>
  <si>
    <t>Granada</t>
  </si>
  <si>
    <t>Ciudad Real</t>
  </si>
  <si>
    <t>Salamanca</t>
  </si>
  <si>
    <t>Cádiz</t>
  </si>
  <si>
    <t>Huelva</t>
  </si>
  <si>
    <t>Huesca</t>
  </si>
  <si>
    <t>Las Palmas</t>
  </si>
  <si>
    <t>Castellón</t>
  </si>
  <si>
    <t>Albacete</t>
  </si>
  <si>
    <t>Ávila</t>
  </si>
  <si>
    <t>Almería</t>
  </si>
  <si>
    <t>Girona</t>
  </si>
  <si>
    <t>Burgos</t>
  </si>
  <si>
    <t>Toledo</t>
  </si>
  <si>
    <t>Badajoz</t>
  </si>
  <si>
    <t>Jaén</t>
  </si>
  <si>
    <t>Soria</t>
  </si>
  <si>
    <t>Lleida</t>
  </si>
  <si>
    <t>Melilla</t>
  </si>
  <si>
    <t>Alemania</t>
  </si>
  <si>
    <t>Irlanda</t>
  </si>
  <si>
    <t>Estonia</t>
  </si>
  <si>
    <t>Reino Unido</t>
  </si>
  <si>
    <t>Polonia</t>
  </si>
  <si>
    <t>Francia</t>
  </si>
  <si>
    <t>Finlandia</t>
  </si>
  <si>
    <t>Suiza</t>
  </si>
  <si>
    <t>Estados Unidos</t>
  </si>
  <si>
    <t>Bélgica</t>
  </si>
  <si>
    <t>Portugal</t>
  </si>
  <si>
    <t>Marruecos</t>
  </si>
  <si>
    <t>México</t>
  </si>
  <si>
    <t>Países Bajos</t>
  </si>
  <si>
    <t>Italia</t>
  </si>
  <si>
    <t>Hungría</t>
  </si>
  <si>
    <t>Austria</t>
  </si>
  <si>
    <t>Irán</t>
  </si>
  <si>
    <t>Canadá</t>
  </si>
  <si>
    <t>Nueva Zelanda</t>
  </si>
  <si>
    <t>Noruega</t>
  </si>
  <si>
    <t>Luxemburgo</t>
  </si>
  <si>
    <t>Chipre</t>
  </si>
  <si>
    <t>República Checa</t>
  </si>
  <si>
    <t>Emiratos Árabes Unidos</t>
  </si>
  <si>
    <t>Suecia</t>
  </si>
  <si>
    <t>Egipto</t>
  </si>
  <si>
    <t>Dinamarca</t>
  </si>
  <si>
    <t>China</t>
  </si>
  <si>
    <t>India</t>
  </si>
  <si>
    <t>Singapur</t>
  </si>
  <si>
    <t>Hong Kong</t>
  </si>
  <si>
    <t>Cabo Verde</t>
  </si>
  <si>
    <t>Santo Tomé y Príncipe</t>
  </si>
  <si>
    <t>Chile</t>
  </si>
  <si>
    <t>Lituania</t>
  </si>
  <si>
    <t>Perú</t>
  </si>
  <si>
    <t>Australia</t>
  </si>
  <si>
    <t>de 0 a 100 €</t>
  </si>
  <si>
    <t>de 101 a 1.000 €</t>
  </si>
  <si>
    <t>de 1.001 a 10.000 €</t>
  </si>
  <si>
    <t>de 10.001 a 50.000 €</t>
  </si>
  <si>
    <t>máis de 50.000 €</t>
  </si>
  <si>
    <t>Corea del sur</t>
  </si>
  <si>
    <t>Unidade de Estudos e Programas</t>
  </si>
  <si>
    <t>Fonte: XESTICONTA</t>
  </si>
  <si>
    <t>TOTAL</t>
  </si>
  <si>
    <t>Por tramos</t>
  </si>
  <si>
    <t>Facturas</t>
  </si>
  <si>
    <t>Número total de provedores</t>
  </si>
  <si>
    <t>Número total de facturas</t>
  </si>
  <si>
    <t>Importe medio por factura</t>
  </si>
  <si>
    <t>Importe medio por provedor</t>
  </si>
  <si>
    <t>Nº medio de facturas por provedor</t>
  </si>
  <si>
    <t>Total xeral</t>
  </si>
  <si>
    <t>% sobre número total de facturas</t>
  </si>
  <si>
    <t>TOTAL Facturas</t>
  </si>
  <si>
    <t>de 101 a 1000 €</t>
  </si>
  <si>
    <t>de 1001 a 10.000 €</t>
  </si>
  <si>
    <t>% Nº facturas de cada TRAMO</t>
  </si>
  <si>
    <t>TRAMO</t>
  </si>
  <si>
    <t>% Nº facturas sobre o total de cada ÁMBITO</t>
  </si>
  <si>
    <t>% sobre o volume TOTAL Facturado</t>
  </si>
  <si>
    <t>TOTAL Facturado</t>
  </si>
  <si>
    <t>% Facturado sobre o total de cada TRAMO</t>
  </si>
  <si>
    <t>% Facturado sobre o total de cada ÁMBITO</t>
  </si>
  <si>
    <t>Data realización: 01/07/2016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</si>
  <si>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2015;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sen cargos internos;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 </t>
    </r>
  </si>
  <si>
    <t>% facturado</t>
  </si>
  <si>
    <t>% provedores</t>
  </si>
  <si>
    <t>Facturación Media por tipo de provedor</t>
  </si>
  <si>
    <t>ÁMBITO</t>
  </si>
  <si>
    <t>nº provedores</t>
  </si>
  <si>
    <t>TOTAL facturado</t>
  </si>
  <si>
    <t>Importe total facturado</t>
  </si>
  <si>
    <t>PAISES</t>
  </si>
  <si>
    <t>% facturado sobre TOTAL</t>
  </si>
  <si>
    <t>PROVINCIAS</t>
  </si>
  <si>
    <t>Nº provedores</t>
  </si>
  <si>
    <t>más de 20</t>
  </si>
  <si>
    <t>de 5 a 20</t>
  </si>
  <si>
    <t>menos de 5</t>
  </si>
  <si>
    <t>mas de 10.000 €</t>
  </si>
  <si>
    <t>de 1.000 a 10.000</t>
  </si>
  <si>
    <t>menos de 1.000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</si>
  <si>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2015;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</si>
  <si>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FACTURAS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</si>
</sst>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_-* #,##0.0\ _€_-;\-* #,##0.0\ _€_-;_-* &quot;-&quot;??\ _€_-;_-@_-"/>
    <numFmt numFmtId="167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theme="1"/>
      <name val="Antique Olive Compact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2" fillId="33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2" xfId="0" applyFont="1" applyFill="1" applyBorder="1"/>
    <xf numFmtId="0" fontId="17" fillId="34" borderId="14" xfId="0" applyFont="1" applyFill="1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/>
    </xf>
    <xf numFmtId="164" fontId="0" fillId="0" borderId="16" xfId="0" applyNumberFormat="1" applyBorder="1"/>
    <xf numFmtId="165" fontId="0" fillId="0" borderId="16" xfId="42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166" fontId="0" fillId="0" borderId="18" xfId="42" applyNumberFormat="1" applyFont="1" applyFill="1" applyBorder="1" applyAlignment="1">
      <alignment vertical="center"/>
    </xf>
    <xf numFmtId="0" fontId="17" fillId="34" borderId="17" xfId="0" applyFont="1" applyFill="1" applyBorder="1" applyAlignment="1">
      <alignment horizontal="left"/>
    </xf>
    <xf numFmtId="164" fontId="17" fillId="34" borderId="19" xfId="0" applyNumberFormat="1" applyFont="1" applyFill="1" applyBorder="1"/>
    <xf numFmtId="0" fontId="17" fillId="34" borderId="15" xfId="0" applyFont="1" applyFill="1" applyBorder="1"/>
    <xf numFmtId="0" fontId="17" fillId="34" borderId="1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9" fontId="0" fillId="0" borderId="16" xfId="43" applyNumberFormat="1" applyFont="1" applyBorder="1"/>
    <xf numFmtId="9" fontId="0" fillId="0" borderId="1" xfId="43" applyNumberFormat="1" applyFont="1" applyBorder="1"/>
    <xf numFmtId="0" fontId="17" fillId="34" borderId="17" xfId="0" applyFont="1" applyFill="1" applyBorder="1" applyAlignment="1">
      <alignment horizontal="right"/>
    </xf>
    <xf numFmtId="10" fontId="17" fillId="34" borderId="18" xfId="43" applyNumberFormat="1" applyFont="1" applyFill="1" applyBorder="1" applyAlignment="1">
      <alignment horizontal="right"/>
    </xf>
    <xf numFmtId="9" fontId="17" fillId="34" borderId="19" xfId="43" applyNumberFormat="1" applyFont="1" applyFill="1" applyBorder="1" applyAlignment="1">
      <alignment horizontal="right"/>
    </xf>
    <xf numFmtId="9" fontId="17" fillId="36" borderId="23" xfId="43" applyNumberFormat="1" applyFont="1" applyFill="1" applyBorder="1"/>
    <xf numFmtId="9" fontId="0" fillId="0" borderId="23" xfId="43" applyNumberFormat="1" applyFont="1" applyBorder="1"/>
    <xf numFmtId="9" fontId="0" fillId="0" borderId="24" xfId="43" applyNumberFormat="1" applyFont="1" applyBorder="1"/>
    <xf numFmtId="0" fontId="17" fillId="37" borderId="20" xfId="0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9" fontId="17" fillId="36" borderId="1" xfId="43" applyNumberFormat="1" applyFont="1" applyFill="1" applyBorder="1"/>
    <xf numFmtId="9" fontId="17" fillId="34" borderId="18" xfId="43" applyNumberFormat="1" applyFont="1" applyFill="1" applyBorder="1" applyAlignment="1">
      <alignment horizontal="right"/>
    </xf>
    <xf numFmtId="0" fontId="17" fillId="37" borderId="20" xfId="0" applyFont="1" applyFill="1" applyBorder="1" applyAlignment="1">
      <alignment horizontal="left"/>
    </xf>
    <xf numFmtId="9" fontId="17" fillId="36" borderId="25" xfId="43" applyNumberFormat="1" applyFont="1" applyFill="1" applyBorder="1"/>
    <xf numFmtId="9" fontId="0" fillId="0" borderId="25" xfId="43" applyNumberFormat="1" applyFont="1" applyBorder="1"/>
    <xf numFmtId="9" fontId="0" fillId="0" borderId="26" xfId="43" applyNumberFormat="1" applyFont="1" applyBorder="1"/>
    <xf numFmtId="9" fontId="0" fillId="0" borderId="27" xfId="43" applyNumberFormat="1" applyFont="1" applyBorder="1"/>
    <xf numFmtId="9" fontId="17" fillId="36" borderId="27" xfId="43" applyNumberFormat="1" applyFont="1" applyFill="1" applyBorder="1"/>
    <xf numFmtId="9" fontId="0" fillId="0" borderId="28" xfId="43" applyNumberFormat="1" applyFont="1" applyBorder="1"/>
    <xf numFmtId="164" fontId="0" fillId="0" borderId="16" xfId="42" applyNumberFormat="1" applyFont="1" applyBorder="1" applyAlignment="1">
      <alignment vertical="center"/>
    </xf>
    <xf numFmtId="166" fontId="0" fillId="0" borderId="19" xfId="42" applyNumberFormat="1" applyFont="1" applyFill="1" applyBorder="1" applyAlignment="1">
      <alignment vertical="center"/>
    </xf>
    <xf numFmtId="167" fontId="0" fillId="0" borderId="24" xfId="43" applyNumberFormat="1" applyFont="1" applyBorder="1"/>
    <xf numFmtId="0" fontId="17" fillId="34" borderId="29" xfId="0" applyFont="1" applyFill="1" applyBorder="1" applyAlignment="1">
      <alignment horizontal="center"/>
    </xf>
    <xf numFmtId="164" fontId="0" fillId="0" borderId="30" xfId="42" applyNumberFormat="1" applyFont="1" applyBorder="1" applyAlignment="1">
      <alignment vertical="center"/>
    </xf>
    <xf numFmtId="164" fontId="0" fillId="0" borderId="23" xfId="42" applyNumberFormat="1" applyFont="1" applyBorder="1" applyAlignment="1">
      <alignment vertical="center"/>
    </xf>
    <xf numFmtId="164" fontId="0" fillId="0" borderId="24" xfId="42" applyNumberFormat="1" applyFont="1" applyBorder="1" applyAlignment="1">
      <alignment vertical="center"/>
    </xf>
    <xf numFmtId="165" fontId="0" fillId="0" borderId="30" xfId="42" applyNumberFormat="1" applyFont="1" applyBorder="1" applyAlignment="1">
      <alignment vertical="center"/>
    </xf>
    <xf numFmtId="165" fontId="0" fillId="0" borderId="23" xfId="42" applyNumberFormat="1" applyFont="1" applyBorder="1" applyAlignment="1">
      <alignment vertical="center"/>
    </xf>
    <xf numFmtId="165" fontId="0" fillId="0" borderId="24" xfId="42" applyNumberFormat="1" applyFont="1" applyBorder="1" applyAlignment="1">
      <alignment vertical="center"/>
    </xf>
    <xf numFmtId="9" fontId="0" fillId="0" borderId="30" xfId="43" applyFont="1" applyBorder="1"/>
    <xf numFmtId="9" fontId="0" fillId="0" borderId="23" xfId="43" applyFont="1" applyBorder="1"/>
    <xf numFmtId="9" fontId="17" fillId="36" borderId="23" xfId="43" applyFont="1" applyFill="1" applyBorder="1"/>
    <xf numFmtId="9" fontId="17" fillId="36" borderId="30" xfId="43" applyFont="1" applyFill="1" applyBorder="1"/>
    <xf numFmtId="9" fontId="17" fillId="36" borderId="24" xfId="43" applyFont="1" applyFill="1" applyBorder="1"/>
    <xf numFmtId="167" fontId="0" fillId="0" borderId="30" xfId="43" applyNumberFormat="1" applyFont="1" applyBorder="1"/>
    <xf numFmtId="167" fontId="0" fillId="0" borderId="23" xfId="43" applyNumberFormat="1" applyFont="1" applyBorder="1"/>
    <xf numFmtId="9" fontId="0" fillId="0" borderId="24" xfId="43" applyFont="1" applyBorder="1"/>
    <xf numFmtId="9" fontId="17" fillId="36" borderId="16" xfId="43" applyNumberFormat="1" applyFont="1" applyFill="1" applyBorder="1"/>
    <xf numFmtId="9" fontId="17" fillId="36" borderId="24" xfId="43" applyNumberFormat="1" applyFont="1" applyFill="1" applyBorder="1"/>
    <xf numFmtId="0" fontId="25" fillId="0" borderId="11" xfId="45" applyFont="1" applyBorder="1" applyAlignment="1">
      <alignment horizontal="right" wrapText="1"/>
    </xf>
    <xf numFmtId="0" fontId="17" fillId="38" borderId="12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left" vertical="center"/>
    </xf>
    <xf numFmtId="164" fontId="27" fillId="0" borderId="1" xfId="42" applyNumberFormat="1" applyFont="1" applyBorder="1" applyAlignment="1">
      <alignment horizontal="right" vertical="center" indent="2"/>
    </xf>
    <xf numFmtId="164" fontId="27" fillId="0" borderId="1" xfId="0" applyNumberFormat="1" applyFont="1" applyBorder="1" applyAlignment="1">
      <alignment horizontal="right" vertical="center" indent="2"/>
    </xf>
    <xf numFmtId="10" fontId="27" fillId="36" borderId="30" xfId="43" applyNumberFormat="1" applyFont="1" applyFill="1" applyBorder="1" applyAlignment="1">
      <alignment horizontal="right" vertical="center" indent="2"/>
    </xf>
    <xf numFmtId="0" fontId="17" fillId="36" borderId="17" xfId="0" applyFont="1" applyFill="1" applyBorder="1" applyAlignment="1">
      <alignment horizontal="right" vertical="center"/>
    </xf>
    <xf numFmtId="164" fontId="28" fillId="36" borderId="18" xfId="42" applyNumberFormat="1" applyFont="1" applyFill="1" applyBorder="1" applyAlignment="1">
      <alignment horizontal="right" vertical="center" indent="2"/>
    </xf>
    <xf numFmtId="164" fontId="28" fillId="36" borderId="18" xfId="0" applyNumberFormat="1" applyFont="1" applyFill="1" applyBorder="1" applyAlignment="1">
      <alignment horizontal="right" vertical="center" indent="2"/>
    </xf>
    <xf numFmtId="10" fontId="28" fillId="36" borderId="32" xfId="43" applyNumberFormat="1" applyFont="1" applyFill="1" applyBorder="1" applyAlignment="1">
      <alignment horizontal="right" vertical="center" indent="2"/>
    </xf>
    <xf numFmtId="43" fontId="0" fillId="0" borderId="19" xfId="42" applyNumberFormat="1" applyFont="1" applyFill="1" applyBorder="1" applyAlignment="1">
      <alignment vertical="center"/>
    </xf>
    <xf numFmtId="0" fontId="17" fillId="37" borderId="12" xfId="0" applyFont="1" applyFill="1" applyBorder="1"/>
    <xf numFmtId="0" fontId="17" fillId="37" borderId="13" xfId="0" applyFont="1" applyFill="1" applyBorder="1"/>
    <xf numFmtId="0" fontId="0" fillId="38" borderId="14" xfId="0" applyFill="1" applyBorder="1" applyAlignment="1">
      <alignment vertical="center"/>
    </xf>
    <xf numFmtId="0" fontId="23" fillId="39" borderId="15" xfId="0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0" fillId="0" borderId="1" xfId="0" applyNumberFormat="1" applyBorder="1" applyAlignment="1">
      <alignment horizontal="right" indent="3"/>
    </xf>
    <xf numFmtId="10" fontId="0" fillId="0" borderId="16" xfId="43" applyNumberFormat="1" applyFont="1" applyBorder="1" applyAlignment="1">
      <alignment horizontal="right" indent="3"/>
    </xf>
    <xf numFmtId="0" fontId="0" fillId="0" borderId="1" xfId="0" applyNumberFormat="1" applyBorder="1" applyAlignment="1">
      <alignment horizontal="right" indent="2"/>
    </xf>
    <xf numFmtId="10" fontId="0" fillId="0" borderId="16" xfId="43" applyNumberFormat="1" applyFont="1" applyBorder="1" applyAlignment="1">
      <alignment horizontal="right" vertical="center" indent="2"/>
    </xf>
    <xf numFmtId="0" fontId="17" fillId="36" borderId="17" xfId="0" applyFont="1" applyFill="1" applyBorder="1" applyAlignment="1">
      <alignment horizontal="left"/>
    </xf>
    <xf numFmtId="0" fontId="17" fillId="36" borderId="18" xfId="0" applyNumberFormat="1" applyFont="1" applyFill="1" applyBorder="1" applyAlignment="1">
      <alignment horizontal="right" indent="2"/>
    </xf>
    <xf numFmtId="10" fontId="17" fillId="36" borderId="19" xfId="43" applyNumberFormat="1" applyFont="1" applyFill="1" applyBorder="1" applyAlignment="1">
      <alignment horizontal="right" vertical="center" indent="2"/>
    </xf>
    <xf numFmtId="10" fontId="0" fillId="0" borderId="0" xfId="43" applyNumberFormat="1" applyFont="1" applyAlignment="1">
      <alignment vertical="center"/>
    </xf>
    <xf numFmtId="0" fontId="0" fillId="38" borderId="14" xfId="0" applyFill="1" applyBorder="1"/>
    <xf numFmtId="164" fontId="0" fillId="0" borderId="0" xfId="42" applyNumberFormat="1" applyFont="1" applyAlignment="1">
      <alignment vertic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horizontal="center"/>
    </xf>
    <xf numFmtId="0" fontId="0" fillId="0" borderId="19" xfId="0" applyBorder="1" applyAlignment="1">
      <alignment vertical="center"/>
    </xf>
    <xf numFmtId="164" fontId="0" fillId="0" borderId="15" xfId="42" applyNumberFormat="1" applyFont="1" applyBorder="1" applyAlignment="1">
      <alignment horizontal="center" vertical="center"/>
    </xf>
    <xf numFmtId="164" fontId="0" fillId="0" borderId="17" xfId="42" applyNumberFormat="1" applyFont="1" applyBorder="1" applyAlignment="1">
      <alignment horizontal="center" vertical="center"/>
    </xf>
    <xf numFmtId="0" fontId="17" fillId="36" borderId="18" xfId="0" applyNumberFormat="1" applyFont="1" applyFill="1" applyBorder="1" applyAlignment="1">
      <alignment horizontal="right" indent="3"/>
    </xf>
    <xf numFmtId="10" fontId="17" fillId="36" borderId="19" xfId="43" applyNumberFormat="1" applyFont="1" applyFill="1" applyBorder="1" applyAlignment="1">
      <alignment horizontal="right" vertical="center" indent="3"/>
    </xf>
    <xf numFmtId="10" fontId="17" fillId="36" borderId="19" xfId="43" applyNumberFormat="1" applyFont="1" applyFill="1" applyBorder="1" applyAlignment="1">
      <alignment horizontal="right" indent="3"/>
    </xf>
    <xf numFmtId="43" fontId="0" fillId="0" borderId="0" xfId="0" applyNumberFormat="1" applyAlignment="1">
      <alignment vertical="center"/>
    </xf>
    <xf numFmtId="0" fontId="0" fillId="39" borderId="22" xfId="0" applyFill="1" applyBorder="1" applyAlignment="1">
      <alignment horizontal="center" vertical="center" wrapText="1"/>
    </xf>
    <xf numFmtId="164" fontId="27" fillId="36" borderId="24" xfId="0" applyNumberFormat="1" applyFont="1" applyFill="1" applyBorder="1" applyAlignment="1">
      <alignment horizontal="right" vertical="center" indent="2"/>
    </xf>
    <xf numFmtId="164" fontId="28" fillId="36" borderId="33" xfId="0" applyNumberFormat="1" applyFont="1" applyFill="1" applyBorder="1" applyAlignment="1">
      <alignment horizontal="right" vertical="center" indent="2"/>
    </xf>
    <xf numFmtId="10" fontId="27" fillId="36" borderId="1" xfId="43" applyNumberFormat="1" applyFont="1" applyFill="1" applyBorder="1" applyAlignment="1">
      <alignment horizontal="right" vertical="center" indent="2"/>
    </xf>
    <xf numFmtId="10" fontId="28" fillId="36" borderId="18" xfId="43" applyNumberFormat="1" applyFont="1" applyFill="1" applyBorder="1" applyAlignment="1">
      <alignment horizontal="right" vertical="center" indent="2"/>
    </xf>
    <xf numFmtId="0" fontId="19" fillId="0" borderId="11" xfId="44" applyFont="1" applyBorder="1" applyAlignment="1">
      <alignment horizontal="right" wrapText="1"/>
    </xf>
    <xf numFmtId="0" fontId="26" fillId="35" borderId="12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 2" xfId="44"/>
    <cellStyle name="Incorrecto" xfId="32" builtinId="27" customBuiltin="1"/>
    <cellStyle name="Millares" xfId="42" builtinId="3"/>
    <cellStyle name="Neutral" xfId="33" builtinId="28" customBuiltin="1"/>
    <cellStyle name="Normal" xfId="0" builtinId="0"/>
    <cellStyle name="Normal 2" xfId="45"/>
    <cellStyle name="Notas" xfId="34" builtinId="10" customBuiltin="1"/>
    <cellStyle name="Porcentaje" xfId="43" builtinId="5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tipo de provedor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2015 Provedores'!$G$6</c:f>
              <c:strCache>
                <c:ptCount val="1"/>
                <c:pt idx="0">
                  <c:v>% facturado</c:v>
                </c:pt>
              </c:strCache>
            </c:strRef>
          </c:tx>
          <c:dLbls>
            <c:dLbl>
              <c:idx val="3"/>
              <c:layout>
                <c:manualLayout>
                  <c:x val="4.7521577294171113E-2"/>
                  <c:y val="9.09260144177633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2015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Provedores'!$G$7:$G$10</c:f>
              <c:numCache>
                <c:formatCode>0.00%</c:formatCode>
                <c:ptCount val="4"/>
                <c:pt idx="0">
                  <c:v>0.39227544161455014</c:v>
                </c:pt>
                <c:pt idx="1">
                  <c:v>0.16916542098521548</c:v>
                </c:pt>
                <c:pt idx="2">
                  <c:v>0.37899233482633787</c:v>
                </c:pt>
                <c:pt idx="3">
                  <c:v>5.9566802573900533E-2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96351167949094"/>
          <c:y val="0.18661636045494312"/>
          <c:w val="0.1914039902187625"/>
          <c:h val="0.33486876640419949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PROVEDORES</a:t>
            </a:r>
            <a:r>
              <a:rPr lang="gl-ES" baseline="0"/>
              <a:t> </a:t>
            </a:r>
            <a:r>
              <a:rPr lang="gl-ES"/>
              <a:t>por ámbito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2015 Provedores'!$H$6</c:f>
              <c:strCache>
                <c:ptCount val="1"/>
                <c:pt idx="0">
                  <c:v>% provedores</c:v>
                </c:pt>
              </c:strCache>
            </c:strRef>
          </c:tx>
          <c:dLbls>
            <c:dLbl>
              <c:idx val="3"/>
              <c:layout>
                <c:manualLayout>
                  <c:x val="8.4543793332470613E-2"/>
                  <c:y val="9.30303708623510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2015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Provedores'!$H$7:$H$10</c:f>
              <c:numCache>
                <c:formatCode>0.00%</c:formatCode>
                <c:ptCount val="4"/>
                <c:pt idx="0">
                  <c:v>0.50320056899004273</c:v>
                </c:pt>
                <c:pt idx="1">
                  <c:v>0.10277382645803698</c:v>
                </c:pt>
                <c:pt idx="2">
                  <c:v>0.26635846372688476</c:v>
                </c:pt>
                <c:pt idx="3">
                  <c:v>0.12766714082503555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88967611489478"/>
          <c:y val="0.19202135569231321"/>
          <c:w val="0.20222946110786283"/>
          <c:h val="0.3291542823358684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2015 Provedores'!$I$6</c:f>
              <c:strCache>
                <c:ptCount val="1"/>
                <c:pt idx="0">
                  <c:v>Facturación Media por tipo de provedor</c:v>
                </c:pt>
              </c:strCache>
            </c:strRef>
          </c:tx>
          <c:dLbls>
            <c:dLbl>
              <c:idx val="0"/>
              <c:layout>
                <c:manualLayout>
                  <c:x val="-0.13169464207431605"/>
                  <c:y val="8.3191915186424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315743381019221"/>
                  <c:y val="-0.1962768037535589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972554807935936"/>
                  <c:y val="-0.1156679112926856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502284418096739E-2"/>
                  <c:y val="8.06451081880832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'INFORME 2015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Provedores'!$I$7:$I$10</c:f>
              <c:numCache>
                <c:formatCode>_-* #,##0\ _€_-;\-* #,##0\ _€_-;_-* "-"??\ _€_-;_-@_-</c:formatCode>
                <c:ptCount val="4"/>
                <c:pt idx="0">
                  <c:v>10918.156734982331</c:v>
                </c:pt>
                <c:pt idx="1">
                  <c:v>23053.050173010397</c:v>
                </c:pt>
                <c:pt idx="2">
                  <c:v>19927.97882510013</c:v>
                </c:pt>
                <c:pt idx="3">
                  <c:v>6534.6823955431764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430105852153097"/>
          <c:y val="0.2234472209373117"/>
          <c:w val="0.20150300636520602"/>
          <c:h val="0.3360424404425049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nº</a:t>
            </a:r>
            <a:r>
              <a:rPr lang="gl-ES" baseline="0"/>
              <a:t> </a:t>
            </a:r>
            <a:r>
              <a:rPr lang="gl-ES"/>
              <a:t>FACTURAS  Totais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4.8696296296296293E-2"/>
                  <c:y val="-6.75474877848324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734953703703702E-2"/>
                  <c:y val="-2.0872688789466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2015 Facturas'!$A$17:$A$21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2015 Facturas'!$F$17:$F$21</c:f>
              <c:numCache>
                <c:formatCode>0%</c:formatCode>
                <c:ptCount val="5"/>
                <c:pt idx="0">
                  <c:v>0.39765777036419236</c:v>
                </c:pt>
                <c:pt idx="1">
                  <c:v>0.4402974701139839</c:v>
                </c:pt>
                <c:pt idx="2">
                  <c:v>0.14261884904086738</c:v>
                </c:pt>
                <c:pt idx="3">
                  <c:v>1.5325271059216014E-2</c:v>
                </c:pt>
                <c:pt idx="4" formatCode="0.0%">
                  <c:v>4.1006394217403394E-3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7094224148921"/>
          <c:y val="0.19346835494962991"/>
          <c:w val="0.29120185185185188"/>
          <c:h val="0.562352752850082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Total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309490740740741E-2"/>
                  <c:y val="-2.24978908886389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2015 Facturas'!$A$47:$A$51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2015 Facturas'!$F$47:$F$51</c:f>
              <c:numCache>
                <c:formatCode>0%</c:formatCode>
                <c:ptCount val="5"/>
                <c:pt idx="0">
                  <c:v>0.01</c:v>
                </c:pt>
                <c:pt idx="1">
                  <c:v>0.11</c:v>
                </c:pt>
                <c:pt idx="2">
                  <c:v>0.3</c:v>
                </c:pt>
                <c:pt idx="3">
                  <c:v>0.22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7902820117549"/>
          <c:y val="0.19233120244050486"/>
          <c:w val="0.2994627314814815"/>
          <c:h val="0.5197078880764904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2015 Facturas'!$A$47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2015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Facturas'!$B$47:$E$47</c:f>
              <c:numCache>
                <c:formatCode>0%</c:formatCode>
                <c:ptCount val="4"/>
                <c:pt idx="0">
                  <c:v>6.2275785717778318E-3</c:v>
                </c:pt>
                <c:pt idx="1">
                  <c:v>8.7184235773845318E-4</c:v>
                </c:pt>
                <c:pt idx="2">
                  <c:v>4.2832797945407102E-3</c:v>
                </c:pt>
                <c:pt idx="3">
                  <c:v>2.9694239904912135E-4</c:v>
                </c:pt>
              </c:numCache>
            </c:numRef>
          </c:val>
        </c:ser>
        <c:ser>
          <c:idx val="1"/>
          <c:order val="1"/>
          <c:tx>
            <c:strRef>
              <c:f>'INFORME 2015 Facturas'!$A$48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2015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Facturas'!$B$48:$E$48</c:f>
              <c:numCache>
                <c:formatCode>0%</c:formatCode>
                <c:ptCount val="4"/>
                <c:pt idx="0">
                  <c:v>7.2193887676458443E-2</c:v>
                </c:pt>
                <c:pt idx="1">
                  <c:v>1.0094860363254788E-2</c:v>
                </c:pt>
                <c:pt idx="2">
                  <c:v>2.5830252637787925E-2</c:v>
                </c:pt>
                <c:pt idx="3">
                  <c:v>4.3440338705643296E-3</c:v>
                </c:pt>
              </c:numCache>
            </c:numRef>
          </c:val>
        </c:ser>
        <c:ser>
          <c:idx val="2"/>
          <c:order val="2"/>
          <c:tx>
            <c:strRef>
              <c:f>'INFORME 2015 Facturas'!$A$49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2015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Facturas'!$B$49:$E$49</c:f>
              <c:numCache>
                <c:formatCode>0%</c:formatCode>
                <c:ptCount val="4"/>
                <c:pt idx="0">
                  <c:v>0.14640817650009341</c:v>
                </c:pt>
                <c:pt idx="1">
                  <c:v>3.6974168014150398E-2</c:v>
                </c:pt>
                <c:pt idx="2">
                  <c:v>0.10321233695189504</c:v>
                </c:pt>
                <c:pt idx="3">
                  <c:v>1.3674789043290045E-2</c:v>
                </c:pt>
              </c:numCache>
            </c:numRef>
          </c:val>
        </c:ser>
        <c:ser>
          <c:idx val="3"/>
          <c:order val="3"/>
          <c:tx>
            <c:strRef>
              <c:f>'INFORME 2015 Facturas'!$A$50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2015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Facturas'!$B$50:$E$50</c:f>
              <c:numCache>
                <c:formatCode>0%</c:formatCode>
                <c:ptCount val="4"/>
                <c:pt idx="0">
                  <c:v>9.8124876077640921E-2</c:v>
                </c:pt>
                <c:pt idx="1">
                  <c:v>1.5253917663003626E-2</c:v>
                </c:pt>
                <c:pt idx="2">
                  <c:v>9.5268725324837877E-2</c:v>
                </c:pt>
                <c:pt idx="3">
                  <c:v>1.208758725195444E-2</c:v>
                </c:pt>
              </c:numCache>
            </c:numRef>
          </c:val>
        </c:ser>
        <c:ser>
          <c:idx val="4"/>
          <c:order val="4"/>
          <c:tx>
            <c:strRef>
              <c:f>'INFORME 2015 Facturas'!$A$51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2015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Facturas'!$B$51:$E$51</c:f>
              <c:numCache>
                <c:formatCode>0%</c:formatCode>
                <c:ptCount val="4"/>
                <c:pt idx="0">
                  <c:v>6.9320922788577655E-2</c:v>
                </c:pt>
                <c:pt idx="1">
                  <c:v>0.10597063258706746</c:v>
                </c:pt>
                <c:pt idx="2">
                  <c:v>0.15039774011727508</c:v>
                </c:pt>
                <c:pt idx="3">
                  <c:v>2.9163450009042375E-2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285826288"/>
        <c:axId val="285826848"/>
        <c:axId val="0"/>
      </c:bar3DChart>
      <c:catAx>
        <c:axId val="28582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285826848"/>
        <c:crossesAt val="0"/>
        <c:auto val="1"/>
        <c:lblAlgn val="ctr"/>
        <c:lblOffset val="100"/>
        <c:noMultiLvlLbl val="0"/>
      </c:catAx>
      <c:valAx>
        <c:axId val="285826848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28582628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5772166524725204"/>
          <c:h val="0.5516157407407407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0753968253967"/>
          <c:y val="1.5430555555555555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88798316392469179"/>
          <c:h val="0.65365509678794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2015 Facturas'!$A$17</c:f>
              <c:strCache>
                <c:ptCount val="1"/>
                <c:pt idx="0">
                  <c:v>de 0 a 100 €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Facturas'!$B$17:$E$17</c:f>
              <c:numCache>
                <c:formatCode>0%</c:formatCode>
                <c:ptCount val="4"/>
                <c:pt idx="0">
                  <c:v>0.19168751737559078</c:v>
                </c:pt>
                <c:pt idx="1">
                  <c:v>2.8391715318320822E-2</c:v>
                </c:pt>
                <c:pt idx="2">
                  <c:v>0.1701417848206839</c:v>
                </c:pt>
                <c:pt idx="3">
                  <c:v>7.4367528495968864E-3</c:v>
                </c:pt>
              </c:numCache>
            </c:numRef>
          </c:val>
        </c:ser>
        <c:ser>
          <c:idx val="1"/>
          <c:order val="1"/>
          <c:tx>
            <c:strRef>
              <c:f>'INFORME 2015 Facturas'!$A$18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Facturas'!$B$18:$E$18</c:f>
              <c:numCache>
                <c:formatCode>0%</c:formatCode>
                <c:ptCount val="4"/>
                <c:pt idx="0">
                  <c:v>0.27853072004448154</c:v>
                </c:pt>
                <c:pt idx="1">
                  <c:v>3.6245482346399779E-2</c:v>
                </c:pt>
                <c:pt idx="2">
                  <c:v>0.10859744231303864</c:v>
                </c:pt>
                <c:pt idx="3">
                  <c:v>1.6923825410063941E-2</c:v>
                </c:pt>
              </c:numCache>
            </c:numRef>
          </c:val>
        </c:ser>
        <c:ser>
          <c:idx val="2"/>
          <c:order val="2"/>
          <c:tx>
            <c:strRef>
              <c:f>'INFORME 2015 Facturas'!$A$19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Facturas'!$B$19:$E$19</c:f>
              <c:numCache>
                <c:formatCode>0%</c:formatCode>
                <c:ptCount val="4"/>
                <c:pt idx="0">
                  <c:v>7.7147623019182654E-2</c:v>
                </c:pt>
                <c:pt idx="1">
                  <c:v>1.9078398665554629E-2</c:v>
                </c:pt>
                <c:pt idx="2">
                  <c:v>4.0207117041979427E-2</c:v>
                </c:pt>
                <c:pt idx="3">
                  <c:v>6.1857103141506808E-3</c:v>
                </c:pt>
              </c:numCache>
            </c:numRef>
          </c:val>
        </c:ser>
        <c:ser>
          <c:idx val="3"/>
          <c:order val="3"/>
          <c:tx>
            <c:strRef>
              <c:f>'INFORME 2015 Facturas'!$A$20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Facturas'!$B$20:$E$20</c:f>
              <c:numCache>
                <c:formatCode>0%</c:formatCode>
                <c:ptCount val="4"/>
                <c:pt idx="0">
                  <c:v>6.7764804003336114E-3</c:v>
                </c:pt>
                <c:pt idx="1">
                  <c:v>1.0772866277453433E-3</c:v>
                </c:pt>
                <c:pt idx="2">
                  <c:v>6.7417292187934392E-3</c:v>
                </c:pt>
                <c:pt idx="3">
                  <c:v>7.2977481234361965E-4</c:v>
                </c:pt>
              </c:numCache>
            </c:numRef>
          </c:val>
        </c:ser>
        <c:ser>
          <c:idx val="4"/>
          <c:order val="4"/>
          <c:tx>
            <c:strRef>
              <c:f>'INFORME 2015 Facturas'!$A$21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2015 Facturas'!$B$21:$E$21</c:f>
              <c:numCache>
                <c:formatCode>0.0%</c:formatCode>
                <c:ptCount val="4"/>
                <c:pt idx="0">
                  <c:v>1.1815401723658605E-3</c:v>
                </c:pt>
                <c:pt idx="1">
                  <c:v>7.9927717542396446E-4</c:v>
                </c:pt>
                <c:pt idx="2">
                  <c:v>2.0155685293299971E-3</c:v>
                </c:pt>
                <c:pt idx="3" formatCode="0%">
                  <c:v>1.0425354462051709E-4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286005600"/>
        <c:axId val="286006160"/>
        <c:axId val="0"/>
      </c:bar3DChart>
      <c:catAx>
        <c:axId val="2860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s-ES"/>
          </a:p>
        </c:txPr>
        <c:crossAx val="286006160"/>
        <c:crosses val="autoZero"/>
        <c:auto val="1"/>
        <c:lblAlgn val="ctr"/>
        <c:lblOffset val="100"/>
        <c:noMultiLvlLbl val="0"/>
      </c:catAx>
      <c:valAx>
        <c:axId val="28600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6005600"/>
        <c:crosses val="autoZero"/>
        <c:crossBetween val="between"/>
        <c:majorUnit val="0.2"/>
        <c:minorUnit val="2.0000000000000004E-2"/>
      </c:valAx>
    </c:plotArea>
    <c:legend>
      <c:legendPos val="r"/>
      <c:layout>
        <c:manualLayout>
          <c:xMode val="edge"/>
          <c:yMode val="edge"/>
          <c:x val="0.68899664675678496"/>
          <c:y val="0.15161057767983629"/>
          <c:w val="0.30738154761904762"/>
          <c:h val="0.5219725308641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7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327025</xdr:colOff>
      <xdr:row>14</xdr:row>
      <xdr:rowOff>35718</xdr:rowOff>
    </xdr:from>
    <xdr:to>
      <xdr:col>16</xdr:col>
      <xdr:colOff>219056</xdr:colOff>
      <xdr:row>26</xdr:row>
      <xdr:rowOff>164249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328611</xdr:colOff>
      <xdr:row>0</xdr:row>
      <xdr:rowOff>588963</xdr:rowOff>
    </xdr:from>
    <xdr:to>
      <xdr:col>16</xdr:col>
      <xdr:colOff>214292</xdr:colOff>
      <xdr:row>13</xdr:row>
      <xdr:rowOff>38044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334169</xdr:colOff>
      <xdr:row>28</xdr:row>
      <xdr:rowOff>26192</xdr:rowOff>
    </xdr:from>
    <xdr:to>
      <xdr:col>16</xdr:col>
      <xdr:colOff>226200</xdr:colOff>
      <xdr:row>42</xdr:row>
      <xdr:rowOff>64236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686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359569</xdr:colOff>
      <xdr:row>33</xdr:row>
      <xdr:rowOff>104774</xdr:rowOff>
    </xdr:from>
    <xdr:to>
      <xdr:col>11</xdr:col>
      <xdr:colOff>167894</xdr:colOff>
      <xdr:row>47</xdr:row>
      <xdr:rowOff>42012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386556</xdr:colOff>
      <xdr:row>14</xdr:row>
      <xdr:rowOff>46037</xdr:rowOff>
    </xdr:from>
    <xdr:to>
      <xdr:col>11</xdr:col>
      <xdr:colOff>194881</xdr:colOff>
      <xdr:row>28</xdr:row>
      <xdr:rowOff>173831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357981</xdr:colOff>
      <xdr:row>13</xdr:row>
      <xdr:rowOff>46830</xdr:rowOff>
    </xdr:from>
    <xdr:to>
      <xdr:col>18</xdr:col>
      <xdr:colOff>749781</xdr:colOff>
      <xdr:row>29</xdr:row>
      <xdr:rowOff>174536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57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357981</xdr:colOff>
      <xdr:row>31</xdr:row>
      <xdr:rowOff>192087</xdr:rowOff>
    </xdr:from>
    <xdr:to>
      <xdr:col>18</xdr:col>
      <xdr:colOff>749781</xdr:colOff>
      <xdr:row>48</xdr:row>
      <xdr:rowOff>91987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03"/>
  <sheetViews>
    <sheetView zoomScaleNormal="100" workbookViewId="0">
      <selection activeCell="E6" sqref="E6"/>
    </sheetView>
  </sheetViews>
  <sheetFormatPr baseColWidth="10" defaultRowHeight="15" x14ac:dyDescent="0.25"/>
  <cols>
    <col min="1" max="1" width="40.42578125" style="1" customWidth="1"/>
    <col min="2" max="2" width="15.140625" style="1" customWidth="1"/>
    <col min="3" max="3" width="14.42578125" style="1" customWidth="1"/>
    <col min="4" max="4" width="12.42578125" style="1" customWidth="1"/>
    <col min="5" max="5" width="17.7109375" style="1" bestFit="1" customWidth="1"/>
    <col min="6" max="6" width="15.5703125" style="1" customWidth="1"/>
    <col min="7" max="7" width="16.140625" style="1" customWidth="1"/>
    <col min="8" max="8" width="15.140625" style="1" customWidth="1"/>
    <col min="9" max="9" width="15.85546875" style="1" customWidth="1"/>
    <col min="10" max="11" width="16.28515625" style="1" customWidth="1"/>
    <col min="12" max="12" width="7" style="1" customWidth="1"/>
    <col min="13" max="13" width="12.5703125" style="1" bestFit="1" customWidth="1"/>
    <col min="14" max="14" width="15.5703125" style="1" customWidth="1"/>
    <col min="15" max="15" width="14.7109375" style="1" customWidth="1"/>
    <col min="16" max="16384" width="11.42578125" style="1"/>
  </cols>
  <sheetData>
    <row r="1" spans="1:12" ht="46.5" customHeight="1" thickBot="1" x14ac:dyDescent="0.3">
      <c r="A1" s="60"/>
      <c r="B1" s="60"/>
      <c r="C1" s="106" t="s">
        <v>92</v>
      </c>
      <c r="D1" s="106"/>
      <c r="E1" s="106"/>
      <c r="F1" s="106"/>
      <c r="G1" s="106"/>
      <c r="H1" s="106"/>
    </row>
    <row r="2" spans="1:12" x14ac:dyDescent="0.25">
      <c r="A2" s="2" t="s">
        <v>93</v>
      </c>
      <c r="B2" s="2"/>
      <c r="C2" s="2"/>
      <c r="D2" s="2"/>
      <c r="E2" s="2"/>
    </row>
    <row r="3" spans="1:12" x14ac:dyDescent="0.25">
      <c r="A3" s="2" t="s">
        <v>114</v>
      </c>
      <c r="B3" s="2"/>
      <c r="C3" s="2"/>
      <c r="D3" s="2"/>
      <c r="E3" s="2"/>
      <c r="F3" s="3"/>
    </row>
    <row r="4" spans="1:12" x14ac:dyDescent="0.25">
      <c r="A4" s="2" t="s">
        <v>133</v>
      </c>
      <c r="B4" s="2"/>
      <c r="C4" s="2"/>
      <c r="D4" s="2"/>
      <c r="E4" s="2"/>
    </row>
    <row r="5" spans="1:12" ht="15.75" thickBot="1" x14ac:dyDescent="0.3"/>
    <row r="6" spans="1:12" ht="42.75" customHeight="1" x14ac:dyDescent="0.25">
      <c r="A6" s="107" t="s">
        <v>134</v>
      </c>
      <c r="B6" s="108"/>
      <c r="D6" s="61" t="s">
        <v>119</v>
      </c>
      <c r="E6" s="62" t="s">
        <v>120</v>
      </c>
      <c r="F6" s="62" t="s">
        <v>121</v>
      </c>
      <c r="G6" s="63" t="s">
        <v>116</v>
      </c>
      <c r="H6" s="62" t="s">
        <v>117</v>
      </c>
      <c r="I6" s="101" t="s">
        <v>118</v>
      </c>
    </row>
    <row r="7" spans="1:12" x14ac:dyDescent="0.25">
      <c r="A7" s="9" t="s">
        <v>97</v>
      </c>
      <c r="B7" s="40">
        <v>2812</v>
      </c>
      <c r="D7" s="64" t="s">
        <v>1</v>
      </c>
      <c r="E7" s="65">
        <v>1415</v>
      </c>
      <c r="F7" s="66">
        <v>15449191.779999997</v>
      </c>
      <c r="G7" s="67">
        <f>F7/$F$11</f>
        <v>0.39227544161455014</v>
      </c>
      <c r="H7" s="104">
        <f>E7/$E$11</f>
        <v>0.50320056899004273</v>
      </c>
      <c r="I7" s="102">
        <f>F7/E7</f>
        <v>10918.156734982331</v>
      </c>
    </row>
    <row r="8" spans="1:12" x14ac:dyDescent="0.25">
      <c r="A8" s="9" t="s">
        <v>98</v>
      </c>
      <c r="B8" s="40">
        <v>28776</v>
      </c>
      <c r="D8" s="64" t="s">
        <v>3</v>
      </c>
      <c r="E8" s="65">
        <v>289</v>
      </c>
      <c r="F8" s="66">
        <v>6662331.5000000047</v>
      </c>
      <c r="G8" s="67">
        <f t="shared" ref="G8:G11" si="0">F8/$F$11</f>
        <v>0.16916542098521548</v>
      </c>
      <c r="H8" s="104">
        <f t="shared" ref="H8:H11" si="1">E8/$E$11</f>
        <v>0.10277382645803698</v>
      </c>
      <c r="I8" s="102">
        <f t="shared" ref="I8:I11" si="2">F8/E8</f>
        <v>23053.050173010397</v>
      </c>
    </row>
    <row r="9" spans="1:12" x14ac:dyDescent="0.25">
      <c r="A9" s="9" t="s">
        <v>122</v>
      </c>
      <c r="B9" s="12">
        <v>39383530</v>
      </c>
      <c r="D9" s="64" t="s">
        <v>6</v>
      </c>
      <c r="E9" s="65">
        <v>749</v>
      </c>
      <c r="F9" s="66">
        <v>14926056.139999997</v>
      </c>
      <c r="G9" s="67">
        <f t="shared" si="0"/>
        <v>0.37899233482633787</v>
      </c>
      <c r="H9" s="104">
        <f t="shared" si="1"/>
        <v>0.26635846372688476</v>
      </c>
      <c r="I9" s="102">
        <f t="shared" si="2"/>
        <v>19927.97882510013</v>
      </c>
    </row>
    <row r="10" spans="1:12" x14ac:dyDescent="0.25">
      <c r="A10" s="9" t="s">
        <v>99</v>
      </c>
      <c r="B10" s="12">
        <v>1369</v>
      </c>
      <c r="D10" s="64" t="s">
        <v>7</v>
      </c>
      <c r="E10" s="65">
        <v>359</v>
      </c>
      <c r="F10" s="66">
        <v>2345950.9800000004</v>
      </c>
      <c r="G10" s="67">
        <f t="shared" si="0"/>
        <v>5.9566802573900533E-2</v>
      </c>
      <c r="H10" s="104">
        <f t="shared" si="1"/>
        <v>0.12766714082503555</v>
      </c>
      <c r="I10" s="102">
        <f t="shared" si="2"/>
        <v>6534.6823955431764</v>
      </c>
    </row>
    <row r="11" spans="1:12" ht="15.75" thickBot="1" x14ac:dyDescent="0.3">
      <c r="A11" s="9" t="s">
        <v>100</v>
      </c>
      <c r="B11" s="12">
        <v>14005.522759601707</v>
      </c>
      <c r="D11" s="68" t="s">
        <v>102</v>
      </c>
      <c r="E11" s="69">
        <v>2812</v>
      </c>
      <c r="F11" s="70">
        <v>39383530.399999842</v>
      </c>
      <c r="G11" s="71">
        <f t="shared" si="0"/>
        <v>1</v>
      </c>
      <c r="H11" s="105">
        <f t="shared" si="1"/>
        <v>1</v>
      </c>
      <c r="I11" s="103">
        <f t="shared" si="2"/>
        <v>14005.522901849161</v>
      </c>
    </row>
    <row r="12" spans="1:12" ht="15.75" thickBot="1" x14ac:dyDescent="0.3">
      <c r="A12" s="13" t="s">
        <v>101</v>
      </c>
      <c r="B12" s="72">
        <v>10.233285917496444</v>
      </c>
    </row>
    <row r="13" spans="1:12" ht="15.75" thickBot="1" x14ac:dyDescent="0.3">
      <c r="C13"/>
      <c r="G13"/>
    </row>
    <row r="14" spans="1:12" x14ac:dyDescent="0.25">
      <c r="A14" s="73" t="s">
        <v>119</v>
      </c>
      <c r="B14" s="74" t="s">
        <v>7</v>
      </c>
      <c r="C14" s="75"/>
      <c r="E14" s="73" t="s">
        <v>119</v>
      </c>
      <c r="F14" s="74" t="s">
        <v>6</v>
      </c>
      <c r="G14" s="75"/>
      <c r="I14" s="73" t="s">
        <v>119</v>
      </c>
      <c r="J14" s="74" t="s">
        <v>3</v>
      </c>
      <c r="K14" s="75"/>
    </row>
    <row r="15" spans="1:12" ht="27" customHeight="1" x14ac:dyDescent="0.2">
      <c r="A15" s="76" t="s">
        <v>123</v>
      </c>
      <c r="B15" s="77" t="s">
        <v>120</v>
      </c>
      <c r="C15" s="78" t="s">
        <v>124</v>
      </c>
      <c r="D15" s="79"/>
      <c r="E15" s="76" t="s">
        <v>125</v>
      </c>
      <c r="F15" s="77" t="s">
        <v>120</v>
      </c>
      <c r="G15" s="78" t="s">
        <v>124</v>
      </c>
      <c r="H15" s="80"/>
      <c r="I15" s="76" t="s">
        <v>125</v>
      </c>
      <c r="J15" s="77" t="s">
        <v>126</v>
      </c>
      <c r="K15" s="78" t="s">
        <v>124</v>
      </c>
      <c r="L15" s="80"/>
    </row>
    <row r="16" spans="1:12" x14ac:dyDescent="0.25">
      <c r="A16" s="10" t="s">
        <v>48</v>
      </c>
      <c r="B16" s="81">
        <v>59</v>
      </c>
      <c r="C16" s="82">
        <v>1.07144391504323E-2</v>
      </c>
      <c r="E16" s="10" t="s">
        <v>37</v>
      </c>
      <c r="F16" s="81">
        <v>3</v>
      </c>
      <c r="G16" s="82">
        <v>2.2623136903948137E-4</v>
      </c>
      <c r="I16" s="10" t="s">
        <v>5</v>
      </c>
      <c r="J16" s="83">
        <v>266</v>
      </c>
      <c r="K16" s="84">
        <v>0.16740496403034577</v>
      </c>
    </row>
    <row r="17" spans="1:16" x14ac:dyDescent="0.25">
      <c r="A17" s="10" t="s">
        <v>85</v>
      </c>
      <c r="B17" s="81">
        <v>1</v>
      </c>
      <c r="C17" s="82">
        <v>3.2071781964981092E-6</v>
      </c>
      <c r="E17" s="10" t="s">
        <v>26</v>
      </c>
      <c r="F17" s="81">
        <v>9</v>
      </c>
      <c r="G17" s="82">
        <v>5.6452785654787516E-4</v>
      </c>
      <c r="I17" s="10" t="s">
        <v>4</v>
      </c>
      <c r="J17" s="83">
        <v>23</v>
      </c>
      <c r="K17" s="84">
        <v>1.7604569548696489E-3</v>
      </c>
    </row>
    <row r="18" spans="1:16" ht="15.75" thickBot="1" x14ac:dyDescent="0.3">
      <c r="A18" s="10" t="s">
        <v>64</v>
      </c>
      <c r="B18" s="81">
        <v>8</v>
      </c>
      <c r="C18" s="82">
        <v>1.9906798401191653E-4</v>
      </c>
      <c r="E18" s="10" t="s">
        <v>39</v>
      </c>
      <c r="F18" s="81">
        <v>2</v>
      </c>
      <c r="G18" s="82">
        <v>7.6546972030725084E-5</v>
      </c>
      <c r="I18" s="85" t="s">
        <v>102</v>
      </c>
      <c r="J18" s="86">
        <v>289</v>
      </c>
      <c r="K18" s="87">
        <v>0.16916542098521539</v>
      </c>
    </row>
    <row r="19" spans="1:16" x14ac:dyDescent="0.25">
      <c r="A19" s="10" t="s">
        <v>57</v>
      </c>
      <c r="B19" s="81">
        <v>8</v>
      </c>
      <c r="C19" s="82">
        <v>1.586594684767017E-4</v>
      </c>
      <c r="E19" s="10" t="s">
        <v>25</v>
      </c>
      <c r="F19" s="81">
        <v>5</v>
      </c>
      <c r="G19" s="82">
        <v>3.1866391541170841E-4</v>
      </c>
      <c r="I19"/>
      <c r="J19"/>
      <c r="L19" s="88"/>
      <c r="M19"/>
    </row>
    <row r="20" spans="1:16" ht="15.75" thickBot="1" x14ac:dyDescent="0.3">
      <c r="A20" s="10" t="s">
        <v>80</v>
      </c>
      <c r="B20" s="81">
        <v>2</v>
      </c>
      <c r="C20" s="82">
        <v>7.1095708575684478E-4</v>
      </c>
      <c r="E20" s="10" t="s">
        <v>13</v>
      </c>
      <c r="F20" s="81">
        <v>26</v>
      </c>
      <c r="G20" s="82">
        <v>1.8815896454016285E-2</v>
      </c>
      <c r="K20"/>
      <c r="L20" s="88"/>
      <c r="M20"/>
    </row>
    <row r="21" spans="1:16" x14ac:dyDescent="0.25">
      <c r="A21" s="10" t="s">
        <v>66</v>
      </c>
      <c r="B21" s="81">
        <v>7</v>
      </c>
      <c r="C21" s="82">
        <v>4.0572645056726701E-4</v>
      </c>
      <c r="E21" s="10" t="s">
        <v>38</v>
      </c>
      <c r="F21" s="81">
        <v>1</v>
      </c>
      <c r="G21" s="82">
        <v>2.3817062372854299E-4</v>
      </c>
      <c r="I21" s="73" t="s">
        <v>119</v>
      </c>
      <c r="J21" s="74" t="s">
        <v>1</v>
      </c>
      <c r="K21" s="89"/>
      <c r="L21" s="88"/>
    </row>
    <row r="22" spans="1:16" ht="25.5" x14ac:dyDescent="0.25">
      <c r="A22" s="10" t="s">
        <v>82</v>
      </c>
      <c r="B22" s="81">
        <v>1</v>
      </c>
      <c r="C22" s="82">
        <v>1.8281753633747435E-5</v>
      </c>
      <c r="E22" s="10" t="s">
        <v>43</v>
      </c>
      <c r="F22" s="81">
        <v>3</v>
      </c>
      <c r="G22" s="82">
        <v>2.0875680561131284E-4</v>
      </c>
      <c r="I22" s="76" t="s">
        <v>125</v>
      </c>
      <c r="J22" s="77" t="s">
        <v>126</v>
      </c>
      <c r="K22" s="78" t="s">
        <v>124</v>
      </c>
      <c r="L22" s="88"/>
      <c r="O22" s="90"/>
      <c r="P22" s="88"/>
    </row>
    <row r="23" spans="1:16" x14ac:dyDescent="0.25">
      <c r="A23" s="10" t="s">
        <v>76</v>
      </c>
      <c r="B23" s="81">
        <v>4</v>
      </c>
      <c r="C23" s="82">
        <v>5.7611899617816088E-5</v>
      </c>
      <c r="E23" s="10" t="s">
        <v>9</v>
      </c>
      <c r="F23" s="81">
        <v>144</v>
      </c>
      <c r="G23" s="82">
        <v>8.6119436362160531E-2</v>
      </c>
      <c r="I23" s="10" t="s">
        <v>0</v>
      </c>
      <c r="J23" s="83">
        <v>300</v>
      </c>
      <c r="K23" s="84">
        <v>5.2528064370785985E-2</v>
      </c>
      <c r="L23" s="88"/>
      <c r="O23" s="90"/>
      <c r="P23" s="88"/>
    </row>
    <row r="24" spans="1:16" x14ac:dyDescent="0.25">
      <c r="A24" s="10" t="s">
        <v>70</v>
      </c>
      <c r="B24" s="81">
        <v>1</v>
      </c>
      <c r="C24" s="82">
        <v>1.5234794694789529E-5</v>
      </c>
      <c r="E24" s="10" t="s">
        <v>18</v>
      </c>
      <c r="F24" s="81">
        <v>24</v>
      </c>
      <c r="G24" s="82">
        <v>1.5791294068446496E-2</v>
      </c>
      <c r="I24" s="10" t="s">
        <v>2</v>
      </c>
      <c r="J24" s="83">
        <v>1115</v>
      </c>
      <c r="K24" s="84">
        <v>0.3397473772437638</v>
      </c>
      <c r="L24" s="88"/>
      <c r="O24" s="90"/>
      <c r="P24" s="88"/>
    </row>
    <row r="25" spans="1:16" ht="15.75" thickBot="1" x14ac:dyDescent="0.3">
      <c r="A25" s="10" t="s">
        <v>91</v>
      </c>
      <c r="B25" s="81">
        <v>1</v>
      </c>
      <c r="C25" s="82">
        <v>5.0316972091461027E-4</v>
      </c>
      <c r="E25" s="10" t="s">
        <v>41</v>
      </c>
      <c r="F25" s="81">
        <v>3</v>
      </c>
      <c r="G25" s="82">
        <v>5.9885184899523603E-5</v>
      </c>
      <c r="I25" s="85" t="s">
        <v>102</v>
      </c>
      <c r="J25" s="86">
        <v>1415</v>
      </c>
      <c r="K25" s="87">
        <v>0.39227544161455002</v>
      </c>
    </row>
    <row r="26" spans="1:16" x14ac:dyDescent="0.25">
      <c r="A26" s="10" t="s">
        <v>75</v>
      </c>
      <c r="B26" s="81">
        <v>1</v>
      </c>
      <c r="C26" s="82">
        <v>7.1776196072051744E-6</v>
      </c>
      <c r="E26" s="10" t="s">
        <v>32</v>
      </c>
      <c r="F26" s="81">
        <v>2</v>
      </c>
      <c r="G26" s="82">
        <v>1.3965228470223735E-5</v>
      </c>
      <c r="K26"/>
    </row>
    <row r="27" spans="1:16" ht="15.75" thickBot="1" x14ac:dyDescent="0.3">
      <c r="A27" s="10" t="s">
        <v>74</v>
      </c>
      <c r="B27" s="81">
        <v>1</v>
      </c>
      <c r="C27" s="82">
        <v>1.4383423584595709E-5</v>
      </c>
      <c r="E27" s="10" t="s">
        <v>22</v>
      </c>
      <c r="F27" s="81">
        <v>5</v>
      </c>
      <c r="G27" s="82">
        <v>1.1018743002277967E-4</v>
      </c>
      <c r="K27"/>
    </row>
    <row r="28" spans="1:16" x14ac:dyDescent="0.25">
      <c r="A28" s="10" t="s">
        <v>72</v>
      </c>
      <c r="B28" s="81">
        <v>1</v>
      </c>
      <c r="C28" s="82">
        <v>1.1426096021092148E-5</v>
      </c>
      <c r="E28" s="10" t="s">
        <v>36</v>
      </c>
      <c r="F28" s="81">
        <v>3</v>
      </c>
      <c r="G28" s="82">
        <v>2.1384573486586237E-5</v>
      </c>
      <c r="I28" s="109" t="s">
        <v>120</v>
      </c>
      <c r="J28" s="110"/>
      <c r="K28"/>
      <c r="L28"/>
    </row>
    <row r="29" spans="1:16" x14ac:dyDescent="0.25">
      <c r="A29" s="10" t="s">
        <v>56</v>
      </c>
      <c r="B29" s="81">
        <v>65</v>
      </c>
      <c r="C29" s="82">
        <v>5.6437058268397596E-3</v>
      </c>
      <c r="E29" s="10" t="s">
        <v>30</v>
      </c>
      <c r="F29" s="81">
        <v>3</v>
      </c>
      <c r="G29" s="82">
        <v>6.5693450376912098E-5</v>
      </c>
      <c r="I29" s="91">
        <v>20</v>
      </c>
      <c r="J29" s="92" t="s">
        <v>127</v>
      </c>
      <c r="K29"/>
      <c r="L29"/>
    </row>
    <row r="30" spans="1:16" x14ac:dyDescent="0.25">
      <c r="A30" s="10" t="s">
        <v>50</v>
      </c>
      <c r="B30" s="81">
        <v>1</v>
      </c>
      <c r="C30" s="82">
        <v>1.4358793999839133E-4</v>
      </c>
      <c r="E30" s="10" t="s">
        <v>20</v>
      </c>
      <c r="F30" s="81">
        <v>6</v>
      </c>
      <c r="G30" s="82">
        <v>1.4709524365037678E-4</v>
      </c>
      <c r="I30" s="91">
        <v>10</v>
      </c>
      <c r="J30" s="92" t="s">
        <v>128</v>
      </c>
      <c r="K30"/>
      <c r="L30"/>
    </row>
    <row r="31" spans="1:16" ht="15.75" thickBot="1" x14ac:dyDescent="0.3">
      <c r="A31" s="10" t="s">
        <v>54</v>
      </c>
      <c r="B31" s="81">
        <v>4</v>
      </c>
      <c r="C31" s="82">
        <v>4.8261366634617578E-4</v>
      </c>
      <c r="E31" s="10" t="s">
        <v>23</v>
      </c>
      <c r="F31" s="81">
        <v>8</v>
      </c>
      <c r="G31" s="82">
        <v>7.4991245579142157E-4</v>
      </c>
      <c r="I31" s="93">
        <v>1</v>
      </c>
      <c r="J31" s="94" t="s">
        <v>129</v>
      </c>
      <c r="K31"/>
      <c r="L31"/>
    </row>
    <row r="32" spans="1:16" ht="15.75" thickBot="1" x14ac:dyDescent="0.3">
      <c r="A32" s="10" t="s">
        <v>53</v>
      </c>
      <c r="B32" s="81">
        <v>25</v>
      </c>
      <c r="C32" s="82">
        <v>9.2319859674134576E-4</v>
      </c>
      <c r="E32" s="10" t="s">
        <v>40</v>
      </c>
      <c r="F32" s="81">
        <v>2</v>
      </c>
      <c r="G32" s="82">
        <v>9.7443016434098408E-5</v>
      </c>
      <c r="K32"/>
      <c r="L32"/>
    </row>
    <row r="33" spans="1:12" x14ac:dyDescent="0.25">
      <c r="A33" s="10" t="s">
        <v>79</v>
      </c>
      <c r="B33" s="81">
        <v>2</v>
      </c>
      <c r="C33" s="82">
        <v>1.3597054265099656E-6</v>
      </c>
      <c r="E33" s="10" t="s">
        <v>29</v>
      </c>
      <c r="F33" s="81">
        <v>8</v>
      </c>
      <c r="G33" s="82">
        <v>1.9474181014508612E-4</v>
      </c>
      <c r="I33" s="109" t="s">
        <v>124</v>
      </c>
      <c r="J33" s="110"/>
      <c r="K33"/>
      <c r="L33"/>
    </row>
    <row r="34" spans="1:12" ht="15" customHeight="1" x14ac:dyDescent="0.25">
      <c r="A34" s="10" t="s">
        <v>63</v>
      </c>
      <c r="B34" s="81">
        <v>2</v>
      </c>
      <c r="C34" s="82">
        <v>1.4600036973831125E-4</v>
      </c>
      <c r="E34" s="10" t="s">
        <v>33</v>
      </c>
      <c r="F34" s="81">
        <v>2</v>
      </c>
      <c r="G34" s="82">
        <v>1.8842647991760605E-5</v>
      </c>
      <c r="I34" s="95">
        <v>10000</v>
      </c>
      <c r="J34" s="92" t="s">
        <v>130</v>
      </c>
      <c r="K34"/>
      <c r="L34"/>
    </row>
    <row r="35" spans="1:12" x14ac:dyDescent="0.25">
      <c r="A35" s="10" t="s">
        <v>77</v>
      </c>
      <c r="B35" s="81">
        <v>2</v>
      </c>
      <c r="C35" s="82">
        <v>1.0947977380920669E-5</v>
      </c>
      <c r="E35" s="10" t="s">
        <v>34</v>
      </c>
      <c r="F35" s="81">
        <v>1</v>
      </c>
      <c r="G35" s="82">
        <v>1.2162444431340308E-5</v>
      </c>
      <c r="I35" s="95">
        <v>1000</v>
      </c>
      <c r="J35" s="92" t="s">
        <v>131</v>
      </c>
      <c r="K35"/>
      <c r="L35"/>
    </row>
    <row r="36" spans="1:12" ht="15.75" thickBot="1" x14ac:dyDescent="0.3">
      <c r="A36" s="10" t="s">
        <v>65</v>
      </c>
      <c r="B36" s="81">
        <v>1</v>
      </c>
      <c r="C36" s="82">
        <v>3.4532201308189601E-5</v>
      </c>
      <c r="E36" s="10" t="s">
        <v>21</v>
      </c>
      <c r="F36" s="81">
        <v>5</v>
      </c>
      <c r="G36" s="82">
        <v>6.9178155750100297E-5</v>
      </c>
      <c r="I36" s="96">
        <v>1</v>
      </c>
      <c r="J36" s="94" t="s">
        <v>132</v>
      </c>
      <c r="K36"/>
      <c r="L36"/>
    </row>
    <row r="37" spans="1:12" x14ac:dyDescent="0.25">
      <c r="A37" s="10" t="s">
        <v>49</v>
      </c>
      <c r="B37" s="81">
        <v>11</v>
      </c>
      <c r="C37" s="82">
        <v>1.9040824740282872E-3</v>
      </c>
      <c r="E37" s="10" t="s">
        <v>44</v>
      </c>
      <c r="F37" s="81">
        <v>1</v>
      </c>
      <c r="G37" s="82">
        <v>4.1503135534035471E-5</v>
      </c>
      <c r="K37"/>
      <c r="L37"/>
    </row>
    <row r="38" spans="1:12" x14ac:dyDescent="0.25">
      <c r="A38" s="10" t="s">
        <v>62</v>
      </c>
      <c r="B38" s="81">
        <v>12</v>
      </c>
      <c r="C38" s="82">
        <v>8.5513791318210823E-4</v>
      </c>
      <c r="E38" s="10" t="s">
        <v>10</v>
      </c>
      <c r="F38" s="81">
        <v>4</v>
      </c>
      <c r="G38" s="82">
        <v>5.55253675277422E-4</v>
      </c>
      <c r="I38"/>
      <c r="K38"/>
      <c r="L38"/>
    </row>
    <row r="39" spans="1:12" x14ac:dyDescent="0.25">
      <c r="A39" s="10" t="s">
        <v>83</v>
      </c>
      <c r="B39" s="81">
        <v>1</v>
      </c>
      <c r="C39" s="82">
        <v>7.7951366188339769E-5</v>
      </c>
      <c r="E39" s="10" t="s">
        <v>35</v>
      </c>
      <c r="F39" s="81">
        <v>5</v>
      </c>
      <c r="G39" s="82">
        <v>9.9477369352342625E-5</v>
      </c>
      <c r="I39"/>
      <c r="K39"/>
      <c r="L39"/>
    </row>
    <row r="40" spans="1:12" x14ac:dyDescent="0.25">
      <c r="A40" s="10" t="s">
        <v>69</v>
      </c>
      <c r="B40" s="81">
        <v>2</v>
      </c>
      <c r="C40" s="82">
        <v>3.3287772494870211E-5</v>
      </c>
      <c r="E40" s="10" t="s">
        <v>16</v>
      </c>
      <c r="F40" s="81">
        <v>14</v>
      </c>
      <c r="G40" s="82">
        <v>2.9369462012476264E-3</v>
      </c>
      <c r="I40"/>
      <c r="K40"/>
      <c r="L40"/>
    </row>
    <row r="41" spans="1:12" x14ac:dyDescent="0.25">
      <c r="A41" s="10" t="s">
        <v>59</v>
      </c>
      <c r="B41" s="81">
        <v>1</v>
      </c>
      <c r="C41" s="82">
        <v>4.5922749474993911E-6</v>
      </c>
      <c r="E41" s="10" t="s">
        <v>46</v>
      </c>
      <c r="F41" s="81">
        <v>1</v>
      </c>
      <c r="G41" s="82">
        <v>1.536175131724611E-7</v>
      </c>
      <c r="I41"/>
      <c r="K41"/>
      <c r="L41"/>
    </row>
    <row r="42" spans="1:12" x14ac:dyDescent="0.25">
      <c r="A42" s="10" t="s">
        <v>60</v>
      </c>
      <c r="B42" s="81">
        <v>2</v>
      </c>
      <c r="C42" s="82">
        <v>5.3162831740447712E-5</v>
      </c>
      <c r="E42" s="10" t="s">
        <v>8</v>
      </c>
      <c r="F42" s="81">
        <v>353</v>
      </c>
      <c r="G42" s="82">
        <v>0.22735502401785793</v>
      </c>
      <c r="I42"/>
      <c r="K42"/>
      <c r="L42"/>
    </row>
    <row r="43" spans="1:12" x14ac:dyDescent="0.25">
      <c r="A43" s="10" t="s">
        <v>68</v>
      </c>
      <c r="B43" s="81">
        <v>2</v>
      </c>
      <c r="C43" s="82">
        <v>3.2948544399666232E-4</v>
      </c>
      <c r="E43" s="10" t="s">
        <v>17</v>
      </c>
      <c r="F43" s="81">
        <v>7</v>
      </c>
      <c r="G43" s="82">
        <v>8.8421783538227753E-4</v>
      </c>
      <c r="I43"/>
      <c r="K43"/>
      <c r="L43"/>
    </row>
    <row r="44" spans="1:12" x14ac:dyDescent="0.25">
      <c r="A44" s="10" t="s">
        <v>67</v>
      </c>
      <c r="B44" s="81">
        <v>1</v>
      </c>
      <c r="C44" s="82">
        <v>1.8731941816978468E-5</v>
      </c>
      <c r="E44" s="10" t="s">
        <v>47</v>
      </c>
      <c r="F44" s="81">
        <v>1</v>
      </c>
      <c r="G44" s="82">
        <v>3.5420897665385658E-5</v>
      </c>
      <c r="I44"/>
      <c r="K44"/>
      <c r="L44"/>
    </row>
    <row r="45" spans="1:12" x14ac:dyDescent="0.25">
      <c r="A45" s="10" t="s">
        <v>61</v>
      </c>
      <c r="B45" s="81">
        <v>18</v>
      </c>
      <c r="C45" s="82">
        <v>2.1111532956933771E-3</v>
      </c>
      <c r="E45" s="10" t="s">
        <v>27</v>
      </c>
      <c r="F45" s="81">
        <v>14</v>
      </c>
      <c r="G45" s="82">
        <v>1.293115916291755E-3</v>
      </c>
      <c r="I45"/>
      <c r="K45"/>
      <c r="L45"/>
    </row>
    <row r="46" spans="1:12" x14ac:dyDescent="0.25">
      <c r="A46" s="10" t="s">
        <v>84</v>
      </c>
      <c r="B46" s="81">
        <v>1</v>
      </c>
      <c r="C46" s="82">
        <v>6.0306934799324353E-6</v>
      </c>
      <c r="E46" s="10" t="s">
        <v>19</v>
      </c>
      <c r="F46" s="81">
        <v>9</v>
      </c>
      <c r="G46" s="82">
        <v>8.6183589066967249E-4</v>
      </c>
      <c r="I46"/>
      <c r="K46"/>
      <c r="L46"/>
    </row>
    <row r="47" spans="1:12" x14ac:dyDescent="0.25">
      <c r="A47" s="10" t="s">
        <v>52</v>
      </c>
      <c r="B47" s="81">
        <v>4</v>
      </c>
      <c r="C47" s="82">
        <v>6.3732224473202865E-4</v>
      </c>
      <c r="E47" s="10" t="s">
        <v>31</v>
      </c>
      <c r="F47" s="81">
        <v>9</v>
      </c>
      <c r="G47" s="82">
        <v>4.3588375205692743E-3</v>
      </c>
      <c r="I47"/>
      <c r="K47"/>
      <c r="L47"/>
    </row>
    <row r="48" spans="1:12" x14ac:dyDescent="0.25">
      <c r="A48" s="10" t="s">
        <v>58</v>
      </c>
      <c r="B48" s="81">
        <v>25</v>
      </c>
      <c r="C48" s="82">
        <v>2.3393146593074433E-2</v>
      </c>
      <c r="E48" s="10" t="s">
        <v>14</v>
      </c>
      <c r="F48" s="81">
        <v>15</v>
      </c>
      <c r="G48" s="82">
        <v>1.3820381120530575E-3</v>
      </c>
      <c r="I48"/>
      <c r="K48"/>
      <c r="L48"/>
    </row>
    <row r="49" spans="1:12" x14ac:dyDescent="0.25">
      <c r="A49" s="10" t="s">
        <v>51</v>
      </c>
      <c r="B49" s="81">
        <v>62</v>
      </c>
      <c r="C49" s="82">
        <v>8.5195274926394438E-3</v>
      </c>
      <c r="E49" s="10" t="s">
        <v>45</v>
      </c>
      <c r="F49" s="81">
        <v>1</v>
      </c>
      <c r="G49" s="82">
        <v>2.5391324491315882E-5</v>
      </c>
      <c r="I49"/>
      <c r="K49"/>
      <c r="L49"/>
    </row>
    <row r="50" spans="1:12" x14ac:dyDescent="0.25">
      <c r="A50" s="10" t="s">
        <v>71</v>
      </c>
      <c r="B50" s="81">
        <v>4</v>
      </c>
      <c r="C50" s="82">
        <v>5.509892023291055E-5</v>
      </c>
      <c r="E50" s="10" t="s">
        <v>15</v>
      </c>
      <c r="F50" s="81">
        <v>6</v>
      </c>
      <c r="G50" s="82">
        <v>6.3285260988182239E-4</v>
      </c>
      <c r="I50"/>
      <c r="K50"/>
      <c r="L50"/>
    </row>
    <row r="51" spans="1:12" x14ac:dyDescent="0.25">
      <c r="A51" s="10" t="s">
        <v>81</v>
      </c>
      <c r="B51" s="81">
        <v>2</v>
      </c>
      <c r="C51" s="82">
        <v>2.2087913174995686E-4</v>
      </c>
      <c r="E51" s="10" t="s">
        <v>42</v>
      </c>
      <c r="F51" s="81">
        <v>1</v>
      </c>
      <c r="G51" s="82">
        <v>2.272183298224E-4</v>
      </c>
      <c r="H51" s="100"/>
      <c r="I51"/>
      <c r="K51"/>
      <c r="L51"/>
    </row>
    <row r="52" spans="1:12" x14ac:dyDescent="0.25">
      <c r="A52" s="10" t="s">
        <v>78</v>
      </c>
      <c r="B52" s="81">
        <v>1</v>
      </c>
      <c r="C52" s="82">
        <v>1.450580976864385E-5</v>
      </c>
      <c r="E52" s="10" t="s">
        <v>11</v>
      </c>
      <c r="F52" s="81">
        <v>17</v>
      </c>
      <c r="G52" s="82">
        <v>1.0624860081106429E-3</v>
      </c>
      <c r="I52"/>
      <c r="K52"/>
      <c r="L52"/>
    </row>
    <row r="53" spans="1:12" x14ac:dyDescent="0.25">
      <c r="A53" s="10" t="s">
        <v>73</v>
      </c>
      <c r="B53" s="81">
        <v>2</v>
      </c>
      <c r="C53" s="82">
        <v>5.7384393350373898E-5</v>
      </c>
      <c r="E53" s="10" t="s">
        <v>12</v>
      </c>
      <c r="F53" s="81">
        <v>9</v>
      </c>
      <c r="G53" s="82">
        <v>1.1226027872808518E-2</v>
      </c>
      <c r="I53"/>
      <c r="K53"/>
      <c r="L53"/>
    </row>
    <row r="54" spans="1:12" x14ac:dyDescent="0.25">
      <c r="A54" s="10" t="s">
        <v>55</v>
      </c>
      <c r="B54" s="81">
        <v>11</v>
      </c>
      <c r="C54" s="82">
        <v>1.0700330714891965E-3</v>
      </c>
      <c r="E54" s="10" t="s">
        <v>24</v>
      </c>
      <c r="F54" s="81">
        <v>1</v>
      </c>
      <c r="G54" s="82">
        <v>5.078264898263177E-6</v>
      </c>
      <c r="K54"/>
      <c r="L54"/>
    </row>
    <row r="55" spans="1:12" ht="15.75" thickBot="1" x14ac:dyDescent="0.3">
      <c r="A55" s="85" t="s">
        <v>102</v>
      </c>
      <c r="B55" s="97">
        <v>359</v>
      </c>
      <c r="C55" s="99">
        <v>5.9566802573900499E-2</v>
      </c>
      <c r="E55" s="10" t="s">
        <v>28</v>
      </c>
      <c r="F55" s="81">
        <v>16</v>
      </c>
      <c r="G55" s="82">
        <v>2.0894401584678735E-3</v>
      </c>
      <c r="K55"/>
      <c r="L55"/>
    </row>
    <row r="56" spans="1:12" ht="15.75" thickBot="1" x14ac:dyDescent="0.3">
      <c r="A56"/>
      <c r="B56"/>
      <c r="E56" s="85" t="s">
        <v>102</v>
      </c>
      <c r="F56" s="97">
        <v>749</v>
      </c>
      <c r="G56" s="98">
        <v>0.37899233482633776</v>
      </c>
      <c r="K56"/>
      <c r="L56"/>
    </row>
    <row r="57" spans="1:12" x14ac:dyDescent="0.25">
      <c r="A57"/>
      <c r="B57"/>
      <c r="K57"/>
      <c r="L57"/>
    </row>
    <row r="58" spans="1:12" x14ac:dyDescent="0.25">
      <c r="A58"/>
      <c r="B58"/>
      <c r="K58"/>
      <c r="L58"/>
    </row>
    <row r="59" spans="1:12" x14ac:dyDescent="0.25">
      <c r="A59"/>
      <c r="B59"/>
      <c r="L59"/>
    </row>
    <row r="60" spans="1:12" x14ac:dyDescent="0.25">
      <c r="A60"/>
      <c r="B60"/>
      <c r="L60"/>
    </row>
    <row r="61" spans="1:12" x14ac:dyDescent="0.25">
      <c r="A61"/>
      <c r="B61"/>
    </row>
    <row r="62" spans="1:12" x14ac:dyDescent="0.25">
      <c r="A62"/>
      <c r="B62"/>
    </row>
    <row r="63" spans="1:12" x14ac:dyDescent="0.25">
      <c r="A63"/>
      <c r="B63"/>
    </row>
    <row r="64" spans="1:1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</sheetData>
  <mergeCells count="4">
    <mergeCell ref="C1:H1"/>
    <mergeCell ref="A6:B6"/>
    <mergeCell ref="I28:J28"/>
    <mergeCell ref="I33:J33"/>
  </mergeCells>
  <conditionalFormatting sqref="I29:I31">
    <cfRule type="iconSet" priority="1">
      <iconSet iconSet="3Flags" showValue="0">
        <cfvo type="percent" val="0"/>
        <cfvo type="num" val="5"/>
        <cfvo type="num" val="20"/>
      </iconSet>
    </cfRule>
  </conditionalFormatting>
  <conditionalFormatting sqref="F16:F55">
    <cfRule type="iconSet" priority="5">
      <iconSet iconSet="3Flags">
        <cfvo type="percent" val="0"/>
        <cfvo type="num" val="5"/>
        <cfvo type="num" val="20"/>
      </iconSet>
    </cfRule>
  </conditionalFormatting>
  <conditionalFormatting sqref="B16:B54">
    <cfRule type="iconSet" priority="7">
      <iconSet iconSet="3Flags">
        <cfvo type="percent" val="0"/>
        <cfvo type="num" val="5"/>
        <cfvo type="num" val="20"/>
      </iconSet>
    </cfRule>
  </conditionalFormatting>
  <pageMargins left="0.7" right="0.7" top="0.75" bottom="0.75" header="0.3" footer="0.3"/>
  <pageSetup paperSize="9" scale="76" orientation="portrait" r:id="rId1"/>
  <colBreaks count="2" manualBreakCount="2">
    <brk id="3" max="1048575" man="1"/>
    <brk id="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0112F92-54A7-4FB5-B925-64933A6685E3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I34:I36</xm:sqref>
        </x14:conditionalFormatting>
        <x14:conditionalFormatting xmlns:xm="http://schemas.microsoft.com/office/excel/2006/main">
          <x14:cfRule type="iconSet" priority="6" id="{D5573F54-38E1-4BB5-980C-7ABC2A5CB907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G16:G55</xm:sqref>
        </x14:conditionalFormatting>
        <x14:conditionalFormatting xmlns:xm="http://schemas.microsoft.com/office/excel/2006/main">
          <x14:cfRule type="iconSet" priority="8" id="{60E0333A-AFE8-4B08-97DB-EA4AB1A3931D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C16:C54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72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31.42578125" style="1" customWidth="1"/>
    <col min="2" max="6" width="14.7109375" style="1" customWidth="1"/>
    <col min="7" max="7" width="8.140625" style="1" customWidth="1"/>
    <col min="8" max="8" width="23.28515625" style="1" customWidth="1"/>
    <col min="9" max="9" width="13.28515625" style="1" customWidth="1"/>
    <col min="10" max="16384" width="11.42578125" style="1"/>
  </cols>
  <sheetData>
    <row r="1" spans="1:9" ht="44.25" customHeight="1" thickBot="1" x14ac:dyDescent="0.3">
      <c r="A1" s="106" t="s">
        <v>92</v>
      </c>
      <c r="B1" s="106"/>
      <c r="C1" s="106"/>
      <c r="D1" s="106"/>
      <c r="E1" s="106"/>
      <c r="F1" s="106"/>
    </row>
    <row r="2" spans="1:9" x14ac:dyDescent="0.25">
      <c r="A2" s="2" t="s">
        <v>93</v>
      </c>
      <c r="B2" s="2"/>
      <c r="C2" s="2"/>
      <c r="D2" s="2"/>
      <c r="E2" s="2"/>
    </row>
    <row r="3" spans="1:9" x14ac:dyDescent="0.25">
      <c r="A3" s="2" t="s">
        <v>114</v>
      </c>
      <c r="B3" s="2"/>
      <c r="C3" s="2"/>
      <c r="D3" s="2"/>
      <c r="E3" s="2"/>
      <c r="F3" s="3"/>
    </row>
    <row r="4" spans="1:9" x14ac:dyDescent="0.25">
      <c r="A4" s="2" t="s">
        <v>115</v>
      </c>
      <c r="B4" s="2"/>
      <c r="C4" s="2"/>
      <c r="D4" s="2"/>
      <c r="E4" s="2"/>
    </row>
    <row r="5" spans="1:9" ht="15.75" thickBot="1" x14ac:dyDescent="0.3"/>
    <row r="6" spans="1:9" ht="17.25" x14ac:dyDescent="0.25">
      <c r="A6" s="4" t="s">
        <v>134</v>
      </c>
      <c r="B6" s="5" t="s">
        <v>94</v>
      </c>
      <c r="C6" s="5" t="s">
        <v>1</v>
      </c>
      <c r="D6" s="5" t="s">
        <v>3</v>
      </c>
      <c r="E6" s="5" t="s">
        <v>6</v>
      </c>
      <c r="F6" s="6" t="s">
        <v>7</v>
      </c>
      <c r="H6" s="7" t="s">
        <v>95</v>
      </c>
      <c r="I6" s="8" t="s">
        <v>96</v>
      </c>
    </row>
    <row r="7" spans="1:9" x14ac:dyDescent="0.25">
      <c r="A7" s="9" t="s">
        <v>97</v>
      </c>
      <c r="B7" s="44">
        <v>2812</v>
      </c>
      <c r="C7" s="45">
        <v>1415</v>
      </c>
      <c r="D7" s="45">
        <v>289</v>
      </c>
      <c r="E7" s="45">
        <v>749</v>
      </c>
      <c r="F7" s="46">
        <v>359</v>
      </c>
      <c r="H7" s="10" t="s">
        <v>86</v>
      </c>
      <c r="I7" s="11">
        <v>11443</v>
      </c>
    </row>
    <row r="8" spans="1:9" x14ac:dyDescent="0.25">
      <c r="A8" s="9" t="s">
        <v>98</v>
      </c>
      <c r="B8" s="44">
        <v>28776</v>
      </c>
      <c r="C8" s="45">
        <v>15980</v>
      </c>
      <c r="D8" s="45">
        <v>2463</v>
      </c>
      <c r="E8" s="45">
        <v>9430</v>
      </c>
      <c r="F8" s="46">
        <v>903</v>
      </c>
      <c r="H8" s="10" t="s">
        <v>87</v>
      </c>
      <c r="I8" s="11">
        <v>12670</v>
      </c>
    </row>
    <row r="9" spans="1:9" x14ac:dyDescent="0.25">
      <c r="A9" s="9" t="s">
        <v>122</v>
      </c>
      <c r="B9" s="47">
        <v>39383530</v>
      </c>
      <c r="C9" s="48">
        <v>15449192</v>
      </c>
      <c r="D9" s="48">
        <v>6662331</v>
      </c>
      <c r="E9" s="48">
        <v>14926056</v>
      </c>
      <c r="F9" s="49">
        <v>2345951</v>
      </c>
      <c r="H9" s="10" t="s">
        <v>88</v>
      </c>
      <c r="I9" s="11">
        <v>4104</v>
      </c>
    </row>
    <row r="10" spans="1:9" x14ac:dyDescent="0.25">
      <c r="A10" s="9" t="s">
        <v>99</v>
      </c>
      <c r="B10" s="47">
        <v>1369</v>
      </c>
      <c r="C10" s="48">
        <f>C9/C8</f>
        <v>966.7829787234042</v>
      </c>
      <c r="D10" s="48">
        <f>D9/D8</f>
        <v>2704.9658952496957</v>
      </c>
      <c r="E10" s="48">
        <f>E9/E8</f>
        <v>1582.826723223754</v>
      </c>
      <c r="F10" s="49">
        <f>F9/F8</f>
        <v>2597.9523809523807</v>
      </c>
      <c r="H10" s="10" t="s">
        <v>89</v>
      </c>
      <c r="I10" s="11">
        <v>441</v>
      </c>
    </row>
    <row r="11" spans="1:9" x14ac:dyDescent="0.25">
      <c r="A11" s="9" t="s">
        <v>100</v>
      </c>
      <c r="B11" s="47">
        <v>14005.522759601707</v>
      </c>
      <c r="C11" s="48">
        <v>10918.156890459364</v>
      </c>
      <c r="D11" s="48">
        <v>23053.048442906573</v>
      </c>
      <c r="E11" s="48">
        <v>19927.978638184246</v>
      </c>
      <c r="F11" s="49">
        <v>6534.6824512534822</v>
      </c>
      <c r="H11" s="10" t="s">
        <v>90</v>
      </c>
      <c r="I11" s="11">
        <v>118</v>
      </c>
    </row>
    <row r="12" spans="1:9" ht="15.75" thickBot="1" x14ac:dyDescent="0.3">
      <c r="A12" s="13" t="s">
        <v>101</v>
      </c>
      <c r="B12" s="14">
        <v>10.233285917496444</v>
      </c>
      <c r="C12" s="14">
        <v>11.293286219081272</v>
      </c>
      <c r="D12" s="14">
        <v>8.5224913494809691</v>
      </c>
      <c r="E12" s="14">
        <v>12.590120160213619</v>
      </c>
      <c r="F12" s="41">
        <v>2.5153203342618387</v>
      </c>
      <c r="H12" s="15" t="s">
        <v>102</v>
      </c>
      <c r="I12" s="16">
        <v>28776</v>
      </c>
    </row>
    <row r="14" spans="1:9" ht="15.75" thickBot="1" x14ac:dyDescent="0.3"/>
    <row r="15" spans="1:9" x14ac:dyDescent="0.25">
      <c r="A15" s="111" t="s">
        <v>103</v>
      </c>
      <c r="B15" s="112"/>
      <c r="C15" s="112"/>
      <c r="D15" s="112"/>
      <c r="E15" s="112"/>
      <c r="F15" s="113"/>
    </row>
    <row r="16" spans="1:9" x14ac:dyDescent="0.25">
      <c r="A16" s="17"/>
      <c r="B16" s="18" t="s">
        <v>1</v>
      </c>
      <c r="C16" s="18" t="s">
        <v>3</v>
      </c>
      <c r="D16" s="18" t="s">
        <v>6</v>
      </c>
      <c r="E16" s="18" t="s">
        <v>7</v>
      </c>
      <c r="F16" s="19" t="s">
        <v>104</v>
      </c>
    </row>
    <row r="17" spans="1:6" x14ac:dyDescent="0.25">
      <c r="A17" s="10" t="s">
        <v>86</v>
      </c>
      <c r="B17" s="50">
        <v>0.19168751737559078</v>
      </c>
      <c r="C17" s="51">
        <v>2.8391715318320822E-2</v>
      </c>
      <c r="D17" s="52">
        <v>0.1701417848206839</v>
      </c>
      <c r="E17" s="51">
        <v>7.4367528495968864E-3</v>
      </c>
      <c r="F17" s="27">
        <v>0.39765777036419236</v>
      </c>
    </row>
    <row r="18" spans="1:6" x14ac:dyDescent="0.25">
      <c r="A18" s="10" t="s">
        <v>105</v>
      </c>
      <c r="B18" s="53">
        <v>0.27853072004448154</v>
      </c>
      <c r="C18" s="52">
        <v>3.6245482346399779E-2</v>
      </c>
      <c r="D18" s="51">
        <v>0.10859744231303864</v>
      </c>
      <c r="E18" s="52">
        <v>1.6923825410063941E-2</v>
      </c>
      <c r="F18" s="54">
        <v>0.4402974701139839</v>
      </c>
    </row>
    <row r="19" spans="1:6" x14ac:dyDescent="0.25">
      <c r="A19" s="10" t="s">
        <v>106</v>
      </c>
      <c r="B19" s="50">
        <v>7.7147623019182654E-2</v>
      </c>
      <c r="C19" s="51">
        <v>1.9078398665554629E-2</v>
      </c>
      <c r="D19" s="51">
        <v>4.0207117041979427E-2</v>
      </c>
      <c r="E19" s="51">
        <v>6.1857103141506808E-3</v>
      </c>
      <c r="F19" s="27">
        <v>0.14261884904086738</v>
      </c>
    </row>
    <row r="20" spans="1:6" x14ac:dyDescent="0.25">
      <c r="A20" s="10" t="s">
        <v>89</v>
      </c>
      <c r="B20" s="50">
        <v>6.7764804003336114E-3</v>
      </c>
      <c r="C20" s="51">
        <v>1.0772866277453433E-3</v>
      </c>
      <c r="D20" s="51">
        <v>6.7417292187934392E-3</v>
      </c>
      <c r="E20" s="26">
        <v>7.2977481234361965E-4</v>
      </c>
      <c r="F20" s="27">
        <v>1.5325271059216014E-2</v>
      </c>
    </row>
    <row r="21" spans="1:6" x14ac:dyDescent="0.25">
      <c r="A21" s="10" t="s">
        <v>90</v>
      </c>
      <c r="B21" s="55">
        <v>1.1815401723658605E-3</v>
      </c>
      <c r="C21" s="56">
        <v>7.9927717542396446E-4</v>
      </c>
      <c r="D21" s="56">
        <v>2.0155685293299971E-3</v>
      </c>
      <c r="E21" s="26">
        <v>1.0425354462051709E-4</v>
      </c>
      <c r="F21" s="42">
        <v>4.1006394217403394E-3</v>
      </c>
    </row>
    <row r="22" spans="1:6" ht="15.75" thickBot="1" x14ac:dyDescent="0.3">
      <c r="A22" s="22" t="s">
        <v>104</v>
      </c>
      <c r="B22" s="32">
        <v>0.55000000000000004</v>
      </c>
      <c r="C22" s="32">
        <v>0.09</v>
      </c>
      <c r="D22" s="32">
        <v>0.33</v>
      </c>
      <c r="E22" s="32">
        <v>0.03</v>
      </c>
      <c r="F22" s="24">
        <v>1</v>
      </c>
    </row>
    <row r="24" spans="1:6" ht="15.75" thickBot="1" x14ac:dyDescent="0.3"/>
    <row r="25" spans="1:6" x14ac:dyDescent="0.25">
      <c r="A25" s="111" t="s">
        <v>107</v>
      </c>
      <c r="B25" s="112"/>
      <c r="C25" s="112"/>
      <c r="D25" s="112"/>
      <c r="E25" s="112"/>
      <c r="F25" s="113"/>
    </row>
    <row r="26" spans="1:6" x14ac:dyDescent="0.25">
      <c r="A26" s="17" t="s">
        <v>108</v>
      </c>
      <c r="B26" s="18" t="s">
        <v>1</v>
      </c>
      <c r="C26" s="18" t="s">
        <v>3</v>
      </c>
      <c r="D26" s="18" t="s">
        <v>6</v>
      </c>
      <c r="E26" s="18" t="s">
        <v>7</v>
      </c>
      <c r="F26" s="19" t="s">
        <v>94</v>
      </c>
    </row>
    <row r="27" spans="1:6" x14ac:dyDescent="0.25">
      <c r="A27" s="10" t="s">
        <v>86</v>
      </c>
      <c r="B27" s="53">
        <v>0.48204142270383643</v>
      </c>
      <c r="C27" s="51">
        <v>7.1397360831949669E-2</v>
      </c>
      <c r="D27" s="51">
        <v>0.42785982696845232</v>
      </c>
      <c r="E27" s="51">
        <v>1.8701389495761601E-2</v>
      </c>
      <c r="F27" s="57">
        <v>1</v>
      </c>
    </row>
    <row r="28" spans="1:6" x14ac:dyDescent="0.25">
      <c r="A28" s="10" t="s">
        <v>105</v>
      </c>
      <c r="B28" s="53">
        <v>0.63259668508287292</v>
      </c>
      <c r="C28" s="51">
        <v>8.2320441988950277E-2</v>
      </c>
      <c r="D28" s="51">
        <v>0.24664561957379638</v>
      </c>
      <c r="E28" s="51">
        <v>3.8437253354380425E-2</v>
      </c>
      <c r="F28" s="57">
        <v>1</v>
      </c>
    </row>
    <row r="29" spans="1:6" x14ac:dyDescent="0.25">
      <c r="A29" s="10" t="s">
        <v>106</v>
      </c>
      <c r="B29" s="53">
        <v>0.54093567251461994</v>
      </c>
      <c r="C29" s="51">
        <v>0.1337719298245614</v>
      </c>
      <c r="D29" s="51">
        <v>0.28192007797270957</v>
      </c>
      <c r="E29" s="51">
        <v>4.3372319688109159E-2</v>
      </c>
      <c r="F29" s="57">
        <v>1</v>
      </c>
    </row>
    <row r="30" spans="1:6" x14ac:dyDescent="0.25">
      <c r="A30" s="10" t="s">
        <v>89</v>
      </c>
      <c r="B30" s="53">
        <v>0.44217687074829931</v>
      </c>
      <c r="C30" s="51">
        <v>7.029478458049887E-2</v>
      </c>
      <c r="D30" s="52">
        <v>0.4399092970521542</v>
      </c>
      <c r="E30" s="51">
        <v>4.7619047619047616E-2</v>
      </c>
      <c r="F30" s="57">
        <v>1</v>
      </c>
    </row>
    <row r="31" spans="1:6" x14ac:dyDescent="0.25">
      <c r="A31" s="10" t="s">
        <v>90</v>
      </c>
      <c r="B31" s="50">
        <v>0.28813559322033899</v>
      </c>
      <c r="C31" s="51">
        <v>0.19491525423728814</v>
      </c>
      <c r="D31" s="52">
        <v>0.49152542372881358</v>
      </c>
      <c r="E31" s="51">
        <v>2.5423728813559324E-2</v>
      </c>
      <c r="F31" s="57">
        <v>1</v>
      </c>
    </row>
    <row r="32" spans="1:6" ht="15.75" thickBot="1" x14ac:dyDescent="0.3">
      <c r="A32" s="22" t="s">
        <v>104</v>
      </c>
      <c r="B32" s="32">
        <v>0.55000000000000004</v>
      </c>
      <c r="C32" s="32">
        <v>0.09</v>
      </c>
      <c r="D32" s="32">
        <v>0.33</v>
      </c>
      <c r="E32" s="32">
        <v>0.03</v>
      </c>
      <c r="F32" s="24">
        <v>1</v>
      </c>
    </row>
    <row r="34" spans="1:6" ht="15.75" thickBot="1" x14ac:dyDescent="0.3"/>
    <row r="35" spans="1:6" x14ac:dyDescent="0.25">
      <c r="A35" s="111" t="s">
        <v>109</v>
      </c>
      <c r="B35" s="112"/>
      <c r="C35" s="112"/>
      <c r="D35" s="112"/>
      <c r="E35" s="112"/>
      <c r="F35" s="113"/>
    </row>
    <row r="36" spans="1:6" x14ac:dyDescent="0.25">
      <c r="A36" s="17" t="s">
        <v>108</v>
      </c>
      <c r="B36" s="18" t="s">
        <v>1</v>
      </c>
      <c r="C36" s="18" t="s">
        <v>3</v>
      </c>
      <c r="D36" s="18" t="s">
        <v>6</v>
      </c>
      <c r="E36" s="18" t="s">
        <v>7</v>
      </c>
      <c r="F36" s="19" t="s">
        <v>104</v>
      </c>
    </row>
    <row r="37" spans="1:6" x14ac:dyDescent="0.25">
      <c r="A37" s="10" t="s">
        <v>86</v>
      </c>
      <c r="B37" s="50">
        <v>0.34518147684605754</v>
      </c>
      <c r="C37" s="51">
        <v>0.33170929760454732</v>
      </c>
      <c r="D37" s="52">
        <v>0.51919406150583247</v>
      </c>
      <c r="E37" s="51">
        <v>0.23698781838316721</v>
      </c>
      <c r="F37" s="27">
        <v>0.39765777036419236</v>
      </c>
    </row>
    <row r="38" spans="1:6" x14ac:dyDescent="0.25">
      <c r="A38" s="10" t="s">
        <v>105</v>
      </c>
      <c r="B38" s="53">
        <v>0.50156445556946183</v>
      </c>
      <c r="C38" s="52">
        <v>0.42346731628095818</v>
      </c>
      <c r="D38" s="51">
        <v>0.33138918345705198</v>
      </c>
      <c r="E38" s="52">
        <v>0.53931339977851611</v>
      </c>
      <c r="F38" s="54">
        <v>0.4402974701139839</v>
      </c>
    </row>
    <row r="39" spans="1:6" x14ac:dyDescent="0.25">
      <c r="A39" s="10" t="s">
        <v>106</v>
      </c>
      <c r="B39" s="50">
        <v>0.13892365456821026</v>
      </c>
      <c r="C39" s="51">
        <v>0.22289890377588306</v>
      </c>
      <c r="D39" s="51">
        <v>0.12269353128313892</v>
      </c>
      <c r="E39" s="51">
        <v>0.19712070874861573</v>
      </c>
      <c r="F39" s="27">
        <v>0.14261884904086738</v>
      </c>
    </row>
    <row r="40" spans="1:6" x14ac:dyDescent="0.25">
      <c r="A40" s="10" t="s">
        <v>89</v>
      </c>
      <c r="B40" s="50">
        <v>1.2202753441802253E-2</v>
      </c>
      <c r="C40" s="51">
        <v>1.2586276898091758E-2</v>
      </c>
      <c r="D40" s="51">
        <v>2.0572640509013786E-2</v>
      </c>
      <c r="E40" s="51">
        <v>2.3255813953488372E-2</v>
      </c>
      <c r="F40" s="27">
        <v>1.5325271059216014E-2</v>
      </c>
    </row>
    <row r="41" spans="1:6" x14ac:dyDescent="0.25">
      <c r="A41" s="10" t="s">
        <v>90</v>
      </c>
      <c r="B41" s="50">
        <v>2.1276595744680851E-3</v>
      </c>
      <c r="C41" s="51">
        <v>9.3382054405196906E-3</v>
      </c>
      <c r="D41" s="51">
        <v>6.1505832449628844E-3</v>
      </c>
      <c r="E41" s="51">
        <v>3.3222591362126247E-3</v>
      </c>
      <c r="F41" s="42">
        <v>4.1006394217403394E-3</v>
      </c>
    </row>
    <row r="42" spans="1:6" ht="15.75" thickBot="1" x14ac:dyDescent="0.3">
      <c r="A42" s="22" t="s">
        <v>104</v>
      </c>
      <c r="B42" s="23">
        <v>1</v>
      </c>
      <c r="C42" s="23">
        <v>1</v>
      </c>
      <c r="D42" s="23">
        <v>1</v>
      </c>
      <c r="E42" s="23">
        <v>1</v>
      </c>
      <c r="F42" s="24">
        <v>1</v>
      </c>
    </row>
    <row r="44" spans="1:6" ht="15.75" thickBot="1" x14ac:dyDescent="0.3"/>
    <row r="45" spans="1:6" x14ac:dyDescent="0.25">
      <c r="A45" s="28" t="s">
        <v>110</v>
      </c>
      <c r="B45" s="29"/>
      <c r="C45" s="29"/>
      <c r="D45" s="29"/>
      <c r="E45" s="29"/>
      <c r="F45" s="30"/>
    </row>
    <row r="46" spans="1:6" x14ac:dyDescent="0.25">
      <c r="A46" s="17" t="s">
        <v>108</v>
      </c>
      <c r="B46" s="43" t="s">
        <v>1</v>
      </c>
      <c r="C46" s="18" t="s">
        <v>3</v>
      </c>
      <c r="D46" s="18" t="s">
        <v>6</v>
      </c>
      <c r="E46" s="18" t="s">
        <v>7</v>
      </c>
      <c r="F46" s="19" t="s">
        <v>94</v>
      </c>
    </row>
    <row r="47" spans="1:6" x14ac:dyDescent="0.25">
      <c r="A47" s="10" t="s">
        <v>86</v>
      </c>
      <c r="B47" s="26">
        <v>6.2275785717778318E-3</v>
      </c>
      <c r="C47" s="26">
        <v>8.7184235773845318E-4</v>
      </c>
      <c r="D47" s="26">
        <v>4.2832797945407102E-3</v>
      </c>
      <c r="E47" s="26">
        <v>2.9694239904912135E-4</v>
      </c>
      <c r="F47" s="27">
        <v>0.01</v>
      </c>
    </row>
    <row r="48" spans="1:6" x14ac:dyDescent="0.25">
      <c r="A48" s="10" t="s">
        <v>105</v>
      </c>
      <c r="B48" s="26">
        <v>7.2193887676458443E-2</v>
      </c>
      <c r="C48" s="26">
        <v>1.0094860363254788E-2</v>
      </c>
      <c r="D48" s="26">
        <v>2.5830252637787925E-2</v>
      </c>
      <c r="E48" s="26">
        <v>4.3440338705643296E-3</v>
      </c>
      <c r="F48" s="27">
        <v>0.11</v>
      </c>
    </row>
    <row r="49" spans="1:6" x14ac:dyDescent="0.25">
      <c r="A49" s="10" t="s">
        <v>106</v>
      </c>
      <c r="B49" s="25">
        <v>0.14640817650009341</v>
      </c>
      <c r="C49" s="26">
        <v>3.6974168014150398E-2</v>
      </c>
      <c r="D49" s="26">
        <v>0.10321233695189504</v>
      </c>
      <c r="E49" s="26">
        <v>1.3674789043290045E-2</v>
      </c>
      <c r="F49" s="27">
        <v>0.3</v>
      </c>
    </row>
    <row r="50" spans="1:6" x14ac:dyDescent="0.25">
      <c r="A50" s="10" t="s">
        <v>89</v>
      </c>
      <c r="B50" s="26">
        <v>9.8124876077640921E-2</v>
      </c>
      <c r="C50" s="26">
        <v>1.5253917663003626E-2</v>
      </c>
      <c r="D50" s="26">
        <v>9.5268725324837877E-2</v>
      </c>
      <c r="E50" s="26">
        <v>1.208758725195444E-2</v>
      </c>
      <c r="F50" s="27">
        <v>0.22</v>
      </c>
    </row>
    <row r="51" spans="1:6" x14ac:dyDescent="0.25">
      <c r="A51" s="10" t="s">
        <v>90</v>
      </c>
      <c r="B51" s="26">
        <v>6.9320922788577655E-2</v>
      </c>
      <c r="C51" s="25">
        <v>0.10597063258706746</v>
      </c>
      <c r="D51" s="25">
        <v>0.15039774011727508</v>
      </c>
      <c r="E51" s="25">
        <v>2.9163450009042375E-2</v>
      </c>
      <c r="F51" s="59">
        <v>0.36</v>
      </c>
    </row>
    <row r="52" spans="1:6" ht="15.75" thickBot="1" x14ac:dyDescent="0.3">
      <c r="A52" s="22" t="s">
        <v>111</v>
      </c>
      <c r="B52" s="32">
        <v>0.3922754416145483</v>
      </c>
      <c r="C52" s="32">
        <v>0.16916542098521473</v>
      </c>
      <c r="D52" s="32">
        <v>0.3789923348263366</v>
      </c>
      <c r="E52" s="32">
        <v>5.9566802573900304E-2</v>
      </c>
      <c r="F52" s="24">
        <v>1</v>
      </c>
    </row>
    <row r="54" spans="1:6" ht="15.75" thickBot="1" x14ac:dyDescent="0.3"/>
    <row r="55" spans="1:6" x14ac:dyDescent="0.25">
      <c r="A55" s="33" t="s">
        <v>112</v>
      </c>
      <c r="B55" s="29"/>
      <c r="C55" s="29"/>
      <c r="D55" s="29"/>
      <c r="E55" s="29"/>
      <c r="F55" s="30"/>
    </row>
    <row r="56" spans="1:6" x14ac:dyDescent="0.25">
      <c r="A56" s="17" t="s">
        <v>108</v>
      </c>
      <c r="B56" s="18" t="s">
        <v>1</v>
      </c>
      <c r="C56" s="18" t="s">
        <v>3</v>
      </c>
      <c r="D56" s="18" t="s">
        <v>6</v>
      </c>
      <c r="E56" s="18" t="s">
        <v>7</v>
      </c>
      <c r="F56" s="19" t="s">
        <v>94</v>
      </c>
    </row>
    <row r="57" spans="1:6" x14ac:dyDescent="0.25">
      <c r="A57" s="10" t="s">
        <v>86</v>
      </c>
      <c r="B57" s="34">
        <v>0.53319938855474647</v>
      </c>
      <c r="C57" s="35">
        <v>7.4646318260672417E-2</v>
      </c>
      <c r="D57" s="35">
        <v>0.36673036576494317</v>
      </c>
      <c r="E57" s="35">
        <v>2.5423927419637771E-2</v>
      </c>
      <c r="F57" s="36">
        <v>1</v>
      </c>
    </row>
    <row r="58" spans="1:6" x14ac:dyDescent="0.25">
      <c r="A58" s="10" t="s">
        <v>105</v>
      </c>
      <c r="B58" s="25">
        <v>0.64193437396181552</v>
      </c>
      <c r="C58" s="26">
        <v>8.9761586140914174E-2</v>
      </c>
      <c r="D58" s="26">
        <v>0.22967771358462102</v>
      </c>
      <c r="E58" s="26">
        <v>3.8626326312649298E-2</v>
      </c>
      <c r="F58" s="27">
        <v>1</v>
      </c>
    </row>
    <row r="59" spans="1:6" x14ac:dyDescent="0.25">
      <c r="A59" s="10" t="s">
        <v>106</v>
      </c>
      <c r="B59" s="25">
        <v>0.48758928522337397</v>
      </c>
      <c r="C59" s="26">
        <v>0.12313662108712232</v>
      </c>
      <c r="D59" s="26">
        <v>0.34373237071616985</v>
      </c>
      <c r="E59" s="26">
        <v>4.5541722973333844E-2</v>
      </c>
      <c r="F59" s="27">
        <v>1</v>
      </c>
    </row>
    <row r="60" spans="1:6" x14ac:dyDescent="0.25">
      <c r="A60" s="10" t="s">
        <v>89</v>
      </c>
      <c r="B60" s="25">
        <v>0.44453679215180458</v>
      </c>
      <c r="C60" s="26">
        <v>6.9105082184195588E-2</v>
      </c>
      <c r="D60" s="26">
        <v>0.43159752390194295</v>
      </c>
      <c r="E60" s="26">
        <v>5.4760601762056854E-2</v>
      </c>
      <c r="F60" s="27">
        <v>1</v>
      </c>
    </row>
    <row r="61" spans="1:6" x14ac:dyDescent="0.25">
      <c r="A61" s="10" t="s">
        <v>90</v>
      </c>
      <c r="B61" s="37">
        <v>0.1953512370054194</v>
      </c>
      <c r="C61" s="26">
        <v>0.29863269745078347</v>
      </c>
      <c r="D61" s="38">
        <v>0.42383141182838407</v>
      </c>
      <c r="E61" s="37">
        <v>8.2184653715413003E-2</v>
      </c>
      <c r="F61" s="39">
        <v>1</v>
      </c>
    </row>
    <row r="62" spans="1:6" ht="15.75" thickBot="1" x14ac:dyDescent="0.3">
      <c r="A62" s="22" t="s">
        <v>111</v>
      </c>
      <c r="B62" s="32">
        <v>0.3922754416145483</v>
      </c>
      <c r="C62" s="32">
        <v>0.16916542098521473</v>
      </c>
      <c r="D62" s="32">
        <v>0.3789923348263366</v>
      </c>
      <c r="E62" s="32">
        <v>5.9566802573900304E-2</v>
      </c>
      <c r="F62" s="24">
        <v>1</v>
      </c>
    </row>
    <row r="64" spans="1:6" ht="15.75" thickBot="1" x14ac:dyDescent="0.3"/>
    <row r="65" spans="1:6" x14ac:dyDescent="0.25">
      <c r="A65" s="33" t="s">
        <v>113</v>
      </c>
      <c r="B65" s="29"/>
      <c r="C65" s="29"/>
      <c r="D65" s="29"/>
      <c r="E65" s="29"/>
      <c r="F65" s="30"/>
    </row>
    <row r="66" spans="1:6" x14ac:dyDescent="0.25">
      <c r="A66" s="17" t="s">
        <v>108</v>
      </c>
      <c r="B66" s="18" t="s">
        <v>1</v>
      </c>
      <c r="C66" s="18" t="s">
        <v>3</v>
      </c>
      <c r="D66" s="18" t="s">
        <v>6</v>
      </c>
      <c r="E66" s="18" t="s">
        <v>7</v>
      </c>
      <c r="F66" s="19" t="s">
        <v>94</v>
      </c>
    </row>
    <row r="67" spans="1:6" x14ac:dyDescent="0.25">
      <c r="A67" s="10" t="s">
        <v>86</v>
      </c>
      <c r="B67" s="21">
        <v>1.58755249784336E-2</v>
      </c>
      <c r="C67" s="21">
        <v>5.153785878111895E-3</v>
      </c>
      <c r="D67" s="21">
        <v>1.1301758375940272E-2</v>
      </c>
      <c r="E67" s="21">
        <v>4.9850316991704568E-3</v>
      </c>
      <c r="F67" s="20">
        <v>0.01</v>
      </c>
    </row>
    <row r="68" spans="1:6" x14ac:dyDescent="0.25">
      <c r="A68" s="10" t="s">
        <v>105</v>
      </c>
      <c r="B68" s="21">
        <v>0.18403876464791927</v>
      </c>
      <c r="C68" s="21">
        <v>5.9674490829524147E-2</v>
      </c>
      <c r="D68" s="21">
        <v>6.8155079309516822E-2</v>
      </c>
      <c r="E68" s="21">
        <v>7.2927095006904141E-2</v>
      </c>
      <c r="F68" s="20">
        <v>0.11</v>
      </c>
    </row>
    <row r="69" spans="1:6" x14ac:dyDescent="0.25">
      <c r="A69" s="10" t="s">
        <v>106</v>
      </c>
      <c r="B69" s="31">
        <v>0.37322799484336511</v>
      </c>
      <c r="C69" s="21">
        <v>0.21856811988415756</v>
      </c>
      <c r="D69" s="21">
        <v>0.27233357370984668</v>
      </c>
      <c r="E69" s="21">
        <v>0.22957064090060408</v>
      </c>
      <c r="F69" s="20">
        <v>0.3</v>
      </c>
    </row>
    <row r="70" spans="1:6" x14ac:dyDescent="0.25">
      <c r="A70" s="10" t="s">
        <v>89</v>
      </c>
      <c r="B70" s="21">
        <v>0.25014279679037082</v>
      </c>
      <c r="C70" s="21">
        <v>9.0171605840988267E-2</v>
      </c>
      <c r="D70" s="21">
        <v>0.25137375237019582</v>
      </c>
      <c r="E70" s="21">
        <v>0.20292489658074611</v>
      </c>
      <c r="F70" s="20">
        <v>0.22073510631743687</v>
      </c>
    </row>
    <row r="71" spans="1:6" x14ac:dyDescent="0.25">
      <c r="A71" s="10" t="s">
        <v>90</v>
      </c>
      <c r="B71" s="21">
        <v>0.17671491873991116</v>
      </c>
      <c r="C71" s="31">
        <v>0.62643199756721812</v>
      </c>
      <c r="D71" s="31">
        <v>0.39683583623450042</v>
      </c>
      <c r="E71" s="31">
        <v>0.48959233581257527</v>
      </c>
      <c r="F71" s="58">
        <v>0.36</v>
      </c>
    </row>
    <row r="72" spans="1:6" ht="15.75" thickBot="1" x14ac:dyDescent="0.3">
      <c r="A72" s="22" t="s">
        <v>111</v>
      </c>
      <c r="B72" s="32">
        <v>1</v>
      </c>
      <c r="C72" s="32">
        <v>1</v>
      </c>
      <c r="D72" s="32">
        <v>1</v>
      </c>
      <c r="E72" s="32">
        <v>1</v>
      </c>
      <c r="F72" s="24">
        <v>1</v>
      </c>
    </row>
  </sheetData>
  <mergeCells count="4">
    <mergeCell ref="A1:F1"/>
    <mergeCell ref="A15:F15"/>
    <mergeCell ref="A25:F25"/>
    <mergeCell ref="A35:F35"/>
  </mergeCells>
  <pageMargins left="0.7" right="0.7" top="0.75" bottom="0.75" header="0.3" footer="0.3"/>
  <pageSetup paperSize="9" scale="73" orientation="landscape" r:id="rId1"/>
  <rowBreaks count="1" manualBreakCount="1">
    <brk id="43" max="9" man="1"/>
  </rowBreaks>
  <colBreaks count="1" manualBreakCount="1">
    <brk id="10" max="1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2015 Provedores</vt:lpstr>
      <vt:lpstr>INFORME 2015 Facturas</vt:lpstr>
      <vt:lpstr>'INFORME 2015 Facturas'!Área_de_impresión</vt:lpstr>
      <vt:lpstr>'INFORME 2015 Provedores'!Área_de_impresión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Mosquera</dc:creator>
  <cp:lastModifiedBy>Area de estudos e programas</cp:lastModifiedBy>
  <dcterms:created xsi:type="dcterms:W3CDTF">2016-06-13T12:49:39Z</dcterms:created>
  <dcterms:modified xsi:type="dcterms:W3CDTF">2016-10-03T10:59:50Z</dcterms:modified>
</cp:coreProperties>
</file>