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bookViews>
    <workbookView xWindow="0" yWindow="0" windowWidth="28800" windowHeight="11700"/>
  </bookViews>
  <sheets>
    <sheet name="2020_PDI_datos xerais" sheetId="1" r:id="rId1"/>
    <sheet name="2020_PDI_distribución" sheetId="2" r:id="rId2"/>
    <sheet name="2020_PDI_doutor" sheetId="3" r:id="rId3"/>
    <sheet name="2020_PDI ao longo do ano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4" l="1"/>
  <c r="C20" i="4"/>
  <c r="B20" i="4"/>
  <c r="C73" i="3"/>
  <c r="B73" i="3"/>
  <c r="D73" i="3" s="1"/>
  <c r="D72" i="3"/>
  <c r="D71" i="3"/>
  <c r="D70" i="3"/>
  <c r="D69" i="3"/>
  <c r="M37" i="3"/>
  <c r="J37" i="3"/>
  <c r="L37" i="3" s="1"/>
  <c r="I37" i="3"/>
  <c r="E37" i="3"/>
  <c r="M36" i="3"/>
  <c r="L36" i="3"/>
  <c r="K36" i="3"/>
  <c r="H36" i="3"/>
  <c r="I36" i="3" s="1"/>
  <c r="M35" i="3"/>
  <c r="L35" i="3"/>
  <c r="K35" i="3"/>
  <c r="H35" i="3"/>
  <c r="I35" i="3" s="1"/>
  <c r="E35" i="3"/>
  <c r="M34" i="3"/>
  <c r="L34" i="3"/>
  <c r="K34" i="3"/>
  <c r="I34" i="3"/>
  <c r="H34" i="3"/>
  <c r="E34" i="3"/>
  <c r="M33" i="3"/>
  <c r="L33" i="3"/>
  <c r="K33" i="3"/>
  <c r="H33" i="3"/>
  <c r="I33" i="3" s="1"/>
  <c r="E33" i="3"/>
  <c r="M32" i="3"/>
  <c r="L32" i="3"/>
  <c r="K32" i="3"/>
  <c r="I32" i="3"/>
  <c r="H32" i="3"/>
  <c r="E32" i="3"/>
  <c r="M31" i="3"/>
  <c r="L31" i="3"/>
  <c r="K31" i="3"/>
  <c r="H31" i="3"/>
  <c r="I31" i="3" s="1"/>
  <c r="E31" i="3"/>
  <c r="M30" i="3"/>
  <c r="L30" i="3"/>
  <c r="K30" i="3"/>
  <c r="I30" i="3"/>
  <c r="H30" i="3"/>
  <c r="E30" i="3"/>
  <c r="M29" i="3"/>
  <c r="L29" i="3"/>
  <c r="K29" i="3"/>
  <c r="H29" i="3"/>
  <c r="I29" i="3" s="1"/>
  <c r="E29" i="3"/>
  <c r="M28" i="3"/>
  <c r="L28" i="3"/>
  <c r="K28" i="3"/>
  <c r="I28" i="3"/>
  <c r="H28" i="3"/>
  <c r="E28" i="3"/>
  <c r="D19" i="3"/>
  <c r="H19" i="3" s="1"/>
  <c r="C19" i="3"/>
  <c r="B19" i="3"/>
  <c r="G18" i="3"/>
  <c r="H18" i="3" s="1"/>
  <c r="D18" i="3"/>
  <c r="G17" i="3"/>
  <c r="H17" i="3" s="1"/>
  <c r="D17" i="3"/>
  <c r="G16" i="3"/>
  <c r="H16" i="3" s="1"/>
  <c r="D16" i="3"/>
  <c r="H15" i="3"/>
  <c r="G15" i="3"/>
  <c r="D15" i="3"/>
  <c r="G14" i="3"/>
  <c r="H14" i="3" s="1"/>
  <c r="D14" i="3"/>
  <c r="G13" i="3"/>
  <c r="H13" i="3" s="1"/>
  <c r="D13" i="3"/>
  <c r="G12" i="3"/>
  <c r="H12" i="3" s="1"/>
  <c r="D12" i="3"/>
  <c r="H11" i="3"/>
  <c r="G11" i="3"/>
  <c r="D11" i="3"/>
  <c r="G10" i="3"/>
  <c r="H10" i="3" s="1"/>
  <c r="D10" i="3"/>
  <c r="H16" i="1"/>
  <c r="G16" i="1"/>
  <c r="E16" i="1"/>
  <c r="F16" i="1" s="1"/>
  <c r="C16" i="1"/>
  <c r="D16" i="1" s="1"/>
  <c r="B16" i="1"/>
  <c r="F15" i="1"/>
  <c r="D15" i="1"/>
  <c r="F14" i="1"/>
  <c r="D14" i="1"/>
  <c r="K37" i="3" l="1"/>
</calcChain>
</file>

<file path=xl/sharedStrings.xml><?xml version="1.0" encoding="utf-8"?>
<sst xmlns="http://schemas.openxmlformats.org/spreadsheetml/2006/main" count="554" uniqueCount="124">
  <si>
    <t>Unidade de Análises e Programas</t>
  </si>
  <si>
    <r>
      <rPr>
        <b/>
        <sz val="12"/>
        <rFont val="Calibri"/>
        <family val="2"/>
      </rPr>
      <t>PDI a 31/12/2020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</si>
  <si>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ano/365) x (xornada laboral dun traballador/37,5)</t>
  </si>
  <si>
    <t>Fonte: Meta4</t>
  </si>
  <si>
    <t>Data do informe: marzo 2021</t>
  </si>
  <si>
    <t>Promedio de idade</t>
  </si>
  <si>
    <t>Homes</t>
  </si>
  <si>
    <t>Mulleres</t>
  </si>
  <si>
    <t>Promedio total</t>
  </si>
  <si>
    <t>PDI por tipo</t>
  </si>
  <si>
    <t>% Mulleres</t>
  </si>
  <si>
    <t>Estranxeiros/as</t>
  </si>
  <si>
    <t>% Estranxeiros/as</t>
  </si>
  <si>
    <t>Servizo activo</t>
  </si>
  <si>
    <t>Total</t>
  </si>
  <si>
    <t>Persoal funcionario</t>
  </si>
  <si>
    <t>Persoal laboral</t>
  </si>
  <si>
    <t>PDI por categoría e sexo</t>
  </si>
  <si>
    <t>Axudante doutor/a</t>
  </si>
  <si>
    <t>Catedrático/a de Escola Universitaria</t>
  </si>
  <si>
    <t>Catedrático/a de Universidade</t>
  </si>
  <si>
    <t>Interino/a</t>
  </si>
  <si>
    <t>Lector/a</t>
  </si>
  <si>
    <t>Profesor/a contratado/a doutor/a</t>
  </si>
  <si>
    <t>Profesor/a titular de Escola Universitaria</t>
  </si>
  <si>
    <t>Profesor/a titular de Universidade</t>
  </si>
  <si>
    <t>Profesorado asociado</t>
  </si>
  <si>
    <t>Profesorado emérito</t>
  </si>
  <si>
    <t>ETC por categoría e sexo</t>
  </si>
  <si>
    <t>Total ETC*</t>
  </si>
  <si>
    <t>*ETC calculado sobre efectivos a 31/12/2020</t>
  </si>
  <si>
    <t>PDI con vinculación permanente</t>
  </si>
  <si>
    <t>PDI estranxeiro por categoría
e sexo</t>
  </si>
  <si>
    <t>Categoría</t>
  </si>
  <si>
    <t>Nacionalidade</t>
  </si>
  <si>
    <t>ITALIA</t>
  </si>
  <si>
    <t>REINO UNIDO</t>
  </si>
  <si>
    <t>ALEMANIA (REPUBLICA FEDERAL DE ALEMANIA)</t>
  </si>
  <si>
    <t>FRANCIA</t>
  </si>
  <si>
    <t>SUIZA</t>
  </si>
  <si>
    <t>CANADA</t>
  </si>
  <si>
    <t>PORTUGAL</t>
  </si>
  <si>
    <t>Total xeral</t>
  </si>
  <si>
    <t>PDI por categoría, sexo e rango de idade</t>
  </si>
  <si>
    <t>De 20 a 29</t>
  </si>
  <si>
    <t>De 30 a 39</t>
  </si>
  <si>
    <t>De 40 a 49</t>
  </si>
  <si>
    <t>De 50 a 59</t>
  </si>
  <si>
    <t>De 60 ou máis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</si>
  <si>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</si>
  <si>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</si>
  <si>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</si>
  <si>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</si>
  <si>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</si>
  <si>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</si>
  <si>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do PDI por categoría, rama e sexo</t>
  </si>
  <si>
    <t>Por categoría, sexo e campus</t>
  </si>
  <si>
    <t>Ourense</t>
  </si>
  <si>
    <t>Pontevedra</t>
  </si>
  <si>
    <t>Vigo</t>
  </si>
  <si>
    <t>PDI por campus, categoría e centro</t>
  </si>
  <si>
    <t>Centro</t>
  </si>
  <si>
    <t>OURENSE</t>
  </si>
  <si>
    <t>E. Enxeñaría Aeronáutica</t>
  </si>
  <si>
    <t>Total centro</t>
  </si>
  <si>
    <t>E.S. Enxeñaría Informática</t>
  </si>
  <si>
    <t>Fac. Ciencias</t>
  </si>
  <si>
    <t>Fac. Educación e Traballo Social</t>
  </si>
  <si>
    <t>Fac. CC. EE. e Turismo</t>
  </si>
  <si>
    <t>Fac. Dereito</t>
  </si>
  <si>
    <t>Fac. Historia</t>
  </si>
  <si>
    <t>TOTAL OURENSE</t>
  </si>
  <si>
    <t>PONTEVEDRA</t>
  </si>
  <si>
    <t>E. Enxeñaría Forestal</t>
  </si>
  <si>
    <t>Fac. CC. Educación e Deporte</t>
  </si>
  <si>
    <t>Fac. Belas Artes</t>
  </si>
  <si>
    <t>Fac. CC.SS. e da Comunicación</t>
  </si>
  <si>
    <t>Fac. Fisioterapia</t>
  </si>
  <si>
    <t>TOTAL PONTEVEDRA</t>
  </si>
  <si>
    <t>VIGO</t>
  </si>
  <si>
    <t>E.U. Estudos Empresariais</t>
  </si>
  <si>
    <t>Edificio Exeria</t>
  </si>
  <si>
    <t>E. Enxeñaría de Minas e Enerxía</t>
  </si>
  <si>
    <t>E. Enxeñaría de Telecomunicación</t>
  </si>
  <si>
    <t>E. Enxeñaría Industrial</t>
  </si>
  <si>
    <t>Fac. Bioloxía</t>
  </si>
  <si>
    <t>Fac. CC. do Mar</t>
  </si>
  <si>
    <t>Fac. CC. EE. e Empresariais</t>
  </si>
  <si>
    <t>Fac. CC. Xurídicas e do Traballo</t>
  </si>
  <si>
    <t>Fac. Filoloxía e Tradución</t>
  </si>
  <si>
    <t>Fac. Química</t>
  </si>
  <si>
    <t>TOTAL VIGO</t>
  </si>
  <si>
    <t>TOTAL XERAL</t>
  </si>
  <si>
    <t>PDI a 31/12/2020</t>
  </si>
  <si>
    <t>PDI doutor/a por sexo
 e categoría</t>
  </si>
  <si>
    <t>Homes 
total</t>
  </si>
  <si>
    <t>Mulleres 
total</t>
  </si>
  <si>
    <t>Homes
doutores</t>
  </si>
  <si>
    <t>Mulleres
doutoras</t>
  </si>
  <si>
    <t>Doutores/as
total</t>
  </si>
  <si>
    <t>% Doutores/as
sobre total</t>
  </si>
  <si>
    <t>% Doutores/as Uvigo
sobre Doutores/as total</t>
  </si>
  <si>
    <t>PDI doutor/a por categoría e sexo doutorado/a pola Uvigo si/non</t>
  </si>
  <si>
    <t>Doutores/as pola UVigo</t>
  </si>
  <si>
    <t>Doutores/as fóra da Uvigo</t>
  </si>
  <si>
    <t>Total
doutores/as</t>
  </si>
  <si>
    <t>Profesorado Emérito</t>
  </si>
  <si>
    <t>PDI con sexenios e sexenios posibles.
Só servizo activo</t>
  </si>
  <si>
    <t>Total
sexenios</t>
  </si>
  <si>
    <t>Total
sexenios
posibles</t>
  </si>
  <si>
    <t>Sexenios</t>
  </si>
  <si>
    <t>Sexenios posibles</t>
  </si>
  <si>
    <t>Sexenios e sexenios posibles por rama.
Só servizo activo</t>
  </si>
  <si>
    <t>PDI con quinquenios
Só servizo activo</t>
  </si>
  <si>
    <r>
      <rPr>
        <b/>
        <sz val="12"/>
        <rFont val="Calibri"/>
        <family val="2"/>
      </rPr>
      <t>PDI ao longo do 2020</t>
    </r>
    <r>
      <rPr>
        <b/>
        <sz val="12"/>
        <color indexed="9"/>
        <rFont val="Calibri"/>
        <family val="2"/>
      </rPr>
      <t xml:space="preserve">
</t>
    </r>
    <r>
      <rPr>
        <b/>
        <sz val="12"/>
        <rFont val="Calibri"/>
        <family val="2"/>
      </rPr>
      <t>(ETC &gt; Equivalencia a Tempo Completo)</t>
    </r>
  </si>
  <si>
    <t>Cálculo da ETC (Equivalencia a tempo completo) = (duración do contrato nun ano/días do ano) x (xornada laboral dun traballador/37,5)</t>
  </si>
  <si>
    <t>ETC por categoría
ao longo do ano 2020</t>
  </si>
  <si>
    <t>PDI por categoría ao longo do 2020</t>
  </si>
  <si>
    <t>ETC Homes</t>
  </si>
  <si>
    <t>ETC Mulleres</t>
  </si>
  <si>
    <t>ETC Total</t>
  </si>
  <si>
    <t>Axudante</t>
  </si>
  <si>
    <t>ETC do PDI por categoría, sexo e rama
ao longo do 2020</t>
  </si>
  <si>
    <t>Total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</si>
</sst>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color indexed="9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79">
    <xf numFmtId="0" fontId="0" fillId="0" borderId="0" xfId="0"/>
    <xf numFmtId="0" fontId="4" fillId="0" borderId="2" xfId="3" applyFont="1" applyBorder="1" applyAlignment="1">
      <alignment vertical="center" wrapText="1"/>
    </xf>
    <xf numFmtId="0" fontId="4" fillId="0" borderId="2" xfId="3" applyFont="1" applyBorder="1"/>
    <xf numFmtId="0" fontId="4" fillId="0" borderId="2" xfId="3" applyFont="1" applyBorder="1" applyAlignment="1">
      <alignment wrapText="1"/>
    </xf>
    <xf numFmtId="0" fontId="4" fillId="0" borderId="2" xfId="0" applyFont="1" applyBorder="1"/>
    <xf numFmtId="0" fontId="5" fillId="0" borderId="2" xfId="3" applyFont="1" applyBorder="1" applyAlignment="1">
      <alignment horizontal="center" vertical="center" wrapText="1"/>
    </xf>
    <xf numFmtId="0" fontId="4" fillId="0" borderId="0" xfId="3" applyFont="1"/>
    <xf numFmtId="0" fontId="4" fillId="0" borderId="0" xfId="0" applyFont="1"/>
    <xf numFmtId="0" fontId="6" fillId="3" borderId="3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Font="1"/>
    <xf numFmtId="0" fontId="8" fillId="0" borderId="0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3" xfId="0" applyFont="1" applyBorder="1"/>
    <xf numFmtId="2" fontId="8" fillId="0" borderId="3" xfId="0" applyNumberFormat="1" applyFont="1" applyBorder="1"/>
    <xf numFmtId="0" fontId="9" fillId="0" borderId="5" xfId="0" applyFont="1" applyBorder="1"/>
    <xf numFmtId="2" fontId="9" fillId="0" borderId="5" xfId="0" applyNumberFormat="1" applyFont="1" applyBorder="1"/>
    <xf numFmtId="0" fontId="8" fillId="4" borderId="5" xfId="0" applyFont="1" applyFill="1" applyBorder="1"/>
    <xf numFmtId="0" fontId="8" fillId="4" borderId="5" xfId="0" applyFont="1" applyFill="1" applyBorder="1" applyAlignment="1">
      <alignment horizontal="center" vertical="center"/>
    </xf>
    <xf numFmtId="0" fontId="8" fillId="0" borderId="6" xfId="0" applyFont="1" applyBorder="1"/>
    <xf numFmtId="10" fontId="8" fillId="0" borderId="6" xfId="1" applyNumberFormat="1" applyFont="1" applyBorder="1"/>
    <xf numFmtId="10" fontId="8" fillId="0" borderId="3" xfId="1" applyNumberFormat="1" applyFont="1" applyBorder="1"/>
    <xf numFmtId="10" fontId="9" fillId="0" borderId="5" xfId="1" applyNumberFormat="1" applyFont="1" applyBorder="1"/>
    <xf numFmtId="2" fontId="8" fillId="0" borderId="6" xfId="0" applyNumberFormat="1" applyFont="1" applyBorder="1"/>
    <xf numFmtId="0" fontId="10" fillId="0" borderId="0" xfId="0" applyFont="1" applyFill="1" applyBorder="1"/>
    <xf numFmtId="0" fontId="9" fillId="0" borderId="0" xfId="0" applyFont="1" applyBorder="1"/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/>
    <xf numFmtId="0" fontId="8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11" fillId="0" borderId="3" xfId="0" applyFont="1" applyBorder="1"/>
    <xf numFmtId="0" fontId="8" fillId="4" borderId="3" xfId="0" applyFont="1" applyFill="1" applyBorder="1"/>
    <xf numFmtId="0" fontId="12" fillId="0" borderId="3" xfId="0" applyFont="1" applyBorder="1"/>
    <xf numFmtId="0" fontId="4" fillId="0" borderId="0" xfId="3" applyFont="1" applyBorder="1"/>
    <xf numFmtId="0" fontId="7" fillId="3" borderId="3" xfId="2" applyFont="1" applyFill="1" applyBorder="1" applyAlignment="1">
      <alignment horizontal="center" vertical="center" wrapText="1"/>
    </xf>
    <xf numFmtId="0" fontId="4" fillId="0" borderId="0" xfId="3" applyFont="1" applyBorder="1" applyAlignment="1">
      <alignment wrapText="1"/>
    </xf>
    <xf numFmtId="0" fontId="4" fillId="0" borderId="0" xfId="0" applyFont="1" applyBorder="1"/>
    <xf numFmtId="0" fontId="5" fillId="0" borderId="0" xfId="3" applyFont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8" fillId="4" borderId="3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8" fillId="0" borderId="9" xfId="0" applyFont="1" applyBorder="1"/>
    <xf numFmtId="0" fontId="8" fillId="0" borderId="10" xfId="0" applyFont="1" applyBorder="1"/>
    <xf numFmtId="0" fontId="8" fillId="0" borderId="4" xfId="0" applyFont="1" applyBorder="1"/>
    <xf numFmtId="10" fontId="8" fillId="0" borderId="4" xfId="1" applyNumberFormat="1" applyFont="1" applyBorder="1"/>
    <xf numFmtId="0" fontId="8" fillId="0" borderId="11" xfId="0" applyFont="1" applyBorder="1"/>
    <xf numFmtId="0" fontId="9" fillId="0" borderId="1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/>
    <xf numFmtId="0" fontId="8" fillId="4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9" fillId="4" borderId="5" xfId="0" applyFont="1" applyFill="1" applyBorder="1"/>
    <xf numFmtId="0" fontId="9" fillId="4" borderId="5" xfId="0" applyFont="1" applyFill="1" applyBorder="1" applyAlignment="1">
      <alignment horizontal="left"/>
    </xf>
    <xf numFmtId="2" fontId="9" fillId="4" borderId="5" xfId="0" applyNumberFormat="1" applyFont="1" applyFill="1" applyBorder="1"/>
    <xf numFmtId="0" fontId="8" fillId="0" borderId="0" xfId="0" applyFont="1" applyFill="1" applyBorder="1" applyAlignment="1">
      <alignment horizontal="left" vertical="center"/>
    </xf>
    <xf numFmtId="0" fontId="0" fillId="0" borderId="0" xfId="0" applyFill="1"/>
    <xf numFmtId="0" fontId="8" fillId="0" borderId="0" xfId="0" applyFont="1" applyFill="1"/>
    <xf numFmtId="2" fontId="8" fillId="0" borderId="6" xfId="0" applyNumberFormat="1" applyFont="1" applyFill="1" applyBorder="1"/>
    <xf numFmtId="2" fontId="8" fillId="0" borderId="3" xfId="0" applyNumberFormat="1" applyFont="1" applyFill="1" applyBorder="1"/>
    <xf numFmtId="0" fontId="9" fillId="4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2" fontId="9" fillId="0" borderId="0" xfId="0" applyNumberFormat="1" applyFont="1" applyFill="1" applyBorder="1"/>
  </cellXfs>
  <cellStyles count="4">
    <cellStyle name="Normal" xfId="0" builtinId="0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 sz="1600" cap="none" baseline="0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[1]gráficos_indicadores!$B$159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rgbClr val="92D050"/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[1]gráficos_indicadores!$A$160:$A$164</c:f>
              <c:strCache>
                <c:ptCount val="5"/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[1]gráficos_indicadores!$B$160:$B$164</c:f>
              <c:numCache>
                <c:formatCode>General</c:formatCode>
                <c:ptCount val="5"/>
                <c:pt idx="1">
                  <c:v>668</c:v>
                </c:pt>
                <c:pt idx="2">
                  <c:v>301</c:v>
                </c:pt>
                <c:pt idx="3">
                  <c:v>144</c:v>
                </c:pt>
                <c:pt idx="4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7BB-B237-F41D40066E9B}"/>
            </c:ext>
          </c:extLst>
        </c:ser>
        <c:ser>
          <c:idx val="1"/>
          <c:order val="1"/>
          <c:tx>
            <c:strRef>
              <c:f>[1]gráficos_indicadores!$C$159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[1]gráficos_indicadores!$A$160:$A$164</c:f>
              <c:strCache>
                <c:ptCount val="5"/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titular de Escola Universitaria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f>[1]gráficos_indicadores!$C$160:$C$164</c:f>
              <c:numCache>
                <c:formatCode>General</c:formatCode>
                <c:ptCount val="5"/>
                <c:pt idx="1">
                  <c:v>231</c:v>
                </c:pt>
                <c:pt idx="2">
                  <c:v>354</c:v>
                </c:pt>
                <c:pt idx="3">
                  <c:v>66</c:v>
                </c:pt>
                <c:pt idx="4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7BB-B237-F41D40066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081376480"/>
        <c:axId val="2081371904"/>
        <c:axId val="0"/>
      </c:bar3DChart>
      <c:catAx>
        <c:axId val="208137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1371904"/>
        <c:crosses val="autoZero"/>
        <c:auto val="1"/>
        <c:lblAlgn val="ctr"/>
        <c:lblOffset val="100"/>
        <c:noMultiLvlLbl val="0"/>
      </c:catAx>
      <c:valAx>
        <c:axId val="208137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137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jpeg"/><Relationship Id="rId6" Type="http://schemas.openxmlformats.org/officeDocument/2006/relationships/image" Target="../media/image9.png"/><Relationship Id="rId5" Type="http://schemas.openxmlformats.org/officeDocument/2006/relationships/chart" Target="../charts/chart1.xml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1095375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321945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3</xdr:row>
      <xdr:rowOff>180975</xdr:rowOff>
    </xdr:from>
    <xdr:to>
      <xdr:col>15</xdr:col>
      <xdr:colOff>19446</xdr:colOff>
      <xdr:row>18</xdr:row>
      <xdr:rowOff>28052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1857375"/>
          <a:ext cx="4572396" cy="276172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22</xdr:row>
      <xdr:rowOff>180975</xdr:rowOff>
    </xdr:from>
    <xdr:to>
      <xdr:col>16</xdr:col>
      <xdr:colOff>217186</xdr:colOff>
      <xdr:row>37</xdr:row>
      <xdr:rowOff>41006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67475" y="5553075"/>
          <a:ext cx="8980186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9525</xdr:rowOff>
    </xdr:from>
    <xdr:to>
      <xdr:col>14</xdr:col>
      <xdr:colOff>463798</xdr:colOff>
      <xdr:row>59</xdr:row>
      <xdr:rowOff>50531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72475" y="9810750"/>
          <a:ext cx="5797798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114297</xdr:colOff>
      <xdr:row>0</xdr:row>
      <xdr:rowOff>123825</xdr:rowOff>
    </xdr:from>
    <xdr:to>
      <xdr:col>1</xdr:col>
      <xdr:colOff>1314450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7" y="123825"/>
          <a:ext cx="260032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742950</xdr:colOff>
      <xdr:row>38</xdr:row>
      <xdr:rowOff>171450</xdr:rowOff>
    </xdr:from>
    <xdr:to>
      <xdr:col>16</xdr:col>
      <xdr:colOff>199885</xdr:colOff>
      <xdr:row>53</xdr:row>
      <xdr:rowOff>38338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8191500"/>
          <a:ext cx="7181710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123825</xdr:rowOff>
    </xdr:from>
    <xdr:to>
      <xdr:col>2</xdr:col>
      <xdr:colOff>466726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23825"/>
          <a:ext cx="297180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7</xdr:row>
      <xdr:rowOff>171450</xdr:rowOff>
    </xdr:from>
    <xdr:to>
      <xdr:col>15</xdr:col>
      <xdr:colOff>22114</xdr:colOff>
      <xdr:row>20</xdr:row>
      <xdr:rowOff>117206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371725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714375</xdr:colOff>
      <xdr:row>54</xdr:row>
      <xdr:rowOff>19050</xdr:rowOff>
    </xdr:from>
    <xdr:to>
      <xdr:col>17</xdr:col>
      <xdr:colOff>227247</xdr:colOff>
      <xdr:row>67</xdr:row>
      <xdr:rowOff>174356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5350" y="11753850"/>
          <a:ext cx="6370872" cy="275563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68</xdr:row>
      <xdr:rowOff>152400</xdr:rowOff>
    </xdr:from>
    <xdr:to>
      <xdr:col>17</xdr:col>
      <xdr:colOff>329741</xdr:colOff>
      <xdr:row>83</xdr:row>
      <xdr:rowOff>15859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2975" y="14687550"/>
          <a:ext cx="6425741" cy="27495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190500</xdr:rowOff>
    </xdr:from>
    <xdr:to>
      <xdr:col>6</xdr:col>
      <xdr:colOff>228600</xdr:colOff>
      <xdr:row>88</xdr:row>
      <xdr:rowOff>66675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742950</xdr:colOff>
      <xdr:row>38</xdr:row>
      <xdr:rowOff>161925</xdr:rowOff>
    </xdr:from>
    <xdr:to>
      <xdr:col>20</xdr:col>
      <xdr:colOff>518171</xdr:colOff>
      <xdr:row>52</xdr:row>
      <xdr:rowOff>120634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43925" y="8724900"/>
          <a:ext cx="8919221" cy="27495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114296</xdr:colOff>
      <xdr:row>0</xdr:row>
      <xdr:rowOff>114300</xdr:rowOff>
    </xdr:from>
    <xdr:to>
      <xdr:col>2</xdr:col>
      <xdr:colOff>247650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6" y="114300"/>
          <a:ext cx="312420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0/2020_PERSOAL/PDI/2020_PDI%20a%2031%20de%20dec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I_31122020"/>
      <sheetName val="TRABALLO TOTAL"/>
      <sheetName val="Só PDI"/>
      <sheetName val="dinámicas_só PDI"/>
      <sheetName val="gráficos_indicadores"/>
      <sheetName val="2020_PDI_datos xerais"/>
      <sheetName val="2020_PDI_distribución"/>
      <sheetName val="2020_PDI_doutor"/>
      <sheetName val="Traballo equivalencia ao longo"/>
      <sheetName val="Dinámicas Equivalencia ao longo"/>
      <sheetName val="Táboas_PDI ao longo 2020"/>
      <sheetName val="equivalencia ao longo investig."/>
      <sheetName val="dinámicas_investigadores longo"/>
      <sheetName val="Indicador_investig. ao longo"/>
      <sheetName val="Só persoal investigador"/>
      <sheetName val="Indicador_persoal_investigador"/>
      <sheetName val="dinámicas_investigadores"/>
      <sheetName val="330 e 331"/>
      <sheetName val="Pers. investigador longo do ano"/>
      <sheetName val="SAID xornada anual"/>
    </sheetNames>
    <sheetDataSet>
      <sheetData sheetId="0"/>
      <sheetData sheetId="1"/>
      <sheetData sheetId="2"/>
      <sheetData sheetId="3"/>
      <sheetData sheetId="4">
        <row r="159">
          <cell r="B159" t="str">
            <v>Homes</v>
          </cell>
          <cell r="C159" t="str">
            <v>Mulleres</v>
          </cell>
        </row>
        <row r="161">
          <cell r="A161" t="str">
            <v>Catedrático/a de Universidade</v>
          </cell>
          <cell r="B161">
            <v>668</v>
          </cell>
          <cell r="C161">
            <v>231</v>
          </cell>
        </row>
        <row r="162">
          <cell r="A162" t="str">
            <v>Profesor/a contratado/a doutor/a</v>
          </cell>
          <cell r="B162">
            <v>301</v>
          </cell>
          <cell r="C162">
            <v>354</v>
          </cell>
        </row>
        <row r="163">
          <cell r="A163" t="str">
            <v>Profesor/a titular de Escola Universitaria</v>
          </cell>
          <cell r="B163">
            <v>144</v>
          </cell>
          <cell r="C163">
            <v>66</v>
          </cell>
        </row>
        <row r="164">
          <cell r="A164" t="str">
            <v>Profesor/a titular de Universidade</v>
          </cell>
          <cell r="B164">
            <v>1380</v>
          </cell>
          <cell r="C164">
            <v>980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5"/>
  <sheetViews>
    <sheetView tabSelected="1" workbookViewId="0">
      <selection activeCell="C7" sqref="C7"/>
    </sheetView>
  </sheetViews>
  <sheetFormatPr baseColWidth="10" defaultRowHeight="15" x14ac:dyDescent="0.25"/>
  <cols>
    <col min="1" max="1" width="33.5703125" customWidth="1"/>
    <col min="2" max="2" width="21.7109375" customWidth="1"/>
    <col min="3" max="3" width="13.7109375" customWidth="1"/>
    <col min="4" max="4" width="13.28515625" customWidth="1"/>
    <col min="5" max="5" width="14.7109375" customWidth="1"/>
    <col min="6" max="6" width="15.28515625" customWidth="1"/>
    <col min="7" max="7" width="13.28515625" customWidth="1"/>
  </cols>
  <sheetData>
    <row r="1" spans="1:253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9" customFormat="1" ht="52.5" customHeight="1" x14ac:dyDescent="0.2">
      <c r="A2" s="8" t="s">
        <v>1</v>
      </c>
    </row>
    <row r="3" spans="1:253" s="9" customFormat="1" ht="20.25" customHeight="1" x14ac:dyDescent="0.2">
      <c r="A3" s="10" t="s">
        <v>2</v>
      </c>
      <c r="B3" s="10"/>
      <c r="C3" s="10"/>
      <c r="D3" s="10"/>
      <c r="E3" s="10"/>
      <c r="F3" s="10"/>
    </row>
    <row r="4" spans="1:253" s="9" customFormat="1" x14ac:dyDescent="0.25">
      <c r="A4" s="11" t="s">
        <v>3</v>
      </c>
    </row>
    <row r="5" spans="1:253" s="9" customFormat="1" x14ac:dyDescent="0.25">
      <c r="A5" s="11" t="s">
        <v>4</v>
      </c>
      <c r="C5" s="12"/>
      <c r="D5" s="12"/>
    </row>
    <row r="6" spans="1:253" x14ac:dyDescent="0.25">
      <c r="D6" s="13" t="s">
        <v>5</v>
      </c>
      <c r="E6" s="13" t="s">
        <v>5</v>
      </c>
    </row>
    <row r="7" spans="1:253" x14ac:dyDescent="0.25">
      <c r="D7" s="14" t="s">
        <v>6</v>
      </c>
      <c r="E7" s="15">
        <v>52.526004728132385</v>
      </c>
    </row>
    <row r="8" spans="1:253" x14ac:dyDescent="0.25">
      <c r="D8" s="14" t="s">
        <v>7</v>
      </c>
      <c r="E8" s="15">
        <v>49.615008156606855</v>
      </c>
    </row>
    <row r="9" spans="1:253" ht="15.75" thickBot="1" x14ac:dyDescent="0.3">
      <c r="D9" s="16" t="s">
        <v>8</v>
      </c>
      <c r="E9" s="17">
        <v>51.302947224126115</v>
      </c>
    </row>
    <row r="10" spans="1:253" ht="15.75" thickTop="1" x14ac:dyDescent="0.25"/>
    <row r="13" spans="1:253" ht="15.75" thickBot="1" x14ac:dyDescent="0.3">
      <c r="A13" s="18" t="s">
        <v>9</v>
      </c>
      <c r="B13" s="19" t="s">
        <v>6</v>
      </c>
      <c r="C13" s="19" t="s">
        <v>7</v>
      </c>
      <c r="D13" s="19" t="s">
        <v>10</v>
      </c>
      <c r="E13" s="19" t="s">
        <v>11</v>
      </c>
      <c r="F13" s="19" t="s">
        <v>12</v>
      </c>
      <c r="G13" s="19" t="s">
        <v>13</v>
      </c>
      <c r="H13" s="19" t="s">
        <v>14</v>
      </c>
    </row>
    <row r="14" spans="1:253" ht="15.75" thickTop="1" x14ac:dyDescent="0.25">
      <c r="A14" s="20" t="s">
        <v>15</v>
      </c>
      <c r="B14" s="20">
        <v>480</v>
      </c>
      <c r="C14" s="20">
        <v>289</v>
      </c>
      <c r="D14" s="21">
        <f>C14/H14</f>
        <v>0.37581274382314694</v>
      </c>
      <c r="E14" s="20">
        <v>9</v>
      </c>
      <c r="F14" s="21">
        <f>E14/H14</f>
        <v>1.1703511053315995E-2</v>
      </c>
      <c r="G14" s="20">
        <v>755</v>
      </c>
      <c r="H14" s="20">
        <v>769</v>
      </c>
    </row>
    <row r="15" spans="1:253" x14ac:dyDescent="0.25">
      <c r="A15" s="14" t="s">
        <v>16</v>
      </c>
      <c r="B15" s="14">
        <v>366</v>
      </c>
      <c r="C15" s="14">
        <v>324</v>
      </c>
      <c r="D15" s="22">
        <f>C15/H15</f>
        <v>0.46956521739130436</v>
      </c>
      <c r="E15" s="14">
        <v>8</v>
      </c>
      <c r="F15" s="22">
        <f t="shared" ref="F15:F16" si="0">E15/H15</f>
        <v>1.1594202898550725E-2</v>
      </c>
      <c r="G15" s="14">
        <v>690</v>
      </c>
      <c r="H15" s="14">
        <v>690</v>
      </c>
    </row>
    <row r="16" spans="1:253" ht="15.75" thickBot="1" x14ac:dyDescent="0.3">
      <c r="A16" s="16" t="s">
        <v>14</v>
      </c>
      <c r="B16" s="16">
        <f>SUM(B14:B15)</f>
        <v>846</v>
      </c>
      <c r="C16" s="16">
        <f>SUM(C14:C15)</f>
        <v>613</v>
      </c>
      <c r="D16" s="23">
        <f>C16/H16</f>
        <v>0.42015078821110352</v>
      </c>
      <c r="E16" s="16">
        <f>SUM(E14:E15)</f>
        <v>17</v>
      </c>
      <c r="F16" s="23">
        <f t="shared" si="0"/>
        <v>1.1651816312542838E-2</v>
      </c>
      <c r="G16" s="16">
        <f>SUM(G14:G15)</f>
        <v>1445</v>
      </c>
      <c r="H16" s="16">
        <f>SUM(H14:H15)</f>
        <v>1459</v>
      </c>
    </row>
    <row r="17" spans="1:4" ht="15.75" thickTop="1" x14ac:dyDescent="0.25"/>
    <row r="19" spans="1:4" x14ac:dyDescent="0.25">
      <c r="A19" s="9"/>
      <c r="B19" s="9"/>
      <c r="C19" s="9"/>
      <c r="D19" s="9"/>
    </row>
    <row r="20" spans="1:4" ht="15.75" thickBot="1" x14ac:dyDescent="0.3">
      <c r="A20" s="19" t="s">
        <v>17</v>
      </c>
      <c r="B20" s="19" t="s">
        <v>6</v>
      </c>
      <c r="C20" s="19" t="s">
        <v>7</v>
      </c>
      <c r="D20" s="19" t="s">
        <v>14</v>
      </c>
    </row>
    <row r="21" spans="1:4" ht="15.75" thickTop="1" x14ac:dyDescent="0.25">
      <c r="A21" s="20" t="s">
        <v>18</v>
      </c>
      <c r="B21" s="20">
        <v>28</v>
      </c>
      <c r="C21" s="20">
        <v>19</v>
      </c>
      <c r="D21" s="20">
        <v>47</v>
      </c>
    </row>
    <row r="22" spans="1:4" x14ac:dyDescent="0.25">
      <c r="A22" s="14" t="s">
        <v>19</v>
      </c>
      <c r="B22" s="14">
        <v>8</v>
      </c>
      <c r="C22" s="14">
        <v>5</v>
      </c>
      <c r="D22" s="14">
        <v>13</v>
      </c>
    </row>
    <row r="23" spans="1:4" x14ac:dyDescent="0.25">
      <c r="A23" s="14" t="s">
        <v>20</v>
      </c>
      <c r="B23" s="14">
        <v>130</v>
      </c>
      <c r="C23" s="14">
        <v>43</v>
      </c>
      <c r="D23" s="14">
        <v>173</v>
      </c>
    </row>
    <row r="24" spans="1:4" x14ac:dyDescent="0.25">
      <c r="A24" s="14" t="s">
        <v>21</v>
      </c>
      <c r="B24" s="14">
        <v>27</v>
      </c>
      <c r="C24" s="14">
        <v>61</v>
      </c>
      <c r="D24" s="14">
        <v>88</v>
      </c>
    </row>
    <row r="25" spans="1:4" x14ac:dyDescent="0.25">
      <c r="A25" s="14" t="s">
        <v>22</v>
      </c>
      <c r="B25" s="14">
        <v>1</v>
      </c>
      <c r="C25" s="14">
        <v>2</v>
      </c>
      <c r="D25" s="14">
        <v>3</v>
      </c>
    </row>
    <row r="26" spans="1:4" x14ac:dyDescent="0.25">
      <c r="A26" s="14" t="s">
        <v>23</v>
      </c>
      <c r="B26" s="14">
        <v>113</v>
      </c>
      <c r="C26" s="14">
        <v>125</v>
      </c>
      <c r="D26" s="14">
        <v>238</v>
      </c>
    </row>
    <row r="27" spans="1:4" x14ac:dyDescent="0.25">
      <c r="A27" s="14" t="s">
        <v>24</v>
      </c>
      <c r="B27" s="14">
        <v>27</v>
      </c>
      <c r="C27" s="14">
        <v>14</v>
      </c>
      <c r="D27" s="14">
        <v>41</v>
      </c>
    </row>
    <row r="28" spans="1:4" x14ac:dyDescent="0.25">
      <c r="A28" s="14" t="s">
        <v>25</v>
      </c>
      <c r="B28" s="14">
        <v>317</v>
      </c>
      <c r="C28" s="14">
        <v>229</v>
      </c>
      <c r="D28" s="14">
        <v>546</v>
      </c>
    </row>
    <row r="29" spans="1:4" x14ac:dyDescent="0.25">
      <c r="A29" s="14" t="s">
        <v>26</v>
      </c>
      <c r="B29" s="14">
        <v>189</v>
      </c>
      <c r="C29" s="14">
        <v>113</v>
      </c>
      <c r="D29" s="14">
        <v>302</v>
      </c>
    </row>
    <row r="30" spans="1:4" x14ac:dyDescent="0.25">
      <c r="A30" s="14" t="s">
        <v>27</v>
      </c>
      <c r="B30" s="14">
        <v>6</v>
      </c>
      <c r="C30" s="14">
        <v>2</v>
      </c>
      <c r="D30" s="14">
        <v>8</v>
      </c>
    </row>
    <row r="31" spans="1:4" ht="15.75" thickBot="1" x14ac:dyDescent="0.3">
      <c r="A31" s="16" t="s">
        <v>14</v>
      </c>
      <c r="B31" s="16">
        <v>846</v>
      </c>
      <c r="C31" s="16">
        <v>613</v>
      </c>
      <c r="D31" s="16">
        <v>1459</v>
      </c>
    </row>
    <row r="32" spans="1:4" ht="15.75" thickTop="1" x14ac:dyDescent="0.25"/>
    <row r="34" spans="1:4" ht="15.75" thickBot="1" x14ac:dyDescent="0.3">
      <c r="A34" s="18" t="s">
        <v>28</v>
      </c>
      <c r="B34" s="19" t="s">
        <v>6</v>
      </c>
      <c r="C34" s="19" t="s">
        <v>7</v>
      </c>
      <c r="D34" s="19" t="s">
        <v>29</v>
      </c>
    </row>
    <row r="35" spans="1:4" ht="15.75" thickTop="1" x14ac:dyDescent="0.25">
      <c r="A35" s="20" t="s">
        <v>18</v>
      </c>
      <c r="B35" s="24">
        <v>23.762938069216759</v>
      </c>
      <c r="C35" s="24">
        <v>14.833677595628416</v>
      </c>
      <c r="D35" s="24">
        <v>38.596615664845181</v>
      </c>
    </row>
    <row r="36" spans="1:4" x14ac:dyDescent="0.25">
      <c r="A36" s="14" t="s">
        <v>19</v>
      </c>
      <c r="B36" s="15">
        <v>7.13</v>
      </c>
      <c r="C36" s="15">
        <v>5</v>
      </c>
      <c r="D36" s="15">
        <v>12.129999999999999</v>
      </c>
    </row>
    <row r="37" spans="1:4" x14ac:dyDescent="0.25">
      <c r="A37" s="14" t="s">
        <v>20</v>
      </c>
      <c r="B37" s="15">
        <v>126.26600000000001</v>
      </c>
      <c r="C37" s="15">
        <v>43</v>
      </c>
      <c r="D37" s="15">
        <v>169.26599999999999</v>
      </c>
    </row>
    <row r="38" spans="1:4" x14ac:dyDescent="0.25">
      <c r="A38" s="14" t="s">
        <v>21</v>
      </c>
      <c r="B38" s="15">
        <v>5.3646038251366122</v>
      </c>
      <c r="C38" s="15">
        <v>10.147103825136611</v>
      </c>
      <c r="D38" s="15">
        <v>15.511707650273221</v>
      </c>
    </row>
    <row r="39" spans="1:4" x14ac:dyDescent="0.25">
      <c r="A39" s="14" t="s">
        <v>22</v>
      </c>
      <c r="B39" s="15">
        <v>1</v>
      </c>
      <c r="C39" s="15">
        <v>2</v>
      </c>
      <c r="D39" s="15">
        <v>3</v>
      </c>
    </row>
    <row r="40" spans="1:4" x14ac:dyDescent="0.25">
      <c r="A40" s="14" t="s">
        <v>23</v>
      </c>
      <c r="B40" s="15">
        <v>113</v>
      </c>
      <c r="C40" s="15">
        <v>125</v>
      </c>
      <c r="D40" s="15">
        <v>238</v>
      </c>
    </row>
    <row r="41" spans="1:4" x14ac:dyDescent="0.25">
      <c r="A41" s="14" t="s">
        <v>24</v>
      </c>
      <c r="B41" s="15">
        <v>27</v>
      </c>
      <c r="C41" s="15">
        <v>14</v>
      </c>
      <c r="D41" s="15">
        <v>41</v>
      </c>
    </row>
    <row r="42" spans="1:4" x14ac:dyDescent="0.25">
      <c r="A42" s="14" t="s">
        <v>25</v>
      </c>
      <c r="B42" s="15">
        <v>308.63633333333337</v>
      </c>
      <c r="C42" s="15">
        <v>224</v>
      </c>
      <c r="D42" s="15">
        <v>532.63633333333325</v>
      </c>
    </row>
    <row r="43" spans="1:4" x14ac:dyDescent="0.25">
      <c r="A43" s="14" t="s">
        <v>26</v>
      </c>
      <c r="B43" s="15">
        <v>39.017344262295069</v>
      </c>
      <c r="C43" s="15">
        <v>23.198449908925298</v>
      </c>
      <c r="D43" s="15">
        <v>62.215794171220381</v>
      </c>
    </row>
    <row r="44" spans="1:4" x14ac:dyDescent="0.25">
      <c r="A44" s="14" t="s">
        <v>27</v>
      </c>
      <c r="B44" s="15">
        <v>6</v>
      </c>
      <c r="C44" s="15">
        <v>2</v>
      </c>
      <c r="D44" s="15">
        <v>8</v>
      </c>
    </row>
    <row r="45" spans="1:4" ht="15.75" thickBot="1" x14ac:dyDescent="0.3">
      <c r="A45" s="16" t="s">
        <v>14</v>
      </c>
      <c r="B45" s="17">
        <v>657.17721948998121</v>
      </c>
      <c r="C45" s="17">
        <v>463.17923132969042</v>
      </c>
      <c r="D45" s="17">
        <v>1120.3564508196723</v>
      </c>
    </row>
    <row r="46" spans="1:4" ht="15.75" thickTop="1" x14ac:dyDescent="0.25">
      <c r="A46" s="25" t="s">
        <v>30</v>
      </c>
    </row>
    <row r="49" spans="1:6" ht="15.75" thickBot="1" x14ac:dyDescent="0.3">
      <c r="A49" s="18" t="s">
        <v>31</v>
      </c>
      <c r="B49" s="19" t="s">
        <v>6</v>
      </c>
      <c r="C49" s="19" t="s">
        <v>7</v>
      </c>
      <c r="D49" s="19" t="s">
        <v>14</v>
      </c>
    </row>
    <row r="50" spans="1:6" ht="15.75" thickTop="1" x14ac:dyDescent="0.25">
      <c r="A50" s="20" t="s">
        <v>19</v>
      </c>
      <c r="B50" s="20">
        <v>8</v>
      </c>
      <c r="C50" s="20">
        <v>5</v>
      </c>
      <c r="D50" s="20">
        <v>13</v>
      </c>
    </row>
    <row r="51" spans="1:6" x14ac:dyDescent="0.25">
      <c r="A51" s="14" t="s">
        <v>20</v>
      </c>
      <c r="B51" s="14">
        <v>130</v>
      </c>
      <c r="C51" s="14">
        <v>43</v>
      </c>
      <c r="D51" s="14">
        <v>173</v>
      </c>
    </row>
    <row r="52" spans="1:6" x14ac:dyDescent="0.25">
      <c r="A52" s="14" t="s">
        <v>23</v>
      </c>
      <c r="B52" s="14">
        <v>113</v>
      </c>
      <c r="C52" s="14">
        <v>125</v>
      </c>
      <c r="D52" s="14">
        <v>238</v>
      </c>
    </row>
    <row r="53" spans="1:6" x14ac:dyDescent="0.25">
      <c r="A53" s="14" t="s">
        <v>24</v>
      </c>
      <c r="B53" s="14">
        <v>27</v>
      </c>
      <c r="C53" s="14">
        <v>14</v>
      </c>
      <c r="D53" s="14">
        <v>41</v>
      </c>
    </row>
    <row r="54" spans="1:6" x14ac:dyDescent="0.25">
      <c r="A54" s="14" t="s">
        <v>25</v>
      </c>
      <c r="B54" s="14">
        <v>317</v>
      </c>
      <c r="C54" s="14">
        <v>229</v>
      </c>
      <c r="D54" s="14">
        <v>546</v>
      </c>
    </row>
    <row r="55" spans="1:6" x14ac:dyDescent="0.25">
      <c r="A55" s="14" t="s">
        <v>27</v>
      </c>
      <c r="B55" s="14">
        <v>6</v>
      </c>
      <c r="C55" s="14">
        <v>2</v>
      </c>
      <c r="D55" s="14">
        <v>8</v>
      </c>
    </row>
    <row r="56" spans="1:6" ht="15.75" thickBot="1" x14ac:dyDescent="0.3">
      <c r="A56" s="16" t="s">
        <v>14</v>
      </c>
      <c r="B56" s="16">
        <v>601</v>
      </c>
      <c r="C56" s="16">
        <v>418</v>
      </c>
      <c r="D56" s="16">
        <v>1019</v>
      </c>
    </row>
    <row r="57" spans="1:6" ht="15.75" thickTop="1" x14ac:dyDescent="0.25">
      <c r="A57" s="26"/>
      <c r="B57" s="26"/>
      <c r="C57" s="26"/>
      <c r="D57" s="26"/>
    </row>
    <row r="60" spans="1:6" x14ac:dyDescent="0.25">
      <c r="A60" s="27" t="s">
        <v>32</v>
      </c>
      <c r="B60" s="28" t="s">
        <v>33</v>
      </c>
      <c r="C60" s="28" t="s">
        <v>34</v>
      </c>
      <c r="D60" s="28" t="s">
        <v>6</v>
      </c>
      <c r="E60" s="28" t="s">
        <v>7</v>
      </c>
      <c r="F60" s="28" t="s">
        <v>14</v>
      </c>
    </row>
    <row r="61" spans="1:6" ht="15.75" thickBot="1" x14ac:dyDescent="0.3">
      <c r="A61" s="29"/>
      <c r="B61" s="30"/>
      <c r="C61" s="30"/>
      <c r="D61" s="30"/>
      <c r="E61" s="30"/>
      <c r="F61" s="30"/>
    </row>
    <row r="62" spans="1:6" ht="15.75" thickTop="1" x14ac:dyDescent="0.25">
      <c r="A62" s="31" t="s">
        <v>15</v>
      </c>
      <c r="B62" s="31" t="s">
        <v>24</v>
      </c>
      <c r="C62" s="20" t="s">
        <v>35</v>
      </c>
      <c r="D62" s="20">
        <v>1</v>
      </c>
      <c r="E62" s="20"/>
      <c r="F62" s="20">
        <v>1</v>
      </c>
    </row>
    <row r="63" spans="1:6" x14ac:dyDescent="0.25">
      <c r="A63" s="31"/>
      <c r="B63" s="32"/>
      <c r="C63" s="14" t="s">
        <v>36</v>
      </c>
      <c r="D63" s="14">
        <v>1</v>
      </c>
      <c r="E63" s="14"/>
      <c r="F63" s="14">
        <v>1</v>
      </c>
    </row>
    <row r="64" spans="1:6" x14ac:dyDescent="0.25">
      <c r="A64" s="31"/>
      <c r="B64" s="33" t="s">
        <v>25</v>
      </c>
      <c r="C64" s="14" t="s">
        <v>37</v>
      </c>
      <c r="D64" s="14">
        <v>1</v>
      </c>
      <c r="E64" s="14"/>
      <c r="F64" s="14">
        <v>1</v>
      </c>
    </row>
    <row r="65" spans="1:6" x14ac:dyDescent="0.25">
      <c r="A65" s="32"/>
      <c r="B65" s="32"/>
      <c r="C65" s="14" t="s">
        <v>35</v>
      </c>
      <c r="D65" s="14">
        <v>1</v>
      </c>
      <c r="E65" s="14"/>
      <c r="F65" s="14">
        <v>1</v>
      </c>
    </row>
    <row r="66" spans="1:6" x14ac:dyDescent="0.25">
      <c r="A66" s="33" t="s">
        <v>16</v>
      </c>
      <c r="B66" s="33" t="s">
        <v>21</v>
      </c>
      <c r="C66" s="14" t="s">
        <v>38</v>
      </c>
      <c r="D66" s="14"/>
      <c r="E66" s="14">
        <v>1</v>
      </c>
      <c r="F66" s="14">
        <v>1</v>
      </c>
    </row>
    <row r="67" spans="1:6" x14ac:dyDescent="0.25">
      <c r="A67" s="31"/>
      <c r="B67" s="32"/>
      <c r="C67" s="14" t="s">
        <v>39</v>
      </c>
      <c r="D67" s="14"/>
      <c r="E67" s="14">
        <v>1</v>
      </c>
      <c r="F67" s="14">
        <v>1</v>
      </c>
    </row>
    <row r="68" spans="1:6" x14ac:dyDescent="0.25">
      <c r="A68" s="31"/>
      <c r="B68" s="33" t="s">
        <v>22</v>
      </c>
      <c r="C68" s="14" t="s">
        <v>37</v>
      </c>
      <c r="D68" s="14"/>
      <c r="E68" s="14">
        <v>1</v>
      </c>
      <c r="F68" s="14">
        <v>1</v>
      </c>
    </row>
    <row r="69" spans="1:6" x14ac:dyDescent="0.25">
      <c r="A69" s="31"/>
      <c r="B69" s="31"/>
      <c r="C69" s="14" t="s">
        <v>40</v>
      </c>
      <c r="D69" s="14"/>
      <c r="E69" s="14">
        <v>1</v>
      </c>
      <c r="F69" s="14">
        <v>1</v>
      </c>
    </row>
    <row r="70" spans="1:6" x14ac:dyDescent="0.25">
      <c r="A70" s="31"/>
      <c r="B70" s="32"/>
      <c r="C70" s="14" t="s">
        <v>41</v>
      </c>
      <c r="D70" s="14">
        <v>1</v>
      </c>
      <c r="E70" s="14"/>
      <c r="F70" s="14">
        <v>1</v>
      </c>
    </row>
    <row r="71" spans="1:6" x14ac:dyDescent="0.25">
      <c r="A71" s="31"/>
      <c r="B71" s="33" t="s">
        <v>23</v>
      </c>
      <c r="C71" s="14" t="s">
        <v>37</v>
      </c>
      <c r="D71" s="14">
        <v>1</v>
      </c>
      <c r="E71" s="14"/>
      <c r="F71" s="14">
        <v>1</v>
      </c>
    </row>
    <row r="72" spans="1:6" x14ac:dyDescent="0.25">
      <c r="A72" s="31"/>
      <c r="B72" s="31"/>
      <c r="C72" s="14" t="s">
        <v>38</v>
      </c>
      <c r="D72" s="14"/>
      <c r="E72" s="14">
        <v>1</v>
      </c>
      <c r="F72" s="14">
        <v>1</v>
      </c>
    </row>
    <row r="73" spans="1:6" x14ac:dyDescent="0.25">
      <c r="A73" s="31"/>
      <c r="B73" s="31"/>
      <c r="C73" s="14" t="s">
        <v>35</v>
      </c>
      <c r="D73" s="14"/>
      <c r="E73" s="14">
        <v>1</v>
      </c>
      <c r="F73" s="14">
        <v>1</v>
      </c>
    </row>
    <row r="74" spans="1:6" x14ac:dyDescent="0.25">
      <c r="A74" s="31"/>
      <c r="B74" s="31"/>
      <c r="C74" s="14" t="s">
        <v>41</v>
      </c>
      <c r="D74" s="14">
        <v>1</v>
      </c>
      <c r="E74" s="14">
        <v>1</v>
      </c>
      <c r="F74" s="14">
        <v>2</v>
      </c>
    </row>
    <row r="75" spans="1:6" x14ac:dyDescent="0.25">
      <c r="A75" s="31"/>
      <c r="B75" s="32"/>
      <c r="C75" s="14" t="s">
        <v>36</v>
      </c>
      <c r="D75" s="14">
        <v>1</v>
      </c>
      <c r="E75" s="14"/>
      <c r="F75" s="14">
        <v>1</v>
      </c>
    </row>
    <row r="76" spans="1:6" x14ac:dyDescent="0.25">
      <c r="A76" s="31"/>
      <c r="B76" s="33" t="s">
        <v>26</v>
      </c>
      <c r="C76" s="14" t="s">
        <v>37</v>
      </c>
      <c r="D76" s="14">
        <v>1</v>
      </c>
      <c r="E76" s="14"/>
      <c r="F76" s="14">
        <v>1</v>
      </c>
    </row>
    <row r="77" spans="1:6" x14ac:dyDescent="0.25">
      <c r="A77" s="32"/>
      <c r="B77" s="32"/>
      <c r="C77" s="14" t="s">
        <v>41</v>
      </c>
      <c r="D77" s="14"/>
      <c r="E77" s="14">
        <v>1</v>
      </c>
      <c r="F77" s="14">
        <v>1</v>
      </c>
    </row>
    <row r="78" spans="1:6" ht="15.75" thickBot="1" x14ac:dyDescent="0.3">
      <c r="A78" s="16" t="s">
        <v>42</v>
      </c>
      <c r="B78" s="16"/>
      <c r="C78" s="16"/>
      <c r="D78" s="16">
        <v>9</v>
      </c>
      <c r="E78" s="16">
        <v>8</v>
      </c>
      <c r="F78" s="16">
        <v>17</v>
      </c>
    </row>
    <row r="79" spans="1:6" ht="15.75" thickTop="1" x14ac:dyDescent="0.25">
      <c r="A79" s="26"/>
      <c r="B79" s="26"/>
      <c r="C79" s="26"/>
      <c r="D79" s="26"/>
      <c r="E79" s="26"/>
      <c r="F79" s="26"/>
    </row>
    <row r="80" spans="1:6" x14ac:dyDescent="0.25">
      <c r="A80" s="26"/>
      <c r="B80" s="26"/>
      <c r="C80" s="26"/>
      <c r="D80" s="26"/>
      <c r="E80" s="26"/>
      <c r="F80" s="26"/>
    </row>
    <row r="81" spans="1:12" s="11" customFormat="1" x14ac:dyDescent="0.25">
      <c r="A81" s="34"/>
      <c r="B81" s="34"/>
      <c r="C81" s="34"/>
      <c r="D81" s="34"/>
      <c r="E81" s="34"/>
      <c r="F81" s="34"/>
      <c r="G81" s="9"/>
      <c r="H81" s="9"/>
      <c r="I81" s="9"/>
      <c r="J81" s="9"/>
      <c r="K81" s="9"/>
      <c r="L81" s="9"/>
    </row>
    <row r="82" spans="1:12" s="11" customFormat="1" x14ac:dyDescent="0.25">
      <c r="A82" s="35" t="s">
        <v>43</v>
      </c>
      <c r="B82" s="28" t="s">
        <v>44</v>
      </c>
      <c r="C82" s="28"/>
      <c r="D82" s="28" t="s">
        <v>45</v>
      </c>
      <c r="E82" s="28"/>
      <c r="F82" s="36" t="s">
        <v>46</v>
      </c>
      <c r="G82" s="36"/>
      <c r="H82" s="28" t="s">
        <v>47</v>
      </c>
      <c r="I82" s="28"/>
      <c r="J82" s="28" t="s">
        <v>48</v>
      </c>
      <c r="K82" s="28"/>
      <c r="L82" s="28" t="s">
        <v>14</v>
      </c>
    </row>
    <row r="83" spans="1:12" s="11" customFormat="1" ht="15.75" thickBot="1" x14ac:dyDescent="0.3">
      <c r="A83" s="37"/>
      <c r="B83" s="19" t="s">
        <v>6</v>
      </c>
      <c r="C83" s="19" t="s">
        <v>7</v>
      </c>
      <c r="D83" s="19" t="s">
        <v>6</v>
      </c>
      <c r="E83" s="19" t="s">
        <v>7</v>
      </c>
      <c r="F83" s="19" t="s">
        <v>6</v>
      </c>
      <c r="G83" s="19" t="s">
        <v>7</v>
      </c>
      <c r="H83" s="19" t="s">
        <v>6</v>
      </c>
      <c r="I83" s="19" t="s">
        <v>7</v>
      </c>
      <c r="J83" s="19" t="s">
        <v>6</v>
      </c>
      <c r="K83" s="19" t="s">
        <v>7</v>
      </c>
      <c r="L83" s="30"/>
    </row>
    <row r="84" spans="1:12" s="11" customFormat="1" ht="15.75" thickTop="1" x14ac:dyDescent="0.25">
      <c r="A84" s="20" t="s">
        <v>18</v>
      </c>
      <c r="B84" s="20">
        <v>1</v>
      </c>
      <c r="C84" s="20"/>
      <c r="D84" s="20">
        <v>7</v>
      </c>
      <c r="E84" s="20">
        <v>10</v>
      </c>
      <c r="F84" s="20">
        <v>14</v>
      </c>
      <c r="G84" s="20">
        <v>7</v>
      </c>
      <c r="H84" s="20">
        <v>6</v>
      </c>
      <c r="I84" s="20">
        <v>2</v>
      </c>
      <c r="J84" s="20"/>
      <c r="K84" s="20"/>
      <c r="L84" s="20">
        <v>47</v>
      </c>
    </row>
    <row r="85" spans="1:12" s="11" customFormat="1" x14ac:dyDescent="0.25">
      <c r="A85" s="14" t="s">
        <v>19</v>
      </c>
      <c r="B85" s="14"/>
      <c r="C85" s="14"/>
      <c r="D85" s="14"/>
      <c r="E85" s="14"/>
      <c r="F85" s="14"/>
      <c r="G85" s="14"/>
      <c r="H85" s="14">
        <v>4</v>
      </c>
      <c r="I85" s="14">
        <v>3</v>
      </c>
      <c r="J85" s="14">
        <v>4</v>
      </c>
      <c r="K85" s="14">
        <v>2</v>
      </c>
      <c r="L85" s="14">
        <v>13</v>
      </c>
    </row>
    <row r="86" spans="1:12" s="11" customFormat="1" x14ac:dyDescent="0.25">
      <c r="A86" s="14" t="s">
        <v>20</v>
      </c>
      <c r="B86" s="14"/>
      <c r="C86" s="14"/>
      <c r="D86" s="14"/>
      <c r="E86" s="14"/>
      <c r="F86" s="14">
        <v>11</v>
      </c>
      <c r="G86" s="14"/>
      <c r="H86" s="14">
        <v>76</v>
      </c>
      <c r="I86" s="14">
        <v>29</v>
      </c>
      <c r="J86" s="14">
        <v>43</v>
      </c>
      <c r="K86" s="14">
        <v>14</v>
      </c>
      <c r="L86" s="14">
        <v>173</v>
      </c>
    </row>
    <row r="87" spans="1:12" s="11" customFormat="1" x14ac:dyDescent="0.25">
      <c r="A87" s="14" t="s">
        <v>21</v>
      </c>
      <c r="B87" s="14">
        <v>5</v>
      </c>
      <c r="C87" s="14">
        <v>7</v>
      </c>
      <c r="D87" s="14">
        <v>14</v>
      </c>
      <c r="E87" s="14">
        <v>35</v>
      </c>
      <c r="F87" s="14">
        <v>6</v>
      </c>
      <c r="G87" s="14">
        <v>16</v>
      </c>
      <c r="H87" s="14">
        <v>2</v>
      </c>
      <c r="I87" s="14">
        <v>3</v>
      </c>
      <c r="J87" s="14"/>
      <c r="K87" s="14"/>
      <c r="L87" s="14">
        <v>88</v>
      </c>
    </row>
    <row r="88" spans="1:12" s="11" customFormat="1" x14ac:dyDescent="0.25">
      <c r="A88" s="14" t="s">
        <v>22</v>
      </c>
      <c r="B88" s="14"/>
      <c r="C88" s="14"/>
      <c r="D88" s="14">
        <v>1</v>
      </c>
      <c r="E88" s="14">
        <v>1</v>
      </c>
      <c r="F88" s="14"/>
      <c r="G88" s="14"/>
      <c r="H88" s="14"/>
      <c r="I88" s="14"/>
      <c r="J88" s="14"/>
      <c r="K88" s="14">
        <v>1</v>
      </c>
      <c r="L88" s="14">
        <v>3</v>
      </c>
    </row>
    <row r="89" spans="1:12" s="11" customFormat="1" x14ac:dyDescent="0.25">
      <c r="A89" s="14" t="s">
        <v>23</v>
      </c>
      <c r="B89" s="14"/>
      <c r="C89" s="14"/>
      <c r="D89" s="14">
        <v>9</v>
      </c>
      <c r="E89" s="14">
        <v>6</v>
      </c>
      <c r="F89" s="14">
        <v>54</v>
      </c>
      <c r="G89" s="14">
        <v>64</v>
      </c>
      <c r="H89" s="14">
        <v>42</v>
      </c>
      <c r="I89" s="14">
        <v>52</v>
      </c>
      <c r="J89" s="14">
        <v>8</v>
      </c>
      <c r="K89" s="14">
        <v>3</v>
      </c>
      <c r="L89" s="14">
        <v>238</v>
      </c>
    </row>
    <row r="90" spans="1:12" s="11" customFormat="1" x14ac:dyDescent="0.25">
      <c r="A90" s="14" t="s">
        <v>24</v>
      </c>
      <c r="B90" s="14"/>
      <c r="C90" s="14"/>
      <c r="D90" s="14"/>
      <c r="E90" s="14"/>
      <c r="F90" s="14"/>
      <c r="G90" s="14"/>
      <c r="H90" s="14">
        <v>18</v>
      </c>
      <c r="I90" s="14">
        <v>10</v>
      </c>
      <c r="J90" s="14">
        <v>9</v>
      </c>
      <c r="K90" s="14">
        <v>4</v>
      </c>
      <c r="L90" s="14">
        <v>41</v>
      </c>
    </row>
    <row r="91" spans="1:12" s="11" customFormat="1" x14ac:dyDescent="0.25">
      <c r="A91" s="14" t="s">
        <v>25</v>
      </c>
      <c r="B91" s="14"/>
      <c r="C91" s="14"/>
      <c r="D91" s="14">
        <v>2</v>
      </c>
      <c r="E91" s="14">
        <v>1</v>
      </c>
      <c r="F91" s="14">
        <v>55</v>
      </c>
      <c r="G91" s="14">
        <v>55</v>
      </c>
      <c r="H91" s="14">
        <v>193</v>
      </c>
      <c r="I91" s="14">
        <v>136</v>
      </c>
      <c r="J91" s="14">
        <v>67</v>
      </c>
      <c r="K91" s="14">
        <v>37</v>
      </c>
      <c r="L91" s="14">
        <v>546</v>
      </c>
    </row>
    <row r="92" spans="1:12" s="11" customFormat="1" x14ac:dyDescent="0.25">
      <c r="A92" s="14" t="s">
        <v>26</v>
      </c>
      <c r="B92" s="14">
        <v>2</v>
      </c>
      <c r="C92" s="14">
        <v>2</v>
      </c>
      <c r="D92" s="14">
        <v>21</v>
      </c>
      <c r="E92" s="14">
        <v>19</v>
      </c>
      <c r="F92" s="14">
        <v>70</v>
      </c>
      <c r="G92" s="14">
        <v>56</v>
      </c>
      <c r="H92" s="14">
        <v>67</v>
      </c>
      <c r="I92" s="14">
        <v>27</v>
      </c>
      <c r="J92" s="14">
        <v>29</v>
      </c>
      <c r="K92" s="14">
        <v>9</v>
      </c>
      <c r="L92" s="14">
        <v>302</v>
      </c>
    </row>
    <row r="93" spans="1:12" s="11" customFormat="1" x14ac:dyDescent="0.25">
      <c r="A93" s="14" t="s">
        <v>27</v>
      </c>
      <c r="B93" s="14"/>
      <c r="C93" s="14"/>
      <c r="D93" s="14"/>
      <c r="E93" s="14"/>
      <c r="F93" s="14"/>
      <c r="G93" s="14"/>
      <c r="H93" s="14"/>
      <c r="I93" s="14"/>
      <c r="J93" s="14">
        <v>6</v>
      </c>
      <c r="K93" s="14">
        <v>2</v>
      </c>
      <c r="L93" s="14">
        <v>8</v>
      </c>
    </row>
    <row r="94" spans="1:12" s="11" customFormat="1" ht="15.75" thickBot="1" x14ac:dyDescent="0.3">
      <c r="A94" s="16" t="s">
        <v>14</v>
      </c>
      <c r="B94" s="16">
        <v>8</v>
      </c>
      <c r="C94" s="16">
        <v>9</v>
      </c>
      <c r="D94" s="16">
        <v>54</v>
      </c>
      <c r="E94" s="16">
        <v>72</v>
      </c>
      <c r="F94" s="16">
        <v>210</v>
      </c>
      <c r="G94" s="16">
        <v>198</v>
      </c>
      <c r="H94" s="16">
        <v>408</v>
      </c>
      <c r="I94" s="16">
        <v>262</v>
      </c>
      <c r="J94" s="16">
        <v>166</v>
      </c>
      <c r="K94" s="16">
        <v>72</v>
      </c>
      <c r="L94" s="16">
        <v>1459</v>
      </c>
    </row>
    <row r="95" spans="1:12" ht="15.75" thickTop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</sheetData>
  <mergeCells count="24">
    <mergeCell ref="L82:L83"/>
    <mergeCell ref="A82:A83"/>
    <mergeCell ref="B82:C82"/>
    <mergeCell ref="D82:E82"/>
    <mergeCell ref="F82:G82"/>
    <mergeCell ref="H82:I82"/>
    <mergeCell ref="J82:K82"/>
    <mergeCell ref="A62:A65"/>
    <mergeCell ref="B62:B63"/>
    <mergeCell ref="B64:B65"/>
    <mergeCell ref="A66:A77"/>
    <mergeCell ref="B66:B67"/>
    <mergeCell ref="B68:B70"/>
    <mergeCell ref="B71:B75"/>
    <mergeCell ref="B76:B77"/>
    <mergeCell ref="M1:P1"/>
    <mergeCell ref="A3:F3"/>
    <mergeCell ref="D6:E6"/>
    <mergeCell ref="A60:A61"/>
    <mergeCell ref="B60:B61"/>
    <mergeCell ref="C60:C61"/>
    <mergeCell ref="D60:D61"/>
    <mergeCell ref="E60:E61"/>
    <mergeCell ref="F60:F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05"/>
  <sheetViews>
    <sheetView workbookViewId="0">
      <selection activeCell="M10" sqref="M10"/>
    </sheetView>
  </sheetViews>
  <sheetFormatPr baseColWidth="10" defaultRowHeight="15" x14ac:dyDescent="0.25"/>
  <cols>
    <col min="1" max="1" width="21" customWidth="1"/>
    <col min="2" max="2" width="26" customWidth="1"/>
    <col min="3" max="3" width="27.28515625" customWidth="1"/>
    <col min="14" max="14" width="24.42578125" customWidth="1"/>
  </cols>
  <sheetData>
    <row r="1" spans="1:253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4"/>
      <c r="N1" s="4"/>
      <c r="O1" s="4"/>
      <c r="P1" s="5" t="s">
        <v>0</v>
      </c>
      <c r="Q1" s="5"/>
      <c r="R1" s="5"/>
      <c r="S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9" customFormat="1" ht="52.5" customHeight="1" x14ac:dyDescent="0.2">
      <c r="A2" s="8" t="s">
        <v>1</v>
      </c>
    </row>
    <row r="3" spans="1:253" s="9" customFormat="1" ht="20.25" customHeight="1" x14ac:dyDescent="0.2">
      <c r="A3" s="10" t="s">
        <v>2</v>
      </c>
      <c r="B3" s="10"/>
      <c r="C3" s="10"/>
      <c r="D3" s="10"/>
      <c r="E3" s="10"/>
      <c r="F3" s="10"/>
    </row>
    <row r="4" spans="1:253" s="9" customFormat="1" x14ac:dyDescent="0.25">
      <c r="A4" s="11" t="s">
        <v>3</v>
      </c>
    </row>
    <row r="5" spans="1:253" s="9" customFormat="1" x14ac:dyDescent="0.25">
      <c r="A5" s="11" t="s">
        <v>4</v>
      </c>
      <c r="C5" s="12"/>
      <c r="D5" s="12"/>
    </row>
    <row r="8" spans="1:253" x14ac:dyDescent="0.25">
      <c r="A8" s="27" t="s">
        <v>49</v>
      </c>
      <c r="B8" s="28" t="s">
        <v>50</v>
      </c>
      <c r="C8" s="28"/>
      <c r="D8" s="28" t="s">
        <v>51</v>
      </c>
      <c r="E8" s="28"/>
      <c r="F8" s="28" t="s">
        <v>52</v>
      </c>
      <c r="G8" s="28"/>
      <c r="H8" s="38" t="s">
        <v>53</v>
      </c>
      <c r="I8" s="38"/>
      <c r="J8" s="28" t="s">
        <v>54</v>
      </c>
      <c r="K8" s="28"/>
      <c r="L8" s="13" t="s">
        <v>14</v>
      </c>
    </row>
    <row r="9" spans="1:253" ht="15.75" thickBot="1" x14ac:dyDescent="0.3">
      <c r="A9" s="37"/>
      <c r="B9" s="19" t="s">
        <v>6</v>
      </c>
      <c r="C9" s="19" t="s">
        <v>7</v>
      </c>
      <c r="D9" s="19" t="s">
        <v>6</v>
      </c>
      <c r="E9" s="19" t="s">
        <v>7</v>
      </c>
      <c r="F9" s="19" t="s">
        <v>6</v>
      </c>
      <c r="G9" s="19" t="s">
        <v>7</v>
      </c>
      <c r="H9" s="19" t="s">
        <v>6</v>
      </c>
      <c r="I9" s="19" t="s">
        <v>7</v>
      </c>
      <c r="J9" s="19" t="s">
        <v>6</v>
      </c>
      <c r="K9" s="19" t="s">
        <v>7</v>
      </c>
      <c r="L9" s="39"/>
    </row>
    <row r="10" spans="1:253" ht="15.75" thickTop="1" x14ac:dyDescent="0.25">
      <c r="A10" s="20" t="s">
        <v>18</v>
      </c>
      <c r="B10" s="20">
        <v>2</v>
      </c>
      <c r="C10" s="20">
        <v>1</v>
      </c>
      <c r="D10" s="20">
        <v>1</v>
      </c>
      <c r="E10" s="20"/>
      <c r="F10" s="20">
        <v>1</v>
      </c>
      <c r="G10" s="20">
        <v>2</v>
      </c>
      <c r="H10" s="20">
        <v>11</v>
      </c>
      <c r="I10" s="20">
        <v>13</v>
      </c>
      <c r="J10" s="20">
        <v>13</v>
      </c>
      <c r="K10" s="20">
        <v>3</v>
      </c>
      <c r="L10" s="20">
        <v>47</v>
      </c>
    </row>
    <row r="11" spans="1:253" x14ac:dyDescent="0.25">
      <c r="A11" s="14" t="s">
        <v>19</v>
      </c>
      <c r="B11" s="14">
        <v>2</v>
      </c>
      <c r="C11" s="14"/>
      <c r="D11" s="14">
        <v>1</v>
      </c>
      <c r="E11" s="14">
        <v>3</v>
      </c>
      <c r="F11" s="14">
        <v>1</v>
      </c>
      <c r="G11" s="14"/>
      <c r="H11" s="14">
        <v>2</v>
      </c>
      <c r="I11" s="14">
        <v>2</v>
      </c>
      <c r="J11" s="14">
        <v>2</v>
      </c>
      <c r="K11" s="14"/>
      <c r="L11" s="14">
        <v>13</v>
      </c>
    </row>
    <row r="12" spans="1:253" x14ac:dyDescent="0.25">
      <c r="A12" s="14" t="s">
        <v>20</v>
      </c>
      <c r="B12" s="14">
        <v>9</v>
      </c>
      <c r="C12" s="14">
        <v>5</v>
      </c>
      <c r="D12" s="14">
        <v>49</v>
      </c>
      <c r="E12" s="14">
        <v>15</v>
      </c>
      <c r="F12" s="14">
        <v>5</v>
      </c>
      <c r="G12" s="14">
        <v>3</v>
      </c>
      <c r="H12" s="14">
        <v>23</v>
      </c>
      <c r="I12" s="14">
        <v>15</v>
      </c>
      <c r="J12" s="14">
        <v>44</v>
      </c>
      <c r="K12" s="14">
        <v>5</v>
      </c>
      <c r="L12" s="14">
        <v>173</v>
      </c>
    </row>
    <row r="13" spans="1:253" x14ac:dyDescent="0.25">
      <c r="A13" s="14" t="s">
        <v>21</v>
      </c>
      <c r="B13" s="14">
        <v>3</v>
      </c>
      <c r="C13" s="14">
        <v>16</v>
      </c>
      <c r="D13" s="14">
        <v>5</v>
      </c>
      <c r="E13" s="14">
        <v>7</v>
      </c>
      <c r="F13" s="14"/>
      <c r="G13" s="14">
        <v>5</v>
      </c>
      <c r="H13" s="14">
        <v>10</v>
      </c>
      <c r="I13" s="14">
        <v>32</v>
      </c>
      <c r="J13" s="14">
        <v>9</v>
      </c>
      <c r="K13" s="14">
        <v>1</v>
      </c>
      <c r="L13" s="14">
        <v>88</v>
      </c>
    </row>
    <row r="14" spans="1:253" x14ac:dyDescent="0.25">
      <c r="A14" s="14" t="s">
        <v>22</v>
      </c>
      <c r="B14" s="14">
        <v>1</v>
      </c>
      <c r="C14" s="14">
        <v>2</v>
      </c>
      <c r="D14" s="14"/>
      <c r="E14" s="14"/>
      <c r="F14" s="14"/>
      <c r="G14" s="14"/>
      <c r="H14" s="14"/>
      <c r="I14" s="14"/>
      <c r="J14" s="14"/>
      <c r="K14" s="14"/>
      <c r="L14" s="14">
        <v>3</v>
      </c>
    </row>
    <row r="15" spans="1:253" x14ac:dyDescent="0.25">
      <c r="A15" s="14" t="s">
        <v>23</v>
      </c>
      <c r="B15" s="14">
        <v>11</v>
      </c>
      <c r="C15" s="14">
        <v>26</v>
      </c>
      <c r="D15" s="14">
        <v>6</v>
      </c>
      <c r="E15" s="14">
        <v>10</v>
      </c>
      <c r="F15" s="14">
        <v>2</v>
      </c>
      <c r="G15" s="14">
        <v>7</v>
      </c>
      <c r="H15" s="14">
        <v>47</v>
      </c>
      <c r="I15" s="14">
        <v>60</v>
      </c>
      <c r="J15" s="14">
        <v>47</v>
      </c>
      <c r="K15" s="14">
        <v>22</v>
      </c>
      <c r="L15" s="14">
        <v>238</v>
      </c>
    </row>
    <row r="16" spans="1:253" x14ac:dyDescent="0.25">
      <c r="A16" s="14" t="s">
        <v>24</v>
      </c>
      <c r="B16" s="14">
        <v>1</v>
      </c>
      <c r="C16" s="14">
        <v>4</v>
      </c>
      <c r="D16" s="14">
        <v>3</v>
      </c>
      <c r="E16" s="14"/>
      <c r="F16" s="14"/>
      <c r="G16" s="14"/>
      <c r="H16" s="14">
        <v>9</v>
      </c>
      <c r="I16" s="14">
        <v>6</v>
      </c>
      <c r="J16" s="14">
        <v>14</v>
      </c>
      <c r="K16" s="14">
        <v>4</v>
      </c>
      <c r="L16" s="14">
        <v>41</v>
      </c>
    </row>
    <row r="17" spans="1:21" x14ac:dyDescent="0.25">
      <c r="A17" s="14" t="s">
        <v>25</v>
      </c>
      <c r="B17" s="14">
        <v>51</v>
      </c>
      <c r="C17" s="14">
        <v>41</v>
      </c>
      <c r="D17" s="14">
        <v>89</v>
      </c>
      <c r="E17" s="14">
        <v>67</v>
      </c>
      <c r="F17" s="14">
        <v>9</v>
      </c>
      <c r="G17" s="14">
        <v>14</v>
      </c>
      <c r="H17" s="14">
        <v>72</v>
      </c>
      <c r="I17" s="14">
        <v>66</v>
      </c>
      <c r="J17" s="14">
        <v>96</v>
      </c>
      <c r="K17" s="14">
        <v>41</v>
      </c>
      <c r="L17" s="14">
        <v>546</v>
      </c>
    </row>
    <row r="18" spans="1:21" x14ac:dyDescent="0.25">
      <c r="A18" s="14" t="s">
        <v>26</v>
      </c>
      <c r="B18" s="14">
        <v>14</v>
      </c>
      <c r="C18" s="14">
        <v>24</v>
      </c>
      <c r="D18" s="14">
        <v>3</v>
      </c>
      <c r="E18" s="14">
        <v>3</v>
      </c>
      <c r="F18" s="14">
        <v>12</v>
      </c>
      <c r="G18" s="14">
        <v>17</v>
      </c>
      <c r="H18" s="14">
        <v>97</v>
      </c>
      <c r="I18" s="14">
        <v>61</v>
      </c>
      <c r="J18" s="14">
        <v>63</v>
      </c>
      <c r="K18" s="14">
        <v>8</v>
      </c>
      <c r="L18" s="14">
        <v>302</v>
      </c>
    </row>
    <row r="19" spans="1:21" x14ac:dyDescent="0.25">
      <c r="A19" s="14" t="s">
        <v>27</v>
      </c>
      <c r="B19" s="14">
        <v>2</v>
      </c>
      <c r="C19" s="14">
        <v>2</v>
      </c>
      <c r="D19" s="14">
        <v>2</v>
      </c>
      <c r="E19" s="14"/>
      <c r="F19" s="14"/>
      <c r="G19" s="14"/>
      <c r="H19" s="14">
        <v>2</v>
      </c>
      <c r="I19" s="14"/>
      <c r="J19" s="14"/>
      <c r="K19" s="14"/>
      <c r="L19" s="14">
        <v>8</v>
      </c>
    </row>
    <row r="20" spans="1:21" ht="15.75" thickBot="1" x14ac:dyDescent="0.3">
      <c r="A20" s="16" t="s">
        <v>14</v>
      </c>
      <c r="B20" s="16">
        <v>96</v>
      </c>
      <c r="C20" s="16">
        <v>121</v>
      </c>
      <c r="D20" s="16">
        <v>159</v>
      </c>
      <c r="E20" s="16">
        <v>105</v>
      </c>
      <c r="F20" s="16">
        <v>30</v>
      </c>
      <c r="G20" s="16">
        <v>48</v>
      </c>
      <c r="H20" s="16">
        <v>273</v>
      </c>
      <c r="I20" s="16">
        <v>255</v>
      </c>
      <c r="J20" s="16">
        <v>288</v>
      </c>
      <c r="K20" s="16">
        <v>84</v>
      </c>
      <c r="L20" s="16">
        <v>1459</v>
      </c>
    </row>
    <row r="21" spans="1:21" ht="15.75" thickTop="1" x14ac:dyDescent="0.25"/>
    <row r="23" spans="1:21" s="9" customFormat="1" ht="12.75" x14ac:dyDescent="0.2">
      <c r="A23" s="27" t="s">
        <v>55</v>
      </c>
      <c r="B23" s="28" t="s">
        <v>50</v>
      </c>
      <c r="C23" s="28"/>
      <c r="D23" s="28" t="s">
        <v>51</v>
      </c>
      <c r="E23" s="28"/>
      <c r="F23" s="28" t="s">
        <v>52</v>
      </c>
      <c r="G23" s="28"/>
      <c r="H23" s="28" t="s">
        <v>53</v>
      </c>
      <c r="I23" s="28"/>
      <c r="J23" s="28" t="s">
        <v>54</v>
      </c>
      <c r="K23" s="28"/>
      <c r="L23" s="28" t="s">
        <v>29</v>
      </c>
      <c r="N23" s="35" t="s">
        <v>56</v>
      </c>
      <c r="O23" s="28" t="s">
        <v>57</v>
      </c>
      <c r="P23" s="28"/>
      <c r="Q23" s="28" t="s">
        <v>58</v>
      </c>
      <c r="R23" s="28"/>
      <c r="S23" s="28" t="s">
        <v>59</v>
      </c>
      <c r="T23" s="28"/>
      <c r="U23" s="28" t="s">
        <v>14</v>
      </c>
    </row>
    <row r="24" spans="1:21" s="9" customFormat="1" ht="13.5" thickBot="1" x14ac:dyDescent="0.25">
      <c r="A24" s="37"/>
      <c r="B24" s="19" t="s">
        <v>6</v>
      </c>
      <c r="C24" s="19" t="s">
        <v>7</v>
      </c>
      <c r="D24" s="19" t="s">
        <v>6</v>
      </c>
      <c r="E24" s="19" t="s">
        <v>7</v>
      </c>
      <c r="F24" s="19" t="s">
        <v>6</v>
      </c>
      <c r="G24" s="19" t="s">
        <v>7</v>
      </c>
      <c r="H24" s="19" t="s">
        <v>6</v>
      </c>
      <c r="I24" s="19" t="s">
        <v>7</v>
      </c>
      <c r="J24" s="19" t="s">
        <v>6</v>
      </c>
      <c r="K24" s="19" t="s">
        <v>7</v>
      </c>
      <c r="L24" s="30"/>
      <c r="N24" s="37"/>
      <c r="O24" s="19" t="s">
        <v>6</v>
      </c>
      <c r="P24" s="19" t="s">
        <v>7</v>
      </c>
      <c r="Q24" s="19" t="s">
        <v>6</v>
      </c>
      <c r="R24" s="19" t="s">
        <v>7</v>
      </c>
      <c r="S24" s="19" t="s">
        <v>6</v>
      </c>
      <c r="T24" s="19" t="s">
        <v>7</v>
      </c>
      <c r="U24" s="30"/>
    </row>
    <row r="25" spans="1:21" s="9" customFormat="1" ht="13.5" thickTop="1" x14ac:dyDescent="0.2">
      <c r="A25" s="20" t="s">
        <v>18</v>
      </c>
      <c r="B25" s="24">
        <v>1.3662732240437159</v>
      </c>
      <c r="C25" s="24">
        <v>8.4699453551912565E-2</v>
      </c>
      <c r="D25" s="24">
        <v>1</v>
      </c>
      <c r="E25" s="24"/>
      <c r="F25" s="24">
        <v>0.25136612021857924</v>
      </c>
      <c r="G25" s="24">
        <v>1.4505027322404371</v>
      </c>
      <c r="H25" s="24">
        <v>9.7607322404371573</v>
      </c>
      <c r="I25" s="24">
        <v>10.298475409836065</v>
      </c>
      <c r="J25" s="24">
        <v>11.384566484517304</v>
      </c>
      <c r="K25" s="24">
        <v>3</v>
      </c>
      <c r="L25" s="24">
        <v>38.596615664845181</v>
      </c>
      <c r="N25" s="20" t="s">
        <v>18</v>
      </c>
      <c r="O25" s="20">
        <v>10</v>
      </c>
      <c r="P25" s="20">
        <v>4</v>
      </c>
      <c r="Q25" s="20">
        <v>4</v>
      </c>
      <c r="R25" s="20">
        <v>9</v>
      </c>
      <c r="S25" s="20">
        <v>14</v>
      </c>
      <c r="T25" s="20">
        <v>6</v>
      </c>
      <c r="U25" s="20">
        <v>47</v>
      </c>
    </row>
    <row r="26" spans="1:21" s="9" customFormat="1" ht="12.75" x14ac:dyDescent="0.2">
      <c r="A26" s="14" t="s">
        <v>19</v>
      </c>
      <c r="B26" s="15">
        <v>2</v>
      </c>
      <c r="C26" s="15"/>
      <c r="D26" s="15">
        <v>1</v>
      </c>
      <c r="E26" s="15">
        <v>3</v>
      </c>
      <c r="F26" s="15">
        <v>0.13</v>
      </c>
      <c r="G26" s="15"/>
      <c r="H26" s="15">
        <v>2</v>
      </c>
      <c r="I26" s="15">
        <v>2</v>
      </c>
      <c r="J26" s="15">
        <v>2</v>
      </c>
      <c r="K26" s="15"/>
      <c r="L26" s="15">
        <v>12.129999999999999</v>
      </c>
      <c r="N26" s="14" t="s">
        <v>19</v>
      </c>
      <c r="O26" s="14">
        <v>2</v>
      </c>
      <c r="P26" s="14"/>
      <c r="Q26" s="14">
        <v>2</v>
      </c>
      <c r="R26" s="14">
        <v>4</v>
      </c>
      <c r="S26" s="14">
        <v>4</v>
      </c>
      <c r="T26" s="14">
        <v>1</v>
      </c>
      <c r="U26" s="14">
        <v>13</v>
      </c>
    </row>
    <row r="27" spans="1:21" s="9" customFormat="1" ht="12.75" x14ac:dyDescent="0.2">
      <c r="A27" s="14" t="s">
        <v>20</v>
      </c>
      <c r="B27" s="15">
        <v>9</v>
      </c>
      <c r="C27" s="15">
        <v>5</v>
      </c>
      <c r="D27" s="15">
        <v>49</v>
      </c>
      <c r="E27" s="15">
        <v>15</v>
      </c>
      <c r="F27" s="15">
        <v>4</v>
      </c>
      <c r="G27" s="15">
        <v>3</v>
      </c>
      <c r="H27" s="15">
        <v>20.265999999999998</v>
      </c>
      <c r="I27" s="15">
        <v>15</v>
      </c>
      <c r="J27" s="15">
        <v>44</v>
      </c>
      <c r="K27" s="15">
        <v>5</v>
      </c>
      <c r="L27" s="15">
        <v>169.26599999999999</v>
      </c>
      <c r="N27" s="14" t="s">
        <v>20</v>
      </c>
      <c r="O27" s="14">
        <v>19</v>
      </c>
      <c r="P27" s="14">
        <v>5</v>
      </c>
      <c r="Q27" s="14">
        <v>10</v>
      </c>
      <c r="R27" s="14">
        <v>5</v>
      </c>
      <c r="S27" s="14">
        <v>101</v>
      </c>
      <c r="T27" s="14">
        <v>33</v>
      </c>
      <c r="U27" s="14">
        <v>173</v>
      </c>
    </row>
    <row r="28" spans="1:21" s="9" customFormat="1" ht="12.75" x14ac:dyDescent="0.2">
      <c r="A28" s="14" t="s">
        <v>21</v>
      </c>
      <c r="B28" s="15">
        <v>0.4519808743169399</v>
      </c>
      <c r="C28" s="15">
        <v>2.5743743169398914</v>
      </c>
      <c r="D28" s="15">
        <v>0.9276612021857924</v>
      </c>
      <c r="E28" s="15">
        <v>1.5480546448087433</v>
      </c>
      <c r="F28" s="15"/>
      <c r="G28" s="15">
        <v>0.97690710382513646</v>
      </c>
      <c r="H28" s="15">
        <v>1.8315191256830601</v>
      </c>
      <c r="I28" s="15">
        <v>4.9809043715847015</v>
      </c>
      <c r="J28" s="15">
        <v>2.1534426229508195</v>
      </c>
      <c r="K28" s="15">
        <v>6.6863387978142078E-2</v>
      </c>
      <c r="L28" s="15">
        <v>15.511707650273221</v>
      </c>
      <c r="N28" s="14" t="s">
        <v>21</v>
      </c>
      <c r="O28" s="14">
        <v>9</v>
      </c>
      <c r="P28" s="14">
        <v>19</v>
      </c>
      <c r="Q28" s="14">
        <v>4</v>
      </c>
      <c r="R28" s="14">
        <v>20</v>
      </c>
      <c r="S28" s="14">
        <v>14</v>
      </c>
      <c r="T28" s="14">
        <v>22</v>
      </c>
      <c r="U28" s="14">
        <v>88</v>
      </c>
    </row>
    <row r="29" spans="1:21" s="9" customFormat="1" ht="12.75" x14ac:dyDescent="0.2">
      <c r="A29" s="14" t="s">
        <v>22</v>
      </c>
      <c r="B29" s="15">
        <v>1</v>
      </c>
      <c r="C29" s="15">
        <v>2</v>
      </c>
      <c r="D29" s="15"/>
      <c r="E29" s="15"/>
      <c r="F29" s="15"/>
      <c r="G29" s="15"/>
      <c r="H29" s="15"/>
      <c r="I29" s="15"/>
      <c r="J29" s="15"/>
      <c r="K29" s="15"/>
      <c r="L29" s="15">
        <v>3</v>
      </c>
      <c r="N29" s="14" t="s">
        <v>22</v>
      </c>
      <c r="O29" s="14"/>
      <c r="P29" s="14"/>
      <c r="Q29" s="14"/>
      <c r="R29" s="14"/>
      <c r="S29" s="14">
        <v>1</v>
      </c>
      <c r="T29" s="14">
        <v>2</v>
      </c>
      <c r="U29" s="14">
        <v>3</v>
      </c>
    </row>
    <row r="30" spans="1:21" s="9" customFormat="1" ht="12.75" x14ac:dyDescent="0.2">
      <c r="A30" s="14" t="s">
        <v>23</v>
      </c>
      <c r="B30" s="15">
        <v>11</v>
      </c>
      <c r="C30" s="15">
        <v>26</v>
      </c>
      <c r="D30" s="15">
        <v>6</v>
      </c>
      <c r="E30" s="15">
        <v>10</v>
      </c>
      <c r="F30" s="15">
        <v>2</v>
      </c>
      <c r="G30" s="15">
        <v>7</v>
      </c>
      <c r="H30" s="15">
        <v>47</v>
      </c>
      <c r="I30" s="15">
        <v>60</v>
      </c>
      <c r="J30" s="15">
        <v>47</v>
      </c>
      <c r="K30" s="15">
        <v>22</v>
      </c>
      <c r="L30" s="15">
        <v>238</v>
      </c>
      <c r="N30" s="14" t="s">
        <v>23</v>
      </c>
      <c r="O30" s="14">
        <v>34</v>
      </c>
      <c r="P30" s="14">
        <v>37</v>
      </c>
      <c r="Q30" s="14">
        <v>26</v>
      </c>
      <c r="R30" s="14">
        <v>31</v>
      </c>
      <c r="S30" s="14">
        <v>53</v>
      </c>
      <c r="T30" s="14">
        <v>57</v>
      </c>
      <c r="U30" s="14">
        <v>238</v>
      </c>
    </row>
    <row r="31" spans="1:21" s="9" customFormat="1" ht="12.75" x14ac:dyDescent="0.2">
      <c r="A31" s="14" t="s">
        <v>24</v>
      </c>
      <c r="B31" s="15">
        <v>1</v>
      </c>
      <c r="C31" s="15">
        <v>4</v>
      </c>
      <c r="D31" s="15">
        <v>3</v>
      </c>
      <c r="E31" s="15"/>
      <c r="F31" s="15"/>
      <c r="G31" s="15"/>
      <c r="H31" s="15">
        <v>9</v>
      </c>
      <c r="I31" s="15">
        <v>6</v>
      </c>
      <c r="J31" s="15">
        <v>14</v>
      </c>
      <c r="K31" s="15">
        <v>4</v>
      </c>
      <c r="L31" s="15">
        <v>41</v>
      </c>
      <c r="N31" s="14" t="s">
        <v>24</v>
      </c>
      <c r="O31" s="14">
        <v>6</v>
      </c>
      <c r="P31" s="14">
        <v>2</v>
      </c>
      <c r="Q31" s="14">
        <v>2</v>
      </c>
      <c r="R31" s="14"/>
      <c r="S31" s="14">
        <v>19</v>
      </c>
      <c r="T31" s="14">
        <v>12</v>
      </c>
      <c r="U31" s="14">
        <v>41</v>
      </c>
    </row>
    <row r="32" spans="1:21" s="9" customFormat="1" ht="12.75" x14ac:dyDescent="0.2">
      <c r="A32" s="14" t="s">
        <v>25</v>
      </c>
      <c r="B32" s="15">
        <v>49.333333333333329</v>
      </c>
      <c r="C32" s="15">
        <v>41</v>
      </c>
      <c r="D32" s="15">
        <v>88</v>
      </c>
      <c r="E32" s="15">
        <v>66</v>
      </c>
      <c r="F32" s="15">
        <v>9</v>
      </c>
      <c r="G32" s="15">
        <v>14</v>
      </c>
      <c r="H32" s="15">
        <v>67.173000000000002</v>
      </c>
      <c r="I32" s="15">
        <v>62</v>
      </c>
      <c r="J32" s="15">
        <v>95.13</v>
      </c>
      <c r="K32" s="15">
        <v>41</v>
      </c>
      <c r="L32" s="15">
        <v>532.63633333333325</v>
      </c>
      <c r="N32" s="14" t="s">
        <v>25</v>
      </c>
      <c r="O32" s="14">
        <v>52</v>
      </c>
      <c r="P32" s="14">
        <v>50</v>
      </c>
      <c r="Q32" s="14">
        <v>42</v>
      </c>
      <c r="R32" s="14">
        <v>29</v>
      </c>
      <c r="S32" s="14">
        <v>223</v>
      </c>
      <c r="T32" s="14">
        <v>150</v>
      </c>
      <c r="U32" s="14">
        <v>546</v>
      </c>
    </row>
    <row r="33" spans="1:21" s="9" customFormat="1" ht="12.75" x14ac:dyDescent="0.2">
      <c r="A33" s="14" t="s">
        <v>26</v>
      </c>
      <c r="B33" s="15">
        <v>3.0677213114754101</v>
      </c>
      <c r="C33" s="15">
        <v>5.3964262295081973</v>
      </c>
      <c r="D33" s="15">
        <v>0.43734699453551912</v>
      </c>
      <c r="E33" s="15">
        <v>0.44178688524590165</v>
      </c>
      <c r="F33" s="15">
        <v>1.6307814207650271</v>
      </c>
      <c r="G33" s="15">
        <v>2.1243989071038243</v>
      </c>
      <c r="H33" s="15">
        <v>20.692021857923486</v>
      </c>
      <c r="I33" s="15">
        <v>13.626040072859748</v>
      </c>
      <c r="J33" s="15">
        <v>13.189472677595631</v>
      </c>
      <c r="K33" s="15">
        <v>1.6097978142076506</v>
      </c>
      <c r="L33" s="15">
        <v>62.215794171220381</v>
      </c>
      <c r="N33" s="14" t="s">
        <v>26</v>
      </c>
      <c r="O33" s="14">
        <v>51</v>
      </c>
      <c r="P33" s="14">
        <v>30</v>
      </c>
      <c r="Q33" s="14">
        <v>56</v>
      </c>
      <c r="R33" s="14">
        <v>47</v>
      </c>
      <c r="S33" s="14">
        <v>82</v>
      </c>
      <c r="T33" s="14">
        <v>36</v>
      </c>
      <c r="U33" s="14">
        <v>302</v>
      </c>
    </row>
    <row r="34" spans="1:21" s="9" customFormat="1" ht="12.75" x14ac:dyDescent="0.2">
      <c r="A34" s="14" t="s">
        <v>27</v>
      </c>
      <c r="B34" s="15">
        <v>2</v>
      </c>
      <c r="C34" s="15">
        <v>2</v>
      </c>
      <c r="D34" s="15">
        <v>2</v>
      </c>
      <c r="E34" s="15"/>
      <c r="F34" s="15"/>
      <c r="G34" s="15"/>
      <c r="H34" s="15">
        <v>2</v>
      </c>
      <c r="I34" s="15"/>
      <c r="J34" s="15"/>
      <c r="K34" s="15"/>
      <c r="L34" s="15">
        <v>8</v>
      </c>
      <c r="N34" s="14" t="s">
        <v>27</v>
      </c>
      <c r="O34" s="14">
        <v>3</v>
      </c>
      <c r="P34" s="14">
        <v>1</v>
      </c>
      <c r="Q34" s="14">
        <v>1</v>
      </c>
      <c r="R34" s="14"/>
      <c r="S34" s="14">
        <v>2</v>
      </c>
      <c r="T34" s="14">
        <v>1</v>
      </c>
      <c r="U34" s="14">
        <v>8</v>
      </c>
    </row>
    <row r="35" spans="1:21" s="9" customFormat="1" ht="13.5" thickBot="1" x14ac:dyDescent="0.25">
      <c r="A35" s="16" t="s">
        <v>14</v>
      </c>
      <c r="B35" s="17">
        <v>80.219308743169393</v>
      </c>
      <c r="C35" s="17">
        <v>88.055500000000023</v>
      </c>
      <c r="D35" s="17">
        <v>151.36500819672131</v>
      </c>
      <c r="E35" s="17">
        <v>95.989841530054647</v>
      </c>
      <c r="F35" s="17">
        <v>17.012147540983609</v>
      </c>
      <c r="G35" s="17">
        <v>28.551808743169396</v>
      </c>
      <c r="H35" s="17">
        <v>179.72327322404368</v>
      </c>
      <c r="I35" s="17">
        <v>173.9054198542805</v>
      </c>
      <c r="J35" s="17">
        <v>228.85748178506358</v>
      </c>
      <c r="K35" s="17">
        <v>76.676661202185798</v>
      </c>
      <c r="L35" s="17">
        <v>1120.3564508196723</v>
      </c>
      <c r="N35" s="16" t="s">
        <v>14</v>
      </c>
      <c r="O35" s="16">
        <v>186</v>
      </c>
      <c r="P35" s="16">
        <v>148</v>
      </c>
      <c r="Q35" s="16">
        <v>147</v>
      </c>
      <c r="R35" s="16">
        <v>145</v>
      </c>
      <c r="S35" s="16">
        <v>513</v>
      </c>
      <c r="T35" s="16">
        <v>320</v>
      </c>
      <c r="U35" s="16">
        <v>1459</v>
      </c>
    </row>
    <row r="36" spans="1:21" s="9" customFormat="1" ht="13.5" thickTop="1" x14ac:dyDescent="0.2">
      <c r="A36" s="25" t="s">
        <v>30</v>
      </c>
    </row>
    <row r="39" spans="1:21" x14ac:dyDescent="0.25">
      <c r="J39" s="9"/>
    </row>
    <row r="40" spans="1:21" x14ac:dyDescent="0.25">
      <c r="A40" s="27" t="s">
        <v>60</v>
      </c>
      <c r="B40" s="40"/>
      <c r="C40" s="40"/>
      <c r="D40" s="40"/>
      <c r="E40" s="40"/>
      <c r="F40" s="40"/>
      <c r="J40" s="9"/>
    </row>
    <row r="41" spans="1:21" ht="15.75" thickBot="1" x14ac:dyDescent="0.3">
      <c r="A41" s="37"/>
      <c r="B41" s="18" t="s">
        <v>61</v>
      </c>
      <c r="C41" s="18" t="s">
        <v>33</v>
      </c>
      <c r="D41" s="18" t="s">
        <v>6</v>
      </c>
      <c r="E41" s="18" t="s">
        <v>7</v>
      </c>
      <c r="F41" s="18" t="s">
        <v>14</v>
      </c>
      <c r="J41" s="9"/>
    </row>
    <row r="42" spans="1:21" ht="15.75" thickTop="1" x14ac:dyDescent="0.25">
      <c r="A42" s="31" t="s">
        <v>62</v>
      </c>
      <c r="B42" s="31" t="s">
        <v>63</v>
      </c>
      <c r="C42" s="20" t="s">
        <v>18</v>
      </c>
      <c r="D42" s="20">
        <v>3</v>
      </c>
      <c r="E42" s="20"/>
      <c r="F42" s="20">
        <v>3</v>
      </c>
      <c r="J42" s="9"/>
    </row>
    <row r="43" spans="1:21" x14ac:dyDescent="0.25">
      <c r="A43" s="31"/>
      <c r="B43" s="31"/>
      <c r="C43" s="14" t="s">
        <v>23</v>
      </c>
      <c r="D43" s="14">
        <v>2</v>
      </c>
      <c r="E43" s="14"/>
      <c r="F43" s="14">
        <v>2</v>
      </c>
      <c r="J43" s="9"/>
    </row>
    <row r="44" spans="1:21" x14ac:dyDescent="0.25">
      <c r="A44" s="31"/>
      <c r="B44" s="31"/>
      <c r="C44" s="14" t="s">
        <v>25</v>
      </c>
      <c r="D44" s="14">
        <v>3</v>
      </c>
      <c r="E44" s="14"/>
      <c r="F44" s="14">
        <v>3</v>
      </c>
      <c r="J44" s="9"/>
    </row>
    <row r="45" spans="1:21" x14ac:dyDescent="0.25">
      <c r="A45" s="31"/>
      <c r="B45" s="32"/>
      <c r="C45" s="14" t="s">
        <v>26</v>
      </c>
      <c r="D45" s="14">
        <v>2</v>
      </c>
      <c r="E45" s="14">
        <v>2</v>
      </c>
      <c r="F45" s="14">
        <v>4</v>
      </c>
      <c r="J45" s="9"/>
    </row>
    <row r="46" spans="1:21" x14ac:dyDescent="0.25">
      <c r="A46" s="31"/>
      <c r="B46" s="41" t="s">
        <v>64</v>
      </c>
      <c r="C46" s="41"/>
      <c r="D46" s="41">
        <v>10</v>
      </c>
      <c r="E46" s="41">
        <v>2</v>
      </c>
      <c r="F46" s="41">
        <v>12</v>
      </c>
      <c r="J46" s="9"/>
    </row>
    <row r="47" spans="1:21" x14ac:dyDescent="0.25">
      <c r="A47" s="31"/>
      <c r="B47" s="33" t="s">
        <v>65</v>
      </c>
      <c r="C47" s="14" t="s">
        <v>19</v>
      </c>
      <c r="D47" s="14">
        <v>1</v>
      </c>
      <c r="E47" s="14"/>
      <c r="F47" s="14">
        <v>1</v>
      </c>
      <c r="J47" s="9"/>
    </row>
    <row r="48" spans="1:21" x14ac:dyDescent="0.25">
      <c r="A48" s="31"/>
      <c r="B48" s="31"/>
      <c r="C48" s="14" t="s">
        <v>20</v>
      </c>
      <c r="D48" s="14">
        <v>2</v>
      </c>
      <c r="E48" s="14"/>
      <c r="F48" s="14">
        <v>2</v>
      </c>
      <c r="J48" s="9"/>
    </row>
    <row r="49" spans="1:10" x14ac:dyDescent="0.25">
      <c r="A49" s="31"/>
      <c r="B49" s="31"/>
      <c r="C49" s="14" t="s">
        <v>21</v>
      </c>
      <c r="D49" s="14">
        <v>6</v>
      </c>
      <c r="E49" s="14">
        <v>1</v>
      </c>
      <c r="F49" s="14">
        <v>7</v>
      </c>
      <c r="J49" s="9"/>
    </row>
    <row r="50" spans="1:10" x14ac:dyDescent="0.25">
      <c r="A50" s="31"/>
      <c r="B50" s="31"/>
      <c r="C50" s="14" t="s">
        <v>23</v>
      </c>
      <c r="D50" s="14">
        <v>12</v>
      </c>
      <c r="E50" s="14">
        <v>5</v>
      </c>
      <c r="F50" s="14">
        <v>17</v>
      </c>
      <c r="J50" s="9"/>
    </row>
    <row r="51" spans="1:10" x14ac:dyDescent="0.25">
      <c r="A51" s="31"/>
      <c r="B51" s="31"/>
      <c r="C51" s="14" t="s">
        <v>24</v>
      </c>
      <c r="D51" s="14">
        <v>1</v>
      </c>
      <c r="E51" s="14"/>
      <c r="F51" s="14">
        <v>1</v>
      </c>
      <c r="J51" s="9"/>
    </row>
    <row r="52" spans="1:10" x14ac:dyDescent="0.25">
      <c r="A52" s="31"/>
      <c r="B52" s="31"/>
      <c r="C52" s="14" t="s">
        <v>25</v>
      </c>
      <c r="D52" s="14">
        <v>10</v>
      </c>
      <c r="E52" s="14">
        <v>4</v>
      </c>
      <c r="F52" s="14">
        <v>14</v>
      </c>
    </row>
    <row r="53" spans="1:10" x14ac:dyDescent="0.25">
      <c r="A53" s="31"/>
      <c r="B53" s="32"/>
      <c r="C53" s="14" t="s">
        <v>26</v>
      </c>
      <c r="D53" s="14">
        <v>6</v>
      </c>
      <c r="E53" s="14"/>
      <c r="F53" s="14">
        <v>6</v>
      </c>
    </row>
    <row r="54" spans="1:10" x14ac:dyDescent="0.25">
      <c r="A54" s="31"/>
      <c r="B54" s="41" t="s">
        <v>64</v>
      </c>
      <c r="C54" s="41"/>
      <c r="D54" s="41">
        <v>38</v>
      </c>
      <c r="E54" s="41">
        <v>10</v>
      </c>
      <c r="F54" s="41">
        <v>48</v>
      </c>
    </row>
    <row r="55" spans="1:10" x14ac:dyDescent="0.25">
      <c r="A55" s="31"/>
      <c r="B55" s="33" t="s">
        <v>66</v>
      </c>
      <c r="C55" s="14" t="s">
        <v>20</v>
      </c>
      <c r="D55" s="14">
        <v>13</v>
      </c>
      <c r="E55" s="14">
        <v>1</v>
      </c>
      <c r="F55" s="14">
        <v>14</v>
      </c>
    </row>
    <row r="56" spans="1:10" x14ac:dyDescent="0.25">
      <c r="A56" s="31"/>
      <c r="B56" s="31"/>
      <c r="C56" s="14" t="s">
        <v>21</v>
      </c>
      <c r="D56" s="14"/>
      <c r="E56" s="14">
        <v>3</v>
      </c>
      <c r="F56" s="14">
        <v>3</v>
      </c>
    </row>
    <row r="57" spans="1:10" x14ac:dyDescent="0.25">
      <c r="A57" s="31"/>
      <c r="B57" s="31"/>
      <c r="C57" s="14" t="s">
        <v>23</v>
      </c>
      <c r="D57" s="14">
        <v>1</v>
      </c>
      <c r="E57" s="14">
        <v>4</v>
      </c>
      <c r="F57" s="14">
        <v>5</v>
      </c>
    </row>
    <row r="58" spans="1:10" x14ac:dyDescent="0.25">
      <c r="A58" s="31"/>
      <c r="B58" s="31"/>
      <c r="C58" s="14" t="s">
        <v>24</v>
      </c>
      <c r="D58" s="14">
        <v>1</v>
      </c>
      <c r="E58" s="14"/>
      <c r="F58" s="14">
        <v>1</v>
      </c>
    </row>
    <row r="59" spans="1:10" x14ac:dyDescent="0.25">
      <c r="A59" s="31"/>
      <c r="B59" s="31"/>
      <c r="C59" s="14" t="s">
        <v>25</v>
      </c>
      <c r="D59" s="14">
        <v>18</v>
      </c>
      <c r="E59" s="14">
        <v>25</v>
      </c>
      <c r="F59" s="14">
        <v>43</v>
      </c>
    </row>
    <row r="60" spans="1:10" x14ac:dyDescent="0.25">
      <c r="A60" s="31"/>
      <c r="B60" s="31"/>
      <c r="C60" s="14" t="s">
        <v>26</v>
      </c>
      <c r="D60" s="14">
        <v>2</v>
      </c>
      <c r="E60" s="14"/>
      <c r="F60" s="14">
        <v>2</v>
      </c>
    </row>
    <row r="61" spans="1:10" x14ac:dyDescent="0.25">
      <c r="A61" s="31"/>
      <c r="B61" s="32"/>
      <c r="C61" s="14" t="s">
        <v>27</v>
      </c>
      <c r="D61" s="14">
        <v>1</v>
      </c>
      <c r="E61" s="14"/>
      <c r="F61" s="14">
        <v>1</v>
      </c>
    </row>
    <row r="62" spans="1:10" x14ac:dyDescent="0.25">
      <c r="A62" s="31"/>
      <c r="B62" s="41" t="s">
        <v>64</v>
      </c>
      <c r="C62" s="41"/>
      <c r="D62" s="41">
        <v>36</v>
      </c>
      <c r="E62" s="41">
        <v>33</v>
      </c>
      <c r="F62" s="41">
        <v>69</v>
      </c>
    </row>
    <row r="63" spans="1:10" x14ac:dyDescent="0.25">
      <c r="A63" s="31"/>
      <c r="B63" s="33" t="s">
        <v>67</v>
      </c>
      <c r="C63" s="14" t="s">
        <v>18</v>
      </c>
      <c r="D63" s="14">
        <v>6</v>
      </c>
      <c r="E63" s="14">
        <v>4</v>
      </c>
      <c r="F63" s="14">
        <v>10</v>
      </c>
    </row>
    <row r="64" spans="1:10" x14ac:dyDescent="0.25">
      <c r="A64" s="31"/>
      <c r="B64" s="31"/>
      <c r="C64" s="14" t="s">
        <v>19</v>
      </c>
      <c r="D64" s="14">
        <v>1</v>
      </c>
      <c r="E64" s="14"/>
      <c r="F64" s="14">
        <v>1</v>
      </c>
    </row>
    <row r="65" spans="1:6" x14ac:dyDescent="0.25">
      <c r="A65" s="31"/>
      <c r="B65" s="31"/>
      <c r="C65" s="14" t="s">
        <v>21</v>
      </c>
      <c r="D65" s="14">
        <v>2</v>
      </c>
      <c r="E65" s="14">
        <v>9</v>
      </c>
      <c r="F65" s="14">
        <v>11</v>
      </c>
    </row>
    <row r="66" spans="1:6" x14ac:dyDescent="0.25">
      <c r="A66" s="31"/>
      <c r="B66" s="31"/>
      <c r="C66" s="14" t="s">
        <v>23</v>
      </c>
      <c r="D66" s="14">
        <v>5</v>
      </c>
      <c r="E66" s="14">
        <v>8</v>
      </c>
      <c r="F66" s="14">
        <v>13</v>
      </c>
    </row>
    <row r="67" spans="1:6" x14ac:dyDescent="0.25">
      <c r="A67" s="31"/>
      <c r="B67" s="31"/>
      <c r="C67" s="14" t="s">
        <v>25</v>
      </c>
      <c r="D67" s="14">
        <v>8</v>
      </c>
      <c r="E67" s="14">
        <v>9</v>
      </c>
      <c r="F67" s="14">
        <v>17</v>
      </c>
    </row>
    <row r="68" spans="1:6" x14ac:dyDescent="0.25">
      <c r="A68" s="31"/>
      <c r="B68" s="32"/>
      <c r="C68" s="14" t="s">
        <v>26</v>
      </c>
      <c r="D68" s="14">
        <v>21</v>
      </c>
      <c r="E68" s="14">
        <v>22</v>
      </c>
      <c r="F68" s="14">
        <v>43</v>
      </c>
    </row>
    <row r="69" spans="1:6" x14ac:dyDescent="0.25">
      <c r="A69" s="31"/>
      <c r="B69" s="41" t="s">
        <v>64</v>
      </c>
      <c r="C69" s="41"/>
      <c r="D69" s="41">
        <v>43</v>
      </c>
      <c r="E69" s="41">
        <v>52</v>
      </c>
      <c r="F69" s="41">
        <v>95</v>
      </c>
    </row>
    <row r="70" spans="1:6" x14ac:dyDescent="0.25">
      <c r="A70" s="31"/>
      <c r="B70" s="33" t="s">
        <v>68</v>
      </c>
      <c r="C70" s="14" t="s">
        <v>20</v>
      </c>
      <c r="D70" s="14">
        <v>1</v>
      </c>
      <c r="E70" s="14"/>
      <c r="F70" s="14">
        <v>1</v>
      </c>
    </row>
    <row r="71" spans="1:6" x14ac:dyDescent="0.25">
      <c r="A71" s="31"/>
      <c r="B71" s="31"/>
      <c r="C71" s="14" t="s">
        <v>21</v>
      </c>
      <c r="D71" s="14"/>
      <c r="E71" s="14">
        <v>5</v>
      </c>
      <c r="F71" s="14">
        <v>5</v>
      </c>
    </row>
    <row r="72" spans="1:6" x14ac:dyDescent="0.25">
      <c r="A72" s="31"/>
      <c r="B72" s="31"/>
      <c r="C72" s="14" t="s">
        <v>23</v>
      </c>
      <c r="D72" s="14">
        <v>10</v>
      </c>
      <c r="E72" s="14">
        <v>13</v>
      </c>
      <c r="F72" s="14">
        <v>23</v>
      </c>
    </row>
    <row r="73" spans="1:6" x14ac:dyDescent="0.25">
      <c r="A73" s="31"/>
      <c r="B73" s="31"/>
      <c r="C73" s="14" t="s">
        <v>24</v>
      </c>
      <c r="D73" s="14">
        <v>4</v>
      </c>
      <c r="E73" s="14">
        <v>1</v>
      </c>
      <c r="F73" s="14">
        <v>5</v>
      </c>
    </row>
    <row r="74" spans="1:6" x14ac:dyDescent="0.25">
      <c r="A74" s="31"/>
      <c r="B74" s="31"/>
      <c r="C74" s="14" t="s">
        <v>25</v>
      </c>
      <c r="D74" s="14">
        <v>6</v>
      </c>
      <c r="E74" s="14">
        <v>4</v>
      </c>
      <c r="F74" s="14">
        <v>10</v>
      </c>
    </row>
    <row r="75" spans="1:6" x14ac:dyDescent="0.25">
      <c r="A75" s="31"/>
      <c r="B75" s="32"/>
      <c r="C75" s="14" t="s">
        <v>26</v>
      </c>
      <c r="D75" s="14">
        <v>4</v>
      </c>
      <c r="E75" s="14">
        <v>3</v>
      </c>
      <c r="F75" s="14">
        <v>7</v>
      </c>
    </row>
    <row r="76" spans="1:6" x14ac:dyDescent="0.25">
      <c r="A76" s="31"/>
      <c r="B76" s="41" t="s">
        <v>64</v>
      </c>
      <c r="C76" s="41"/>
      <c r="D76" s="41">
        <v>25</v>
      </c>
      <c r="E76" s="41">
        <v>26</v>
      </c>
      <c r="F76" s="41">
        <v>51</v>
      </c>
    </row>
    <row r="77" spans="1:6" x14ac:dyDescent="0.25">
      <c r="A77" s="31"/>
      <c r="B77" s="33" t="s">
        <v>69</v>
      </c>
      <c r="C77" s="14" t="s">
        <v>20</v>
      </c>
      <c r="D77" s="14">
        <v>3</v>
      </c>
      <c r="E77" s="14">
        <v>2</v>
      </c>
      <c r="F77" s="14">
        <v>5</v>
      </c>
    </row>
    <row r="78" spans="1:6" x14ac:dyDescent="0.25">
      <c r="A78" s="31"/>
      <c r="B78" s="31"/>
      <c r="C78" s="14" t="s">
        <v>23</v>
      </c>
      <c r="D78" s="14">
        <v>3</v>
      </c>
      <c r="E78" s="14">
        <v>5</v>
      </c>
      <c r="F78" s="14">
        <v>8</v>
      </c>
    </row>
    <row r="79" spans="1:6" x14ac:dyDescent="0.25">
      <c r="A79" s="31"/>
      <c r="B79" s="31"/>
      <c r="C79" s="14" t="s">
        <v>25</v>
      </c>
      <c r="D79" s="14">
        <v>4</v>
      </c>
      <c r="E79" s="14">
        <v>3</v>
      </c>
      <c r="F79" s="14">
        <v>7</v>
      </c>
    </row>
    <row r="80" spans="1:6" x14ac:dyDescent="0.25">
      <c r="A80" s="31"/>
      <c r="B80" s="31"/>
      <c r="C80" s="14" t="s">
        <v>26</v>
      </c>
      <c r="D80" s="14">
        <v>11</v>
      </c>
      <c r="E80" s="14">
        <v>2</v>
      </c>
      <c r="F80" s="14">
        <v>13</v>
      </c>
    </row>
    <row r="81" spans="1:6" x14ac:dyDescent="0.25">
      <c r="A81" s="31"/>
      <c r="B81" s="32"/>
      <c r="C81" s="14" t="s">
        <v>27</v>
      </c>
      <c r="D81" s="14">
        <v>1</v>
      </c>
      <c r="E81" s="14"/>
      <c r="F81" s="14">
        <v>1</v>
      </c>
    </row>
    <row r="82" spans="1:6" x14ac:dyDescent="0.25">
      <c r="A82" s="31"/>
      <c r="B82" s="41" t="s">
        <v>64</v>
      </c>
      <c r="C82" s="41"/>
      <c r="D82" s="41">
        <v>22</v>
      </c>
      <c r="E82" s="41">
        <v>12</v>
      </c>
      <c r="F82" s="41">
        <v>34</v>
      </c>
    </row>
    <row r="83" spans="1:6" x14ac:dyDescent="0.25">
      <c r="A83" s="31"/>
      <c r="B83" s="33" t="s">
        <v>70</v>
      </c>
      <c r="C83" s="14" t="s">
        <v>18</v>
      </c>
      <c r="D83" s="14">
        <v>1</v>
      </c>
      <c r="E83" s="14"/>
      <c r="F83" s="14">
        <v>1</v>
      </c>
    </row>
    <row r="84" spans="1:6" x14ac:dyDescent="0.25">
      <c r="A84" s="31"/>
      <c r="B84" s="31"/>
      <c r="C84" s="14" t="s">
        <v>20</v>
      </c>
      <c r="D84" s="14"/>
      <c r="E84" s="14">
        <v>2</v>
      </c>
      <c r="F84" s="14">
        <v>2</v>
      </c>
    </row>
    <row r="85" spans="1:6" x14ac:dyDescent="0.25">
      <c r="A85" s="31"/>
      <c r="B85" s="31"/>
      <c r="C85" s="14" t="s">
        <v>21</v>
      </c>
      <c r="D85" s="14">
        <v>1</v>
      </c>
      <c r="E85" s="14">
        <v>1</v>
      </c>
      <c r="F85" s="14">
        <v>2</v>
      </c>
    </row>
    <row r="86" spans="1:6" x14ac:dyDescent="0.25">
      <c r="A86" s="31"/>
      <c r="B86" s="31"/>
      <c r="C86" s="14" t="s">
        <v>23</v>
      </c>
      <c r="D86" s="14">
        <v>1</v>
      </c>
      <c r="E86" s="14">
        <v>2</v>
      </c>
      <c r="F86" s="14">
        <v>3</v>
      </c>
    </row>
    <row r="87" spans="1:6" x14ac:dyDescent="0.25">
      <c r="A87" s="31"/>
      <c r="B87" s="31"/>
      <c r="C87" s="14" t="s">
        <v>24</v>
      </c>
      <c r="D87" s="14"/>
      <c r="E87" s="14">
        <v>1</v>
      </c>
      <c r="F87" s="14">
        <v>1</v>
      </c>
    </row>
    <row r="88" spans="1:6" x14ac:dyDescent="0.25">
      <c r="A88" s="31"/>
      <c r="B88" s="31"/>
      <c r="C88" s="14" t="s">
        <v>25</v>
      </c>
      <c r="D88" s="14">
        <v>3</v>
      </c>
      <c r="E88" s="14">
        <v>5</v>
      </c>
      <c r="F88" s="14">
        <v>8</v>
      </c>
    </row>
    <row r="89" spans="1:6" x14ac:dyDescent="0.25">
      <c r="A89" s="31"/>
      <c r="B89" s="31"/>
      <c r="C89" s="14" t="s">
        <v>26</v>
      </c>
      <c r="D89" s="14">
        <v>5</v>
      </c>
      <c r="E89" s="14">
        <v>1</v>
      </c>
      <c r="F89" s="14">
        <v>6</v>
      </c>
    </row>
    <row r="90" spans="1:6" x14ac:dyDescent="0.25">
      <c r="A90" s="31"/>
      <c r="B90" s="32"/>
      <c r="C90" s="14" t="s">
        <v>27</v>
      </c>
      <c r="D90" s="14">
        <v>1</v>
      </c>
      <c r="E90" s="14">
        <v>1</v>
      </c>
      <c r="F90" s="14">
        <v>2</v>
      </c>
    </row>
    <row r="91" spans="1:6" x14ac:dyDescent="0.25">
      <c r="A91" s="32"/>
      <c r="B91" s="41" t="s">
        <v>64</v>
      </c>
      <c r="C91" s="41"/>
      <c r="D91" s="41">
        <v>12</v>
      </c>
      <c r="E91" s="41">
        <v>13</v>
      </c>
      <c r="F91" s="41">
        <v>25</v>
      </c>
    </row>
    <row r="92" spans="1:6" x14ac:dyDescent="0.25">
      <c r="A92" s="42" t="s">
        <v>71</v>
      </c>
      <c r="B92" s="42"/>
      <c r="C92" s="42"/>
      <c r="D92" s="42">
        <v>186</v>
      </c>
      <c r="E92" s="42">
        <v>148</v>
      </c>
      <c r="F92" s="42">
        <v>334</v>
      </c>
    </row>
    <row r="93" spans="1:6" x14ac:dyDescent="0.25">
      <c r="A93" s="33" t="s">
        <v>72</v>
      </c>
      <c r="B93" s="33" t="s">
        <v>73</v>
      </c>
      <c r="C93" s="14" t="s">
        <v>18</v>
      </c>
      <c r="D93" s="14"/>
      <c r="E93" s="14">
        <v>1</v>
      </c>
      <c r="F93" s="14">
        <v>1</v>
      </c>
    </row>
    <row r="94" spans="1:6" x14ac:dyDescent="0.25">
      <c r="A94" s="31"/>
      <c r="B94" s="31"/>
      <c r="C94" s="14" t="s">
        <v>19</v>
      </c>
      <c r="D94" s="14"/>
      <c r="E94" s="14">
        <v>1</v>
      </c>
      <c r="F94" s="14">
        <v>1</v>
      </c>
    </row>
    <row r="95" spans="1:6" x14ac:dyDescent="0.25">
      <c r="A95" s="31"/>
      <c r="B95" s="31"/>
      <c r="C95" s="14" t="s">
        <v>20</v>
      </c>
      <c r="D95" s="14">
        <v>5</v>
      </c>
      <c r="E95" s="14"/>
      <c r="F95" s="14">
        <v>5</v>
      </c>
    </row>
    <row r="96" spans="1:6" x14ac:dyDescent="0.25">
      <c r="A96" s="31"/>
      <c r="B96" s="31"/>
      <c r="C96" s="14" t="s">
        <v>23</v>
      </c>
      <c r="D96" s="14">
        <v>1</v>
      </c>
      <c r="E96" s="14">
        <v>1</v>
      </c>
      <c r="F96" s="14">
        <v>2</v>
      </c>
    </row>
    <row r="97" spans="1:6" x14ac:dyDescent="0.25">
      <c r="A97" s="31"/>
      <c r="B97" s="31"/>
      <c r="C97" s="14" t="s">
        <v>25</v>
      </c>
      <c r="D97" s="14">
        <v>3</v>
      </c>
      <c r="E97" s="14">
        <v>5</v>
      </c>
      <c r="F97" s="14">
        <v>8</v>
      </c>
    </row>
    <row r="98" spans="1:6" x14ac:dyDescent="0.25">
      <c r="A98" s="31"/>
      <c r="B98" s="32"/>
      <c r="C98" s="14" t="s">
        <v>26</v>
      </c>
      <c r="D98" s="14">
        <v>3</v>
      </c>
      <c r="E98" s="14"/>
      <c r="F98" s="14">
        <v>3</v>
      </c>
    </row>
    <row r="99" spans="1:6" x14ac:dyDescent="0.25">
      <c r="A99" s="31"/>
      <c r="B99" s="41" t="s">
        <v>64</v>
      </c>
      <c r="C99" s="41"/>
      <c r="D99" s="41">
        <v>12</v>
      </c>
      <c r="E99" s="41">
        <v>8</v>
      </c>
      <c r="F99" s="41">
        <v>20</v>
      </c>
    </row>
    <row r="100" spans="1:6" x14ac:dyDescent="0.25">
      <c r="A100" s="31"/>
      <c r="B100" s="33" t="s">
        <v>74</v>
      </c>
      <c r="C100" s="14" t="s">
        <v>18</v>
      </c>
      <c r="D100" s="14">
        <v>1</v>
      </c>
      <c r="E100" s="14">
        <v>5</v>
      </c>
      <c r="F100" s="14">
        <v>6</v>
      </c>
    </row>
    <row r="101" spans="1:6" x14ac:dyDescent="0.25">
      <c r="A101" s="31"/>
      <c r="B101" s="31"/>
      <c r="C101" s="14" t="s">
        <v>19</v>
      </c>
      <c r="D101" s="14">
        <v>1</v>
      </c>
      <c r="E101" s="14">
        <v>2</v>
      </c>
      <c r="F101" s="14">
        <v>3</v>
      </c>
    </row>
    <row r="102" spans="1:6" x14ac:dyDescent="0.25">
      <c r="A102" s="31"/>
      <c r="B102" s="31"/>
      <c r="C102" s="14" t="s">
        <v>20</v>
      </c>
      <c r="D102" s="14">
        <v>1</v>
      </c>
      <c r="E102" s="14">
        <v>3</v>
      </c>
      <c r="F102" s="14">
        <v>4</v>
      </c>
    </row>
    <row r="103" spans="1:6" x14ac:dyDescent="0.25">
      <c r="A103" s="31"/>
      <c r="B103" s="31"/>
      <c r="C103" s="14" t="s">
        <v>21</v>
      </c>
      <c r="D103" s="14">
        <v>2</v>
      </c>
      <c r="E103" s="14">
        <v>14</v>
      </c>
      <c r="F103" s="14">
        <v>16</v>
      </c>
    </row>
    <row r="104" spans="1:6" x14ac:dyDescent="0.25">
      <c r="A104" s="31"/>
      <c r="B104" s="31"/>
      <c r="C104" s="14" t="s">
        <v>23</v>
      </c>
      <c r="D104" s="14">
        <v>14</v>
      </c>
      <c r="E104" s="14">
        <v>7</v>
      </c>
      <c r="F104" s="14">
        <v>21</v>
      </c>
    </row>
    <row r="105" spans="1:6" x14ac:dyDescent="0.25">
      <c r="A105" s="31"/>
      <c r="B105" s="31"/>
      <c r="C105" s="14" t="s">
        <v>24</v>
      </c>
      <c r="D105" s="14">
        <v>1</v>
      </c>
      <c r="E105" s="14"/>
      <c r="F105" s="14">
        <v>1</v>
      </c>
    </row>
    <row r="106" spans="1:6" x14ac:dyDescent="0.25">
      <c r="A106" s="31"/>
      <c r="B106" s="31"/>
      <c r="C106" s="14" t="s">
        <v>25</v>
      </c>
      <c r="D106" s="14">
        <v>9</v>
      </c>
      <c r="E106" s="14">
        <v>5</v>
      </c>
      <c r="F106" s="14">
        <v>14</v>
      </c>
    </row>
    <row r="107" spans="1:6" x14ac:dyDescent="0.25">
      <c r="A107" s="31"/>
      <c r="B107" s="32"/>
      <c r="C107" s="14" t="s">
        <v>26</v>
      </c>
      <c r="D107" s="14">
        <v>20</v>
      </c>
      <c r="E107" s="14">
        <v>11</v>
      </c>
      <c r="F107" s="14">
        <v>31</v>
      </c>
    </row>
    <row r="108" spans="1:6" x14ac:dyDescent="0.25">
      <c r="A108" s="31"/>
      <c r="B108" s="41" t="s">
        <v>64</v>
      </c>
      <c r="C108" s="41"/>
      <c r="D108" s="41">
        <v>49</v>
      </c>
      <c r="E108" s="41">
        <v>47</v>
      </c>
      <c r="F108" s="41">
        <v>96</v>
      </c>
    </row>
    <row r="109" spans="1:6" x14ac:dyDescent="0.25">
      <c r="A109" s="31"/>
      <c r="B109" s="33" t="s">
        <v>75</v>
      </c>
      <c r="C109" s="14" t="s">
        <v>20</v>
      </c>
      <c r="D109" s="14">
        <v>4</v>
      </c>
      <c r="E109" s="14">
        <v>1</v>
      </c>
      <c r="F109" s="14">
        <v>5</v>
      </c>
    </row>
    <row r="110" spans="1:6" x14ac:dyDescent="0.25">
      <c r="A110" s="31"/>
      <c r="B110" s="31"/>
      <c r="C110" s="14" t="s">
        <v>21</v>
      </c>
      <c r="D110" s="14">
        <v>1</v>
      </c>
      <c r="E110" s="14"/>
      <c r="F110" s="14">
        <v>1</v>
      </c>
    </row>
    <row r="111" spans="1:6" x14ac:dyDescent="0.25">
      <c r="A111" s="31"/>
      <c r="B111" s="31"/>
      <c r="C111" s="14" t="s">
        <v>23</v>
      </c>
      <c r="D111" s="14">
        <v>4</v>
      </c>
      <c r="E111" s="14">
        <v>7</v>
      </c>
      <c r="F111" s="14">
        <v>11</v>
      </c>
    </row>
    <row r="112" spans="1:6" x14ac:dyDescent="0.25">
      <c r="A112" s="31"/>
      <c r="B112" s="31"/>
      <c r="C112" s="14" t="s">
        <v>25</v>
      </c>
      <c r="D112" s="14">
        <v>14</v>
      </c>
      <c r="E112" s="14">
        <v>10</v>
      </c>
      <c r="F112" s="14">
        <v>24</v>
      </c>
    </row>
    <row r="113" spans="1:6" x14ac:dyDescent="0.25">
      <c r="A113" s="31"/>
      <c r="B113" s="31"/>
      <c r="C113" s="14" t="s">
        <v>26</v>
      </c>
      <c r="D113" s="14">
        <v>2</v>
      </c>
      <c r="E113" s="14">
        <v>8</v>
      </c>
      <c r="F113" s="14">
        <v>10</v>
      </c>
    </row>
    <row r="114" spans="1:6" x14ac:dyDescent="0.25">
      <c r="A114" s="31"/>
      <c r="B114" s="32"/>
      <c r="C114" s="14" t="s">
        <v>27</v>
      </c>
      <c r="D114" s="14">
        <v>1</v>
      </c>
      <c r="E114" s="14"/>
      <c r="F114" s="14">
        <v>1</v>
      </c>
    </row>
    <row r="115" spans="1:6" x14ac:dyDescent="0.25">
      <c r="A115" s="31"/>
      <c r="B115" s="41" t="s">
        <v>64</v>
      </c>
      <c r="C115" s="41"/>
      <c r="D115" s="41">
        <v>26</v>
      </c>
      <c r="E115" s="41">
        <v>26</v>
      </c>
      <c r="F115" s="41">
        <v>52</v>
      </c>
    </row>
    <row r="116" spans="1:6" x14ac:dyDescent="0.25">
      <c r="A116" s="31"/>
      <c r="B116" s="33" t="s">
        <v>76</v>
      </c>
      <c r="C116" s="14" t="s">
        <v>18</v>
      </c>
      <c r="D116" s="14">
        <v>2</v>
      </c>
      <c r="E116" s="14">
        <v>1</v>
      </c>
      <c r="F116" s="14">
        <v>3</v>
      </c>
    </row>
    <row r="117" spans="1:6" x14ac:dyDescent="0.25">
      <c r="A117" s="31"/>
      <c r="B117" s="31"/>
      <c r="C117" s="14" t="s">
        <v>19</v>
      </c>
      <c r="D117" s="14"/>
      <c r="E117" s="14">
        <v>1</v>
      </c>
      <c r="F117" s="14">
        <v>1</v>
      </c>
    </row>
    <row r="118" spans="1:6" x14ac:dyDescent="0.25">
      <c r="A118" s="31"/>
      <c r="B118" s="31"/>
      <c r="C118" s="14" t="s">
        <v>20</v>
      </c>
      <c r="D118" s="14"/>
      <c r="E118" s="14">
        <v>1</v>
      </c>
      <c r="F118" s="14">
        <v>1</v>
      </c>
    </row>
    <row r="119" spans="1:6" x14ac:dyDescent="0.25">
      <c r="A119" s="31"/>
      <c r="B119" s="31"/>
      <c r="C119" s="14" t="s">
        <v>21</v>
      </c>
      <c r="D119" s="14">
        <v>1</v>
      </c>
      <c r="E119" s="14">
        <v>1</v>
      </c>
      <c r="F119" s="14">
        <v>2</v>
      </c>
    </row>
    <row r="120" spans="1:6" x14ac:dyDescent="0.25">
      <c r="A120" s="31"/>
      <c r="B120" s="31"/>
      <c r="C120" s="14" t="s">
        <v>23</v>
      </c>
      <c r="D120" s="14">
        <v>7</v>
      </c>
      <c r="E120" s="14">
        <v>11</v>
      </c>
      <c r="F120" s="14">
        <v>18</v>
      </c>
    </row>
    <row r="121" spans="1:6" x14ac:dyDescent="0.25">
      <c r="A121" s="31"/>
      <c r="B121" s="31"/>
      <c r="C121" s="14" t="s">
        <v>24</v>
      </c>
      <c r="D121" s="14">
        <v>1</v>
      </c>
      <c r="E121" s="14"/>
      <c r="F121" s="14">
        <v>1</v>
      </c>
    </row>
    <row r="122" spans="1:6" x14ac:dyDescent="0.25">
      <c r="A122" s="31"/>
      <c r="B122" s="31"/>
      <c r="C122" s="14" t="s">
        <v>25</v>
      </c>
      <c r="D122" s="14">
        <v>13</v>
      </c>
      <c r="E122" s="14">
        <v>7</v>
      </c>
      <c r="F122" s="14">
        <v>20</v>
      </c>
    </row>
    <row r="123" spans="1:6" x14ac:dyDescent="0.25">
      <c r="A123" s="31"/>
      <c r="B123" s="32"/>
      <c r="C123" s="14" t="s">
        <v>26</v>
      </c>
      <c r="D123" s="14">
        <v>19</v>
      </c>
      <c r="E123" s="14">
        <v>11</v>
      </c>
      <c r="F123" s="14">
        <v>30</v>
      </c>
    </row>
    <row r="124" spans="1:6" x14ac:dyDescent="0.25">
      <c r="A124" s="31"/>
      <c r="B124" s="41" t="s">
        <v>64</v>
      </c>
      <c r="C124" s="41"/>
      <c r="D124" s="41">
        <v>43</v>
      </c>
      <c r="E124" s="41">
        <v>33</v>
      </c>
      <c r="F124" s="41">
        <v>76</v>
      </c>
    </row>
    <row r="125" spans="1:6" x14ac:dyDescent="0.25">
      <c r="A125" s="31"/>
      <c r="B125" s="33" t="s">
        <v>77</v>
      </c>
      <c r="C125" s="14" t="s">
        <v>18</v>
      </c>
      <c r="D125" s="14">
        <v>1</v>
      </c>
      <c r="E125" s="14">
        <v>2</v>
      </c>
      <c r="F125" s="14">
        <v>3</v>
      </c>
    </row>
    <row r="126" spans="1:6" x14ac:dyDescent="0.25">
      <c r="A126" s="31"/>
      <c r="B126" s="31"/>
      <c r="C126" s="14" t="s">
        <v>19</v>
      </c>
      <c r="D126" s="14">
        <v>1</v>
      </c>
      <c r="E126" s="14"/>
      <c r="F126" s="14">
        <v>1</v>
      </c>
    </row>
    <row r="127" spans="1:6" x14ac:dyDescent="0.25">
      <c r="A127" s="31"/>
      <c r="B127" s="31"/>
      <c r="C127" s="14" t="s">
        <v>21</v>
      </c>
      <c r="D127" s="14"/>
      <c r="E127" s="14">
        <v>5</v>
      </c>
      <c r="F127" s="14">
        <v>5</v>
      </c>
    </row>
    <row r="128" spans="1:6" x14ac:dyDescent="0.25">
      <c r="A128" s="31"/>
      <c r="B128" s="31"/>
      <c r="C128" s="14" t="s">
        <v>23</v>
      </c>
      <c r="D128" s="14"/>
      <c r="E128" s="14">
        <v>5</v>
      </c>
      <c r="F128" s="14">
        <v>5</v>
      </c>
    </row>
    <row r="129" spans="1:6" x14ac:dyDescent="0.25">
      <c r="A129" s="31"/>
      <c r="B129" s="31"/>
      <c r="C129" s="14" t="s">
        <v>25</v>
      </c>
      <c r="D129" s="14">
        <v>3</v>
      </c>
      <c r="E129" s="14">
        <v>2</v>
      </c>
      <c r="F129" s="14">
        <v>5</v>
      </c>
    </row>
    <row r="130" spans="1:6" x14ac:dyDescent="0.25">
      <c r="A130" s="31"/>
      <c r="B130" s="32"/>
      <c r="C130" s="14" t="s">
        <v>26</v>
      </c>
      <c r="D130" s="14">
        <v>12</v>
      </c>
      <c r="E130" s="14">
        <v>17</v>
      </c>
      <c r="F130" s="14">
        <v>29</v>
      </c>
    </row>
    <row r="131" spans="1:6" x14ac:dyDescent="0.25">
      <c r="A131" s="32"/>
      <c r="B131" s="41" t="s">
        <v>64</v>
      </c>
      <c r="C131" s="41"/>
      <c r="D131" s="41">
        <v>17</v>
      </c>
      <c r="E131" s="41">
        <v>31</v>
      </c>
      <c r="F131" s="41">
        <v>48</v>
      </c>
    </row>
    <row r="132" spans="1:6" x14ac:dyDescent="0.25">
      <c r="A132" s="42" t="s">
        <v>78</v>
      </c>
      <c r="B132" s="42"/>
      <c r="C132" s="42"/>
      <c r="D132" s="42">
        <v>147</v>
      </c>
      <c r="E132" s="42">
        <v>145</v>
      </c>
      <c r="F132" s="42">
        <v>292</v>
      </c>
    </row>
    <row r="133" spans="1:6" x14ac:dyDescent="0.25">
      <c r="A133" s="33" t="s">
        <v>79</v>
      </c>
      <c r="B133" s="33" t="s">
        <v>80</v>
      </c>
      <c r="C133" s="14" t="s">
        <v>20</v>
      </c>
      <c r="D133" s="14">
        <v>1</v>
      </c>
      <c r="E133" s="14"/>
      <c r="F133" s="14">
        <v>1</v>
      </c>
    </row>
    <row r="134" spans="1:6" x14ac:dyDescent="0.25">
      <c r="A134" s="31"/>
      <c r="B134" s="31"/>
      <c r="C134" s="14" t="s">
        <v>21</v>
      </c>
      <c r="D134" s="14">
        <v>2</v>
      </c>
      <c r="E134" s="14">
        <v>2</v>
      </c>
      <c r="F134" s="14">
        <v>4</v>
      </c>
    </row>
    <row r="135" spans="1:6" x14ac:dyDescent="0.25">
      <c r="A135" s="31"/>
      <c r="B135" s="31"/>
      <c r="C135" s="14" t="s">
        <v>23</v>
      </c>
      <c r="D135" s="14">
        <v>1</v>
      </c>
      <c r="E135" s="14">
        <v>2</v>
      </c>
      <c r="F135" s="14">
        <v>3</v>
      </c>
    </row>
    <row r="136" spans="1:6" x14ac:dyDescent="0.25">
      <c r="A136" s="31"/>
      <c r="B136" s="31"/>
      <c r="C136" s="14" t="s">
        <v>24</v>
      </c>
      <c r="D136" s="14">
        <v>1</v>
      </c>
      <c r="E136" s="14">
        <v>3</v>
      </c>
      <c r="F136" s="14">
        <v>4</v>
      </c>
    </row>
    <row r="137" spans="1:6" x14ac:dyDescent="0.25">
      <c r="A137" s="31"/>
      <c r="B137" s="31"/>
      <c r="C137" s="14" t="s">
        <v>25</v>
      </c>
      <c r="D137" s="14">
        <v>4</v>
      </c>
      <c r="E137" s="14">
        <v>1</v>
      </c>
      <c r="F137" s="14">
        <v>5</v>
      </c>
    </row>
    <row r="138" spans="1:6" x14ac:dyDescent="0.25">
      <c r="A138" s="31"/>
      <c r="B138" s="31"/>
      <c r="C138" s="14" t="s">
        <v>26</v>
      </c>
      <c r="D138" s="14">
        <v>2</v>
      </c>
      <c r="E138" s="14"/>
      <c r="F138" s="14">
        <v>2</v>
      </c>
    </row>
    <row r="139" spans="1:6" x14ac:dyDescent="0.25">
      <c r="A139" s="31"/>
      <c r="B139" s="32"/>
      <c r="C139" s="14" t="s">
        <v>27</v>
      </c>
      <c r="D139" s="14">
        <v>1</v>
      </c>
      <c r="E139" s="14"/>
      <c r="F139" s="14">
        <v>1</v>
      </c>
    </row>
    <row r="140" spans="1:6" x14ac:dyDescent="0.25">
      <c r="A140" s="31"/>
      <c r="B140" s="41" t="s">
        <v>64</v>
      </c>
      <c r="C140" s="41"/>
      <c r="D140" s="41">
        <v>12</v>
      </c>
      <c r="E140" s="41">
        <v>8</v>
      </c>
      <c r="F140" s="41">
        <v>20</v>
      </c>
    </row>
    <row r="141" spans="1:6" x14ac:dyDescent="0.25">
      <c r="A141" s="31"/>
      <c r="B141" s="14" t="s">
        <v>81</v>
      </c>
      <c r="C141" s="14" t="s">
        <v>25</v>
      </c>
      <c r="D141" s="14"/>
      <c r="E141" s="14">
        <v>1</v>
      </c>
      <c r="F141" s="14">
        <v>1</v>
      </c>
    </row>
    <row r="142" spans="1:6" x14ac:dyDescent="0.25">
      <c r="A142" s="31"/>
      <c r="B142" s="43" t="s">
        <v>64</v>
      </c>
      <c r="C142" s="14"/>
      <c r="D142" s="14"/>
      <c r="E142" s="14">
        <v>1</v>
      </c>
      <c r="F142" s="14">
        <v>1</v>
      </c>
    </row>
    <row r="143" spans="1:6" x14ac:dyDescent="0.25">
      <c r="A143" s="31"/>
      <c r="B143" s="33" t="s">
        <v>82</v>
      </c>
      <c r="C143" s="14" t="s">
        <v>18</v>
      </c>
      <c r="D143" s="14">
        <v>3</v>
      </c>
      <c r="E143" s="14">
        <v>1</v>
      </c>
      <c r="F143" s="14">
        <v>4</v>
      </c>
    </row>
    <row r="144" spans="1:6" x14ac:dyDescent="0.25">
      <c r="A144" s="31"/>
      <c r="B144" s="31"/>
      <c r="C144" s="14" t="s">
        <v>20</v>
      </c>
      <c r="D144" s="14">
        <v>1</v>
      </c>
      <c r="E144" s="14"/>
      <c r="F144" s="14">
        <v>1</v>
      </c>
    </row>
    <row r="145" spans="1:6" x14ac:dyDescent="0.25">
      <c r="A145" s="31"/>
      <c r="B145" s="31"/>
      <c r="C145" s="14" t="s">
        <v>23</v>
      </c>
      <c r="D145" s="14"/>
      <c r="E145" s="14">
        <v>2</v>
      </c>
      <c r="F145" s="14">
        <v>2</v>
      </c>
    </row>
    <row r="146" spans="1:6" x14ac:dyDescent="0.25">
      <c r="A146" s="31"/>
      <c r="B146" s="31"/>
      <c r="C146" s="14" t="s">
        <v>25</v>
      </c>
      <c r="D146" s="14">
        <v>2</v>
      </c>
      <c r="E146" s="14">
        <v>3</v>
      </c>
      <c r="F146" s="14">
        <v>5</v>
      </c>
    </row>
    <row r="147" spans="1:6" x14ac:dyDescent="0.25">
      <c r="A147" s="31"/>
      <c r="B147" s="32"/>
      <c r="C147" s="14" t="s">
        <v>26</v>
      </c>
      <c r="D147" s="14">
        <v>7</v>
      </c>
      <c r="E147" s="14">
        <v>1</v>
      </c>
      <c r="F147" s="14">
        <v>8</v>
      </c>
    </row>
    <row r="148" spans="1:6" x14ac:dyDescent="0.25">
      <c r="A148" s="31"/>
      <c r="B148" s="41" t="s">
        <v>64</v>
      </c>
      <c r="C148" s="41"/>
      <c r="D148" s="41">
        <v>13</v>
      </c>
      <c r="E148" s="41">
        <v>7</v>
      </c>
      <c r="F148" s="41">
        <v>20</v>
      </c>
    </row>
    <row r="149" spans="1:6" x14ac:dyDescent="0.25">
      <c r="A149" s="31"/>
      <c r="B149" s="33" t="s">
        <v>83</v>
      </c>
      <c r="C149" s="14" t="s">
        <v>20</v>
      </c>
      <c r="D149" s="14">
        <v>23</v>
      </c>
      <c r="E149" s="14">
        <v>1</v>
      </c>
      <c r="F149" s="14">
        <v>24</v>
      </c>
    </row>
    <row r="150" spans="1:6" x14ac:dyDescent="0.25">
      <c r="A150" s="31"/>
      <c r="B150" s="31"/>
      <c r="C150" s="14" t="s">
        <v>23</v>
      </c>
      <c r="D150" s="14">
        <v>11</v>
      </c>
      <c r="E150" s="14">
        <v>6</v>
      </c>
      <c r="F150" s="14">
        <v>17</v>
      </c>
    </row>
    <row r="151" spans="1:6" x14ac:dyDescent="0.25">
      <c r="A151" s="31"/>
      <c r="B151" s="32"/>
      <c r="C151" s="14" t="s">
        <v>25</v>
      </c>
      <c r="D151" s="14">
        <v>36</v>
      </c>
      <c r="E151" s="14">
        <v>15</v>
      </c>
      <c r="F151" s="14">
        <v>51</v>
      </c>
    </row>
    <row r="152" spans="1:6" x14ac:dyDescent="0.25">
      <c r="A152" s="31"/>
      <c r="B152" s="41" t="s">
        <v>64</v>
      </c>
      <c r="C152" s="41"/>
      <c r="D152" s="41">
        <v>70</v>
      </c>
      <c r="E152" s="41">
        <v>22</v>
      </c>
      <c r="F152" s="41">
        <v>92</v>
      </c>
    </row>
    <row r="153" spans="1:6" x14ac:dyDescent="0.25">
      <c r="A153" s="31"/>
      <c r="B153" s="33" t="s">
        <v>84</v>
      </c>
      <c r="C153" s="14" t="s">
        <v>18</v>
      </c>
      <c r="D153" s="14">
        <v>8</v>
      </c>
      <c r="E153" s="14">
        <v>2</v>
      </c>
      <c r="F153" s="14">
        <v>10</v>
      </c>
    </row>
    <row r="154" spans="1:6" x14ac:dyDescent="0.25">
      <c r="A154" s="31"/>
      <c r="B154" s="31"/>
      <c r="C154" s="14" t="s">
        <v>19</v>
      </c>
      <c r="D154" s="14">
        <v>2</v>
      </c>
      <c r="E154" s="14"/>
      <c r="F154" s="14">
        <v>2</v>
      </c>
    </row>
    <row r="155" spans="1:6" x14ac:dyDescent="0.25">
      <c r="A155" s="31"/>
      <c r="B155" s="31"/>
      <c r="C155" s="14" t="s">
        <v>20</v>
      </c>
      <c r="D155" s="14">
        <v>20</v>
      </c>
      <c r="E155" s="14">
        <v>4</v>
      </c>
      <c r="F155" s="14">
        <v>24</v>
      </c>
    </row>
    <row r="156" spans="1:6" x14ac:dyDescent="0.25">
      <c r="A156" s="31"/>
      <c r="B156" s="31"/>
      <c r="C156" s="14" t="s">
        <v>21</v>
      </c>
      <c r="D156" s="14">
        <v>6</v>
      </c>
      <c r="E156" s="14">
        <v>2</v>
      </c>
      <c r="F156" s="14">
        <v>8</v>
      </c>
    </row>
    <row r="157" spans="1:6" x14ac:dyDescent="0.25">
      <c r="A157" s="31"/>
      <c r="B157" s="31"/>
      <c r="C157" s="14" t="s">
        <v>23</v>
      </c>
      <c r="D157" s="14">
        <v>25</v>
      </c>
      <c r="E157" s="14">
        <v>10</v>
      </c>
      <c r="F157" s="14">
        <v>35</v>
      </c>
    </row>
    <row r="158" spans="1:6" x14ac:dyDescent="0.25">
      <c r="A158" s="31"/>
      <c r="B158" s="31"/>
      <c r="C158" s="14" t="s">
        <v>24</v>
      </c>
      <c r="D158" s="14">
        <v>14</v>
      </c>
      <c r="E158" s="14">
        <v>3</v>
      </c>
      <c r="F158" s="14">
        <v>17</v>
      </c>
    </row>
    <row r="159" spans="1:6" x14ac:dyDescent="0.25">
      <c r="A159" s="31"/>
      <c r="B159" s="31"/>
      <c r="C159" s="14" t="s">
        <v>25</v>
      </c>
      <c r="D159" s="14">
        <v>65</v>
      </c>
      <c r="E159" s="14">
        <v>19</v>
      </c>
      <c r="F159" s="14">
        <v>84</v>
      </c>
    </row>
    <row r="160" spans="1:6" x14ac:dyDescent="0.25">
      <c r="A160" s="31"/>
      <c r="B160" s="32"/>
      <c r="C160" s="14" t="s">
        <v>26</v>
      </c>
      <c r="D160" s="14">
        <v>48</v>
      </c>
      <c r="E160" s="14">
        <v>10</v>
      </c>
      <c r="F160" s="14">
        <v>58</v>
      </c>
    </row>
    <row r="161" spans="1:6" x14ac:dyDescent="0.25">
      <c r="A161" s="31"/>
      <c r="B161" s="41" t="s">
        <v>64</v>
      </c>
      <c r="C161" s="41"/>
      <c r="D161" s="41">
        <v>188</v>
      </c>
      <c r="E161" s="41">
        <v>50</v>
      </c>
      <c r="F161" s="41">
        <v>238</v>
      </c>
    </row>
    <row r="162" spans="1:6" x14ac:dyDescent="0.25">
      <c r="A162" s="31"/>
      <c r="B162" s="33" t="s">
        <v>85</v>
      </c>
      <c r="C162" s="14" t="s">
        <v>20</v>
      </c>
      <c r="D162" s="14">
        <v>9</v>
      </c>
      <c r="E162" s="14">
        <v>5</v>
      </c>
      <c r="F162" s="14">
        <v>14</v>
      </c>
    </row>
    <row r="163" spans="1:6" x14ac:dyDescent="0.25">
      <c r="A163" s="31"/>
      <c r="B163" s="31"/>
      <c r="C163" s="14" t="s">
        <v>23</v>
      </c>
      <c r="D163" s="14">
        <v>4</v>
      </c>
      <c r="E163" s="14">
        <v>4</v>
      </c>
      <c r="F163" s="14">
        <v>8</v>
      </c>
    </row>
    <row r="164" spans="1:6" x14ac:dyDescent="0.25">
      <c r="A164" s="31"/>
      <c r="B164" s="32"/>
      <c r="C164" s="14" t="s">
        <v>25</v>
      </c>
      <c r="D164" s="14">
        <v>21</v>
      </c>
      <c r="E164" s="14">
        <v>15</v>
      </c>
      <c r="F164" s="14">
        <v>36</v>
      </c>
    </row>
    <row r="165" spans="1:6" x14ac:dyDescent="0.25">
      <c r="A165" s="31"/>
      <c r="B165" s="41" t="s">
        <v>64</v>
      </c>
      <c r="C165" s="41"/>
      <c r="D165" s="41">
        <v>34</v>
      </c>
      <c r="E165" s="41">
        <v>24</v>
      </c>
      <c r="F165" s="41">
        <v>58</v>
      </c>
    </row>
    <row r="166" spans="1:6" x14ac:dyDescent="0.25">
      <c r="A166" s="31"/>
      <c r="B166" s="33" t="s">
        <v>86</v>
      </c>
      <c r="C166" s="14" t="s">
        <v>20</v>
      </c>
      <c r="D166" s="14">
        <v>12</v>
      </c>
      <c r="E166" s="14">
        <v>6</v>
      </c>
      <c r="F166" s="14">
        <v>18</v>
      </c>
    </row>
    <row r="167" spans="1:6" x14ac:dyDescent="0.25">
      <c r="A167" s="31"/>
      <c r="B167" s="31"/>
      <c r="C167" s="14" t="s">
        <v>23</v>
      </c>
      <c r="D167" s="14">
        <v>1</v>
      </c>
      <c r="E167" s="14">
        <v>1</v>
      </c>
      <c r="F167" s="14">
        <v>2</v>
      </c>
    </row>
    <row r="168" spans="1:6" x14ac:dyDescent="0.25">
      <c r="A168" s="31"/>
      <c r="B168" s="32"/>
      <c r="C168" s="14" t="s">
        <v>25</v>
      </c>
      <c r="D168" s="14">
        <v>18</v>
      </c>
      <c r="E168" s="14">
        <v>8</v>
      </c>
      <c r="F168" s="14">
        <v>26</v>
      </c>
    </row>
    <row r="169" spans="1:6" x14ac:dyDescent="0.25">
      <c r="A169" s="31"/>
      <c r="B169" s="41" t="s">
        <v>64</v>
      </c>
      <c r="C169" s="41"/>
      <c r="D169" s="41">
        <v>31</v>
      </c>
      <c r="E169" s="41">
        <v>15</v>
      </c>
      <c r="F169" s="41">
        <v>46</v>
      </c>
    </row>
    <row r="170" spans="1:6" x14ac:dyDescent="0.25">
      <c r="A170" s="31"/>
      <c r="B170" s="33" t="s">
        <v>87</v>
      </c>
      <c r="C170" s="14" t="s">
        <v>19</v>
      </c>
      <c r="D170" s="14">
        <v>1</v>
      </c>
      <c r="E170" s="14"/>
      <c r="F170" s="14">
        <v>1</v>
      </c>
    </row>
    <row r="171" spans="1:6" x14ac:dyDescent="0.25">
      <c r="A171" s="31"/>
      <c r="B171" s="31"/>
      <c r="C171" s="14" t="s">
        <v>20</v>
      </c>
      <c r="D171" s="14">
        <v>14</v>
      </c>
      <c r="E171" s="14">
        <v>6</v>
      </c>
      <c r="F171" s="14">
        <v>20</v>
      </c>
    </row>
    <row r="172" spans="1:6" x14ac:dyDescent="0.25">
      <c r="A172" s="31"/>
      <c r="B172" s="31"/>
      <c r="C172" s="14" t="s">
        <v>21</v>
      </c>
      <c r="D172" s="14">
        <v>2</v>
      </c>
      <c r="E172" s="14">
        <v>3</v>
      </c>
      <c r="F172" s="14">
        <v>5</v>
      </c>
    </row>
    <row r="173" spans="1:6" x14ac:dyDescent="0.25">
      <c r="A173" s="31"/>
      <c r="B173" s="31"/>
      <c r="C173" s="14" t="s">
        <v>23</v>
      </c>
      <c r="D173" s="14">
        <v>4</v>
      </c>
      <c r="E173" s="14">
        <v>15</v>
      </c>
      <c r="F173" s="14">
        <v>19</v>
      </c>
    </row>
    <row r="174" spans="1:6" x14ac:dyDescent="0.25">
      <c r="A174" s="31"/>
      <c r="B174" s="31"/>
      <c r="C174" s="14" t="s">
        <v>24</v>
      </c>
      <c r="D174" s="14">
        <v>2</v>
      </c>
      <c r="E174" s="14">
        <v>2</v>
      </c>
      <c r="F174" s="14">
        <v>4</v>
      </c>
    </row>
    <row r="175" spans="1:6" x14ac:dyDescent="0.25">
      <c r="A175" s="31"/>
      <c r="B175" s="31"/>
      <c r="C175" s="14" t="s">
        <v>25</v>
      </c>
      <c r="D175" s="14">
        <v>30</v>
      </c>
      <c r="E175" s="14">
        <v>34</v>
      </c>
      <c r="F175" s="14">
        <v>64</v>
      </c>
    </row>
    <row r="176" spans="1:6" x14ac:dyDescent="0.25">
      <c r="A176" s="31"/>
      <c r="B176" s="31"/>
      <c r="C176" s="14" t="s">
        <v>26</v>
      </c>
      <c r="D176" s="14">
        <v>4</v>
      </c>
      <c r="E176" s="14">
        <v>3</v>
      </c>
      <c r="F176" s="14">
        <v>7</v>
      </c>
    </row>
    <row r="177" spans="1:6" x14ac:dyDescent="0.25">
      <c r="A177" s="31"/>
      <c r="B177" s="32"/>
      <c r="C177" s="14" t="s">
        <v>27</v>
      </c>
      <c r="D177" s="14">
        <v>1</v>
      </c>
      <c r="E177" s="14"/>
      <c r="F177" s="14">
        <v>1</v>
      </c>
    </row>
    <row r="178" spans="1:6" x14ac:dyDescent="0.25">
      <c r="A178" s="31"/>
      <c r="B178" s="41" t="s">
        <v>64</v>
      </c>
      <c r="C178" s="41"/>
      <c r="D178" s="41">
        <v>58</v>
      </c>
      <c r="E178" s="41">
        <v>63</v>
      </c>
      <c r="F178" s="41">
        <v>121</v>
      </c>
    </row>
    <row r="179" spans="1:6" x14ac:dyDescent="0.25">
      <c r="A179" s="31"/>
      <c r="B179" s="33" t="s">
        <v>88</v>
      </c>
      <c r="C179" s="14" t="s">
        <v>18</v>
      </c>
      <c r="D179" s="14">
        <v>3</v>
      </c>
      <c r="E179" s="14">
        <v>3</v>
      </c>
      <c r="F179" s="14">
        <v>6</v>
      </c>
    </row>
    <row r="180" spans="1:6" x14ac:dyDescent="0.25">
      <c r="A180" s="31"/>
      <c r="B180" s="31"/>
      <c r="C180" s="14" t="s">
        <v>20</v>
      </c>
      <c r="D180" s="14">
        <v>5</v>
      </c>
      <c r="E180" s="14">
        <v>3</v>
      </c>
      <c r="F180" s="14">
        <v>8</v>
      </c>
    </row>
    <row r="181" spans="1:6" x14ac:dyDescent="0.25">
      <c r="A181" s="31"/>
      <c r="B181" s="31"/>
      <c r="C181" s="14" t="s">
        <v>21</v>
      </c>
      <c r="D181" s="14">
        <v>3</v>
      </c>
      <c r="E181" s="14">
        <v>6</v>
      </c>
      <c r="F181" s="14">
        <v>9</v>
      </c>
    </row>
    <row r="182" spans="1:6" x14ac:dyDescent="0.25">
      <c r="A182" s="31"/>
      <c r="B182" s="31"/>
      <c r="C182" s="14" t="s">
        <v>23</v>
      </c>
      <c r="D182" s="14">
        <v>3</v>
      </c>
      <c r="E182" s="14">
        <v>5</v>
      </c>
      <c r="F182" s="14">
        <v>8</v>
      </c>
    </row>
    <row r="183" spans="1:6" x14ac:dyDescent="0.25">
      <c r="A183" s="31"/>
      <c r="B183" s="31"/>
      <c r="C183" s="14" t="s">
        <v>24</v>
      </c>
      <c r="D183" s="14">
        <v>2</v>
      </c>
      <c r="E183" s="14">
        <v>2</v>
      </c>
      <c r="F183" s="14">
        <v>4</v>
      </c>
    </row>
    <row r="184" spans="1:6" x14ac:dyDescent="0.25">
      <c r="A184" s="31"/>
      <c r="B184" s="31"/>
      <c r="C184" s="14" t="s">
        <v>25</v>
      </c>
      <c r="D184" s="14">
        <v>6</v>
      </c>
      <c r="E184" s="14">
        <v>9</v>
      </c>
      <c r="F184" s="14">
        <v>15</v>
      </c>
    </row>
    <row r="185" spans="1:6" x14ac:dyDescent="0.25">
      <c r="A185" s="31"/>
      <c r="B185" s="32"/>
      <c r="C185" s="14" t="s">
        <v>26</v>
      </c>
      <c r="D185" s="14">
        <v>15</v>
      </c>
      <c r="E185" s="14">
        <v>9</v>
      </c>
      <c r="F185" s="14">
        <v>24</v>
      </c>
    </row>
    <row r="186" spans="1:6" x14ac:dyDescent="0.25">
      <c r="A186" s="31"/>
      <c r="B186" s="41" t="s">
        <v>64</v>
      </c>
      <c r="C186" s="41"/>
      <c r="D186" s="41">
        <v>37</v>
      </c>
      <c r="E186" s="41">
        <v>37</v>
      </c>
      <c r="F186" s="41">
        <v>74</v>
      </c>
    </row>
    <row r="187" spans="1:6" x14ac:dyDescent="0.25">
      <c r="A187" s="31"/>
      <c r="B187" s="33" t="s">
        <v>89</v>
      </c>
      <c r="C187" s="14" t="s">
        <v>19</v>
      </c>
      <c r="D187" s="14">
        <v>1</v>
      </c>
      <c r="E187" s="14"/>
      <c r="F187" s="14">
        <v>1</v>
      </c>
    </row>
    <row r="188" spans="1:6" x14ac:dyDescent="0.25">
      <c r="A188" s="31"/>
      <c r="B188" s="31"/>
      <c r="C188" s="14" t="s">
        <v>20</v>
      </c>
      <c r="D188" s="14">
        <v>5</v>
      </c>
      <c r="E188" s="14">
        <v>3</v>
      </c>
      <c r="F188" s="14">
        <v>8</v>
      </c>
    </row>
    <row r="189" spans="1:6" x14ac:dyDescent="0.25">
      <c r="A189" s="31"/>
      <c r="B189" s="31"/>
      <c r="C189" s="14" t="s">
        <v>21</v>
      </c>
      <c r="D189" s="14"/>
      <c r="E189" s="14">
        <v>9</v>
      </c>
      <c r="F189" s="14">
        <v>9</v>
      </c>
    </row>
    <row r="190" spans="1:6" x14ac:dyDescent="0.25">
      <c r="A190" s="31"/>
      <c r="B190" s="31"/>
      <c r="C190" s="14" t="s">
        <v>22</v>
      </c>
      <c r="D190" s="14">
        <v>1</v>
      </c>
      <c r="E190" s="14">
        <v>2</v>
      </c>
      <c r="F190" s="14">
        <v>3</v>
      </c>
    </row>
    <row r="191" spans="1:6" x14ac:dyDescent="0.25">
      <c r="A191" s="31"/>
      <c r="B191" s="31"/>
      <c r="C191" s="14" t="s">
        <v>23</v>
      </c>
      <c r="D191" s="14">
        <v>3</v>
      </c>
      <c r="E191" s="14">
        <v>11</v>
      </c>
      <c r="F191" s="14">
        <v>14</v>
      </c>
    </row>
    <row r="192" spans="1:6" x14ac:dyDescent="0.25">
      <c r="A192" s="31"/>
      <c r="B192" s="31"/>
      <c r="C192" s="14" t="s">
        <v>24</v>
      </c>
      <c r="D192" s="14"/>
      <c r="E192" s="14">
        <v>2</v>
      </c>
      <c r="F192" s="14">
        <v>2</v>
      </c>
    </row>
    <row r="193" spans="1:6" x14ac:dyDescent="0.25">
      <c r="A193" s="31"/>
      <c r="B193" s="31"/>
      <c r="C193" s="14" t="s">
        <v>25</v>
      </c>
      <c r="D193" s="14">
        <v>30</v>
      </c>
      <c r="E193" s="14">
        <v>26</v>
      </c>
      <c r="F193" s="14">
        <v>56</v>
      </c>
    </row>
    <row r="194" spans="1:6" x14ac:dyDescent="0.25">
      <c r="A194" s="31"/>
      <c r="B194" s="31"/>
      <c r="C194" s="14" t="s">
        <v>26</v>
      </c>
      <c r="D194" s="14">
        <v>6</v>
      </c>
      <c r="E194" s="14">
        <v>13</v>
      </c>
      <c r="F194" s="14">
        <v>19</v>
      </c>
    </row>
    <row r="195" spans="1:6" x14ac:dyDescent="0.25">
      <c r="A195" s="31"/>
      <c r="B195" s="32"/>
      <c r="C195" s="14" t="s">
        <v>27</v>
      </c>
      <c r="D195" s="14"/>
      <c r="E195" s="14">
        <v>1</v>
      </c>
      <c r="F195" s="14">
        <v>1</v>
      </c>
    </row>
    <row r="196" spans="1:6" x14ac:dyDescent="0.25">
      <c r="A196" s="31"/>
      <c r="B196" s="41" t="s">
        <v>64</v>
      </c>
      <c r="C196" s="41"/>
      <c r="D196" s="41">
        <v>46</v>
      </c>
      <c r="E196" s="41">
        <v>67</v>
      </c>
      <c r="F196" s="41">
        <v>113</v>
      </c>
    </row>
    <row r="197" spans="1:6" x14ac:dyDescent="0.25">
      <c r="A197" s="31"/>
      <c r="B197" s="33" t="s">
        <v>90</v>
      </c>
      <c r="C197" s="14" t="s">
        <v>19</v>
      </c>
      <c r="D197" s="14"/>
      <c r="E197" s="14">
        <v>1</v>
      </c>
      <c r="F197" s="14">
        <v>1</v>
      </c>
    </row>
    <row r="198" spans="1:6" x14ac:dyDescent="0.25">
      <c r="A198" s="31"/>
      <c r="B198" s="31"/>
      <c r="C198" s="14" t="s">
        <v>20</v>
      </c>
      <c r="D198" s="14">
        <v>11</v>
      </c>
      <c r="E198" s="14">
        <v>5</v>
      </c>
      <c r="F198" s="14">
        <v>16</v>
      </c>
    </row>
    <row r="199" spans="1:6" x14ac:dyDescent="0.25">
      <c r="A199" s="31"/>
      <c r="B199" s="31"/>
      <c r="C199" s="14" t="s">
        <v>21</v>
      </c>
      <c r="D199" s="14">
        <v>1</v>
      </c>
      <c r="E199" s="14"/>
      <c r="F199" s="14">
        <v>1</v>
      </c>
    </row>
    <row r="200" spans="1:6" x14ac:dyDescent="0.25">
      <c r="A200" s="31"/>
      <c r="B200" s="31"/>
      <c r="C200" s="14" t="s">
        <v>23</v>
      </c>
      <c r="D200" s="14">
        <v>1</v>
      </c>
      <c r="E200" s="14">
        <v>1</v>
      </c>
      <c r="F200" s="14">
        <v>2</v>
      </c>
    </row>
    <row r="201" spans="1:6" x14ac:dyDescent="0.25">
      <c r="A201" s="31"/>
      <c r="B201" s="32"/>
      <c r="C201" s="14" t="s">
        <v>25</v>
      </c>
      <c r="D201" s="14">
        <v>11</v>
      </c>
      <c r="E201" s="14">
        <v>19</v>
      </c>
      <c r="F201" s="14">
        <v>30</v>
      </c>
    </row>
    <row r="202" spans="1:6" x14ac:dyDescent="0.25">
      <c r="A202" s="32"/>
      <c r="B202" s="41" t="s">
        <v>64</v>
      </c>
      <c r="C202" s="41"/>
      <c r="D202" s="41">
        <v>24</v>
      </c>
      <c r="E202" s="41">
        <v>26</v>
      </c>
      <c r="F202" s="41">
        <v>50</v>
      </c>
    </row>
    <row r="203" spans="1:6" x14ac:dyDescent="0.25">
      <c r="A203" s="42" t="s">
        <v>91</v>
      </c>
      <c r="B203" s="42"/>
      <c r="C203" s="42"/>
      <c r="D203" s="42">
        <v>513</v>
      </c>
      <c r="E203" s="42">
        <v>320</v>
      </c>
      <c r="F203" s="42">
        <v>833</v>
      </c>
    </row>
    <row r="204" spans="1:6" ht="15.75" thickBot="1" x14ac:dyDescent="0.3">
      <c r="A204" s="16" t="s">
        <v>92</v>
      </c>
      <c r="B204" s="16"/>
      <c r="C204" s="16"/>
      <c r="D204" s="16">
        <v>846</v>
      </c>
      <c r="E204" s="16">
        <v>613</v>
      </c>
      <c r="F204" s="16">
        <v>1459</v>
      </c>
    </row>
    <row r="205" spans="1:6" ht="15.75" thickTop="1" x14ac:dyDescent="0.25"/>
  </sheetData>
  <mergeCells count="47">
    <mergeCell ref="B197:B201"/>
    <mergeCell ref="A133:A202"/>
    <mergeCell ref="B133:B139"/>
    <mergeCell ref="B143:B147"/>
    <mergeCell ref="B149:B151"/>
    <mergeCell ref="B153:B160"/>
    <mergeCell ref="B162:B164"/>
    <mergeCell ref="B166:B168"/>
    <mergeCell ref="B170:B177"/>
    <mergeCell ref="B179:B185"/>
    <mergeCell ref="B187:B195"/>
    <mergeCell ref="A93:A131"/>
    <mergeCell ref="B93:B98"/>
    <mergeCell ref="B100:B107"/>
    <mergeCell ref="B109:B114"/>
    <mergeCell ref="B116:B123"/>
    <mergeCell ref="B125:B130"/>
    <mergeCell ref="A40:A41"/>
    <mergeCell ref="A42:A91"/>
    <mergeCell ref="B42:B45"/>
    <mergeCell ref="B47:B53"/>
    <mergeCell ref="B55:B61"/>
    <mergeCell ref="B63:B68"/>
    <mergeCell ref="B70:B75"/>
    <mergeCell ref="B77:B81"/>
    <mergeCell ref="B83:B90"/>
    <mergeCell ref="L23:L24"/>
    <mergeCell ref="N23:N24"/>
    <mergeCell ref="O23:P23"/>
    <mergeCell ref="Q23:R23"/>
    <mergeCell ref="S23:T23"/>
    <mergeCell ref="U23:U24"/>
    <mergeCell ref="A23:A24"/>
    <mergeCell ref="B23:C23"/>
    <mergeCell ref="D23:E23"/>
    <mergeCell ref="F23:G23"/>
    <mergeCell ref="H23:I23"/>
    <mergeCell ref="J23:K23"/>
    <mergeCell ref="P1:S1"/>
    <mergeCell ref="A3:F3"/>
    <mergeCell ref="A8:A9"/>
    <mergeCell ref="B8:C8"/>
    <mergeCell ref="D8:E8"/>
    <mergeCell ref="F8:G8"/>
    <mergeCell ref="H8:I8"/>
    <mergeCell ref="J8:K8"/>
    <mergeCell ref="L8:L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4"/>
  <sheetViews>
    <sheetView workbookViewId="0">
      <selection activeCell="D2" sqref="D2"/>
    </sheetView>
  </sheetViews>
  <sheetFormatPr baseColWidth="10" defaultRowHeight="15" x14ac:dyDescent="0.25"/>
  <cols>
    <col min="1" max="1" width="27.85546875" customWidth="1"/>
    <col min="3" max="3" width="16.28515625" customWidth="1"/>
    <col min="5" max="5" width="15.7109375" customWidth="1"/>
  </cols>
  <sheetData>
    <row r="1" spans="1:253" s="7" customFormat="1" ht="59.25" customHeight="1" thickBot="1" x14ac:dyDescent="0.25">
      <c r="A1" s="1"/>
      <c r="B1" s="2"/>
      <c r="C1" s="2"/>
      <c r="D1" s="3"/>
      <c r="E1" s="4"/>
      <c r="F1" s="4"/>
      <c r="G1" s="2"/>
      <c r="H1" s="2"/>
      <c r="I1" s="2"/>
      <c r="J1" s="2"/>
      <c r="K1" s="2"/>
      <c r="L1" s="2"/>
      <c r="M1" s="4"/>
      <c r="N1" s="5" t="s">
        <v>0</v>
      </c>
      <c r="O1" s="5"/>
      <c r="P1" s="5"/>
      <c r="Q1" s="5"/>
      <c r="R1" s="44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7" customFormat="1" ht="39" customHeight="1" x14ac:dyDescent="0.2">
      <c r="A2" s="45" t="s">
        <v>93</v>
      </c>
      <c r="B2" s="44"/>
      <c r="C2" s="44"/>
      <c r="D2" s="46"/>
      <c r="E2" s="47"/>
      <c r="F2" s="47"/>
      <c r="G2" s="44"/>
      <c r="H2" s="44"/>
      <c r="I2" s="44"/>
      <c r="J2" s="44"/>
      <c r="K2" s="44"/>
      <c r="L2" s="44"/>
      <c r="M2" s="47"/>
      <c r="N2" s="47"/>
      <c r="O2" s="47"/>
      <c r="P2" s="47"/>
      <c r="Q2" s="44"/>
      <c r="R2" s="44"/>
      <c r="S2" s="48"/>
      <c r="T2" s="48"/>
      <c r="U2" s="48"/>
      <c r="V2" s="48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spans="1:253" s="9" customFormat="1" x14ac:dyDescent="0.25">
      <c r="A3" s="11" t="s">
        <v>3</v>
      </c>
    </row>
    <row r="4" spans="1:253" s="9" customFormat="1" x14ac:dyDescent="0.25">
      <c r="A4" s="11" t="s">
        <v>4</v>
      </c>
      <c r="C4" s="12"/>
      <c r="D4" s="12"/>
    </row>
    <row r="6" spans="1:253" x14ac:dyDescent="0.25">
      <c r="A6" s="9"/>
      <c r="B6" s="9"/>
      <c r="C6" s="9"/>
      <c r="D6" s="9"/>
    </row>
    <row r="7" spans="1:253" x14ac:dyDescent="0.25">
      <c r="A7" s="9"/>
      <c r="B7" s="9"/>
      <c r="C7" s="9"/>
      <c r="D7" s="9"/>
    </row>
    <row r="8" spans="1:253" x14ac:dyDescent="0.25">
      <c r="A8" s="9"/>
      <c r="B8" s="9"/>
      <c r="C8" s="9"/>
      <c r="D8" s="9"/>
    </row>
    <row r="9" spans="1:253" ht="39" thickBot="1" x14ac:dyDescent="0.3">
      <c r="A9" s="49" t="s">
        <v>94</v>
      </c>
      <c r="B9" s="50" t="s">
        <v>95</v>
      </c>
      <c r="C9" s="50" t="s">
        <v>96</v>
      </c>
      <c r="D9" s="50" t="s">
        <v>14</v>
      </c>
      <c r="E9" s="50" t="s">
        <v>97</v>
      </c>
      <c r="F9" s="50" t="s">
        <v>98</v>
      </c>
      <c r="G9" s="50" t="s">
        <v>99</v>
      </c>
      <c r="H9" s="50" t="s">
        <v>100</v>
      </c>
      <c r="I9" s="9"/>
      <c r="J9" s="9"/>
      <c r="M9" s="51"/>
      <c r="N9" s="51"/>
      <c r="O9" s="51"/>
      <c r="P9" s="51"/>
    </row>
    <row r="10" spans="1:253" ht="15.75" thickTop="1" x14ac:dyDescent="0.25">
      <c r="A10" s="20" t="s">
        <v>18</v>
      </c>
      <c r="B10" s="20">
        <v>28</v>
      </c>
      <c r="C10" s="20">
        <v>19</v>
      </c>
      <c r="D10" s="20">
        <f>SUM(B10:C10)</f>
        <v>47</v>
      </c>
      <c r="E10" s="20">
        <v>28</v>
      </c>
      <c r="F10" s="20">
        <v>19</v>
      </c>
      <c r="G10" s="20">
        <f>SUM(E10:F10)</f>
        <v>47</v>
      </c>
      <c r="H10" s="21">
        <f>G10/D10</f>
        <v>1</v>
      </c>
      <c r="J10" s="9"/>
      <c r="M10" s="40"/>
      <c r="N10" s="40"/>
      <c r="O10" s="40"/>
      <c r="P10" s="40"/>
    </row>
    <row r="11" spans="1:253" x14ac:dyDescent="0.25">
      <c r="A11" s="14" t="s">
        <v>19</v>
      </c>
      <c r="B11" s="14">
        <v>8</v>
      </c>
      <c r="C11" s="14">
        <v>5</v>
      </c>
      <c r="D11" s="14">
        <f t="shared" ref="D11:D19" si="0">SUM(B11:C11)</f>
        <v>13</v>
      </c>
      <c r="E11" s="14">
        <v>8</v>
      </c>
      <c r="F11" s="14">
        <v>5</v>
      </c>
      <c r="G11" s="20">
        <f t="shared" ref="G11:G18" si="1">SUM(E11:F11)</f>
        <v>13</v>
      </c>
      <c r="H11" s="21">
        <f t="shared" ref="H11:H19" si="2">G11/D11</f>
        <v>1</v>
      </c>
      <c r="J11" s="9"/>
      <c r="M11" s="40"/>
      <c r="N11" s="40"/>
      <c r="O11" s="40"/>
      <c r="P11" s="40"/>
    </row>
    <row r="12" spans="1:253" x14ac:dyDescent="0.25">
      <c r="A12" s="14" t="s">
        <v>20</v>
      </c>
      <c r="B12" s="14">
        <v>130</v>
      </c>
      <c r="C12" s="14">
        <v>43</v>
      </c>
      <c r="D12" s="14">
        <f t="shared" si="0"/>
        <v>173</v>
      </c>
      <c r="E12" s="14">
        <v>130</v>
      </c>
      <c r="F12" s="14">
        <v>43</v>
      </c>
      <c r="G12" s="20">
        <f t="shared" si="1"/>
        <v>173</v>
      </c>
      <c r="H12" s="21">
        <f t="shared" si="2"/>
        <v>1</v>
      </c>
      <c r="J12" s="9"/>
      <c r="M12" s="40"/>
      <c r="N12" s="40"/>
      <c r="O12" s="40"/>
      <c r="P12" s="40"/>
    </row>
    <row r="13" spans="1:253" x14ac:dyDescent="0.25">
      <c r="A13" s="14" t="s">
        <v>21</v>
      </c>
      <c r="B13" s="14">
        <v>27</v>
      </c>
      <c r="C13" s="14">
        <v>61</v>
      </c>
      <c r="D13" s="14">
        <f t="shared" si="0"/>
        <v>88</v>
      </c>
      <c r="E13" s="14">
        <v>6</v>
      </c>
      <c r="F13" s="14">
        <v>26</v>
      </c>
      <c r="G13" s="20">
        <f t="shared" si="1"/>
        <v>32</v>
      </c>
      <c r="H13" s="21">
        <f t="shared" si="2"/>
        <v>0.36363636363636365</v>
      </c>
      <c r="J13" s="9"/>
      <c r="M13" s="40"/>
      <c r="N13" s="40"/>
      <c r="O13" s="40"/>
      <c r="P13" s="40"/>
    </row>
    <row r="14" spans="1:253" x14ac:dyDescent="0.25">
      <c r="A14" s="14" t="s">
        <v>23</v>
      </c>
      <c r="B14" s="14">
        <v>113</v>
      </c>
      <c r="C14" s="14">
        <v>125</v>
      </c>
      <c r="D14" s="14">
        <f t="shared" si="0"/>
        <v>238</v>
      </c>
      <c r="E14" s="14">
        <v>113</v>
      </c>
      <c r="F14" s="14">
        <v>125</v>
      </c>
      <c r="G14" s="20">
        <f t="shared" si="1"/>
        <v>238</v>
      </c>
      <c r="H14" s="21">
        <f t="shared" si="2"/>
        <v>1</v>
      </c>
      <c r="J14" s="9"/>
      <c r="M14" s="40"/>
      <c r="N14" s="40"/>
      <c r="O14" s="40"/>
      <c r="P14" s="40"/>
    </row>
    <row r="15" spans="1:253" x14ac:dyDescent="0.25">
      <c r="A15" s="14" t="s">
        <v>24</v>
      </c>
      <c r="B15" s="14">
        <v>27</v>
      </c>
      <c r="C15" s="14">
        <v>14</v>
      </c>
      <c r="D15" s="14">
        <f t="shared" si="0"/>
        <v>41</v>
      </c>
      <c r="E15" s="14">
        <v>5</v>
      </c>
      <c r="F15" s="14">
        <v>1</v>
      </c>
      <c r="G15" s="20">
        <f t="shared" si="1"/>
        <v>6</v>
      </c>
      <c r="H15" s="21">
        <f t="shared" si="2"/>
        <v>0.14634146341463414</v>
      </c>
      <c r="J15" s="9"/>
      <c r="M15" s="40"/>
      <c r="N15" s="40"/>
      <c r="O15" s="40"/>
      <c r="P15" s="40"/>
    </row>
    <row r="16" spans="1:253" x14ac:dyDescent="0.25">
      <c r="A16" s="14" t="s">
        <v>25</v>
      </c>
      <c r="B16" s="14">
        <v>317</v>
      </c>
      <c r="C16" s="14">
        <v>229</v>
      </c>
      <c r="D16" s="14">
        <f t="shared" si="0"/>
        <v>546</v>
      </c>
      <c r="E16" s="14">
        <v>315</v>
      </c>
      <c r="F16" s="14">
        <v>228</v>
      </c>
      <c r="G16" s="20">
        <f t="shared" si="1"/>
        <v>543</v>
      </c>
      <c r="H16" s="21">
        <f t="shared" si="2"/>
        <v>0.99450549450549453</v>
      </c>
      <c r="J16" s="9"/>
      <c r="M16" s="40"/>
      <c r="N16" s="40"/>
      <c r="O16" s="40"/>
      <c r="P16" s="40"/>
    </row>
    <row r="17" spans="1:17" x14ac:dyDescent="0.25">
      <c r="A17" s="14" t="s">
        <v>26</v>
      </c>
      <c r="B17" s="14">
        <v>189</v>
      </c>
      <c r="C17" s="14">
        <v>113</v>
      </c>
      <c r="D17" s="14">
        <f t="shared" si="0"/>
        <v>302</v>
      </c>
      <c r="E17" s="14">
        <v>56</v>
      </c>
      <c r="F17" s="14">
        <v>31</v>
      </c>
      <c r="G17" s="20">
        <f t="shared" si="1"/>
        <v>87</v>
      </c>
      <c r="H17" s="21">
        <f t="shared" si="2"/>
        <v>0.28807947019867547</v>
      </c>
      <c r="J17" s="9"/>
      <c r="M17" s="40"/>
      <c r="N17" s="40"/>
      <c r="O17" s="40"/>
      <c r="P17" s="40"/>
    </row>
    <row r="18" spans="1:17" x14ac:dyDescent="0.25">
      <c r="A18" s="14" t="s">
        <v>27</v>
      </c>
      <c r="B18" s="14">
        <v>6</v>
      </c>
      <c r="C18" s="14">
        <v>2</v>
      </c>
      <c r="D18" s="14">
        <f t="shared" si="0"/>
        <v>8</v>
      </c>
      <c r="E18" s="14">
        <v>6</v>
      </c>
      <c r="F18" s="14">
        <v>2</v>
      </c>
      <c r="G18" s="20">
        <f t="shared" si="1"/>
        <v>8</v>
      </c>
      <c r="H18" s="21">
        <f t="shared" si="2"/>
        <v>1</v>
      </c>
      <c r="J18" s="9"/>
      <c r="M18" s="40"/>
      <c r="N18" s="40"/>
      <c r="O18" s="40"/>
      <c r="P18" s="40"/>
    </row>
    <row r="19" spans="1:17" ht="15.75" thickBot="1" x14ac:dyDescent="0.3">
      <c r="A19" s="16" t="s">
        <v>42</v>
      </c>
      <c r="B19" s="16">
        <f>SUM(B10:B18)</f>
        <v>845</v>
      </c>
      <c r="C19" s="16">
        <f>SUM(C10:C18)</f>
        <v>611</v>
      </c>
      <c r="D19" s="16">
        <f t="shared" si="0"/>
        <v>1456</v>
      </c>
      <c r="E19" s="16">
        <v>667</v>
      </c>
      <c r="F19" s="16">
        <v>480</v>
      </c>
      <c r="G19" s="16">
        <v>1147</v>
      </c>
      <c r="H19" s="23">
        <f t="shared" si="2"/>
        <v>0.78777472527472525</v>
      </c>
      <c r="J19" s="9"/>
      <c r="M19" s="40"/>
      <c r="N19" s="40"/>
      <c r="O19" s="40"/>
      <c r="P19" s="40"/>
    </row>
    <row r="20" spans="1:17" ht="15.75" thickTop="1" x14ac:dyDescent="0.25">
      <c r="M20" s="52"/>
      <c r="N20" s="52"/>
      <c r="O20" s="52"/>
      <c r="P20" s="52"/>
    </row>
    <row r="25" spans="1:17" ht="15" customHeight="1" x14ac:dyDescent="0.25">
      <c r="K25" s="53" t="s">
        <v>101</v>
      </c>
      <c r="L25" s="53"/>
      <c r="M25" s="53"/>
    </row>
    <row r="26" spans="1:17" ht="15" customHeight="1" x14ac:dyDescent="0.25">
      <c r="A26" s="27" t="s">
        <v>102</v>
      </c>
      <c r="B26" s="28" t="s">
        <v>103</v>
      </c>
      <c r="C26" s="28"/>
      <c r="D26" s="28"/>
      <c r="E26" s="28"/>
      <c r="F26" s="28" t="s">
        <v>104</v>
      </c>
      <c r="G26" s="28"/>
      <c r="H26" s="28"/>
      <c r="I26" s="28"/>
      <c r="J26" s="53" t="s">
        <v>105</v>
      </c>
      <c r="K26" s="53"/>
      <c r="L26" s="53"/>
      <c r="M26" s="53"/>
    </row>
    <row r="27" spans="1:17" ht="22.5" customHeight="1" thickBot="1" x14ac:dyDescent="0.3">
      <c r="A27" s="37"/>
      <c r="B27" s="19" t="s">
        <v>6</v>
      </c>
      <c r="C27" s="19" t="s">
        <v>7</v>
      </c>
      <c r="D27" s="19" t="s">
        <v>14</v>
      </c>
      <c r="E27" s="19" t="s">
        <v>10</v>
      </c>
      <c r="F27" s="19" t="s">
        <v>6</v>
      </c>
      <c r="G27" s="19" t="s">
        <v>7</v>
      </c>
      <c r="H27" s="19" t="s">
        <v>14</v>
      </c>
      <c r="I27" s="19" t="s">
        <v>10</v>
      </c>
      <c r="J27" s="30"/>
      <c r="K27" s="50" t="s">
        <v>6</v>
      </c>
      <c r="L27" s="50" t="s">
        <v>7</v>
      </c>
      <c r="M27" s="50" t="s">
        <v>14</v>
      </c>
      <c r="N27" s="9"/>
      <c r="O27" s="9"/>
      <c r="P27" s="54"/>
      <c r="Q27" s="54"/>
    </row>
    <row r="28" spans="1:17" ht="15.75" thickTop="1" x14ac:dyDescent="0.25">
      <c r="A28" s="20" t="s">
        <v>18</v>
      </c>
      <c r="B28" s="20">
        <v>20</v>
      </c>
      <c r="C28" s="20">
        <v>12</v>
      </c>
      <c r="D28" s="20">
        <v>32</v>
      </c>
      <c r="E28" s="21">
        <f>C28/D28</f>
        <v>0.375</v>
      </c>
      <c r="F28" s="20">
        <v>8</v>
      </c>
      <c r="G28" s="20">
        <v>7</v>
      </c>
      <c r="H28" s="20">
        <f>SUM(F28:G28)</f>
        <v>15</v>
      </c>
      <c r="I28" s="21">
        <f>G28/H28</f>
        <v>0.46666666666666667</v>
      </c>
      <c r="J28" s="55">
        <v>47</v>
      </c>
      <c r="K28" s="21">
        <f>B28/J28</f>
        <v>0.42553191489361702</v>
      </c>
      <c r="L28" s="21">
        <f>C28/J28</f>
        <v>0.25531914893617019</v>
      </c>
      <c r="M28" s="21">
        <f>D28/J28</f>
        <v>0.68085106382978722</v>
      </c>
      <c r="N28" s="9"/>
      <c r="O28" s="9"/>
      <c r="P28" s="54"/>
      <c r="Q28" s="54"/>
    </row>
    <row r="29" spans="1:17" x14ac:dyDescent="0.25">
      <c r="A29" s="14" t="s">
        <v>19</v>
      </c>
      <c r="B29" s="14">
        <v>4</v>
      </c>
      <c r="C29" s="14"/>
      <c r="D29" s="14">
        <v>4</v>
      </c>
      <c r="E29" s="22">
        <f t="shared" ref="E29:E37" si="3">C29/D29</f>
        <v>0</v>
      </c>
      <c r="F29" s="14">
        <v>4</v>
      </c>
      <c r="G29" s="14">
        <v>5</v>
      </c>
      <c r="H29" s="14">
        <f t="shared" ref="H29:H36" si="4">SUM(F29:G29)</f>
        <v>9</v>
      </c>
      <c r="I29" s="22">
        <f t="shared" ref="I29:I37" si="5">G29/H29</f>
        <v>0.55555555555555558</v>
      </c>
      <c r="J29" s="56">
        <v>13</v>
      </c>
      <c r="K29" s="22">
        <f t="shared" ref="K29:K37" si="6">B29/J29</f>
        <v>0.30769230769230771</v>
      </c>
      <c r="L29" s="22">
        <f t="shared" ref="L29:L37" si="7">C29/J29</f>
        <v>0</v>
      </c>
      <c r="M29" s="22">
        <f t="shared" ref="M29:M37" si="8">D29/J29</f>
        <v>0.30769230769230771</v>
      </c>
      <c r="N29" s="9"/>
      <c r="O29" s="9"/>
      <c r="P29" s="54"/>
      <c r="Q29" s="54"/>
    </row>
    <row r="30" spans="1:17" x14ac:dyDescent="0.25">
      <c r="A30" s="14" t="s">
        <v>20</v>
      </c>
      <c r="B30" s="14">
        <v>30</v>
      </c>
      <c r="C30" s="14">
        <v>2</v>
      </c>
      <c r="D30" s="14">
        <v>32</v>
      </c>
      <c r="E30" s="22">
        <f t="shared" si="3"/>
        <v>6.25E-2</v>
      </c>
      <c r="F30" s="14">
        <v>100</v>
      </c>
      <c r="G30" s="14">
        <v>41</v>
      </c>
      <c r="H30" s="14">
        <f t="shared" si="4"/>
        <v>141</v>
      </c>
      <c r="I30" s="22">
        <f t="shared" si="5"/>
        <v>0.29078014184397161</v>
      </c>
      <c r="J30" s="56">
        <v>173</v>
      </c>
      <c r="K30" s="22">
        <f t="shared" si="6"/>
        <v>0.17341040462427745</v>
      </c>
      <c r="L30" s="22">
        <f t="shared" si="7"/>
        <v>1.1560693641618497E-2</v>
      </c>
      <c r="M30" s="22">
        <f t="shared" si="8"/>
        <v>0.18497109826589594</v>
      </c>
      <c r="N30" s="9"/>
      <c r="O30" s="9"/>
      <c r="P30" s="54"/>
      <c r="Q30" s="54"/>
    </row>
    <row r="31" spans="1:17" x14ac:dyDescent="0.25">
      <c r="A31" s="14" t="s">
        <v>21</v>
      </c>
      <c r="B31" s="14">
        <v>2</v>
      </c>
      <c r="C31" s="14">
        <v>17</v>
      </c>
      <c r="D31" s="14">
        <v>19</v>
      </c>
      <c r="E31" s="22">
        <f t="shared" si="3"/>
        <v>0.89473684210526316</v>
      </c>
      <c r="F31" s="14">
        <v>4</v>
      </c>
      <c r="G31" s="14">
        <v>9</v>
      </c>
      <c r="H31" s="14">
        <f t="shared" si="4"/>
        <v>13</v>
      </c>
      <c r="I31" s="22">
        <f t="shared" si="5"/>
        <v>0.69230769230769229</v>
      </c>
      <c r="J31" s="56">
        <v>32</v>
      </c>
      <c r="K31" s="22">
        <f t="shared" si="6"/>
        <v>6.25E-2</v>
      </c>
      <c r="L31" s="22">
        <f t="shared" si="7"/>
        <v>0.53125</v>
      </c>
      <c r="M31" s="22">
        <f t="shared" si="8"/>
        <v>0.59375</v>
      </c>
      <c r="N31" s="9"/>
      <c r="O31" s="9"/>
      <c r="P31" s="54"/>
      <c r="Q31" s="54"/>
    </row>
    <row r="32" spans="1:17" x14ac:dyDescent="0.25">
      <c r="A32" s="14" t="s">
        <v>23</v>
      </c>
      <c r="B32" s="14">
        <v>80</v>
      </c>
      <c r="C32" s="14">
        <v>87</v>
      </c>
      <c r="D32" s="14">
        <v>167</v>
      </c>
      <c r="E32" s="22">
        <f t="shared" si="3"/>
        <v>0.52095808383233533</v>
      </c>
      <c r="F32" s="14">
        <v>33</v>
      </c>
      <c r="G32" s="14">
        <v>38</v>
      </c>
      <c r="H32" s="14">
        <f t="shared" si="4"/>
        <v>71</v>
      </c>
      <c r="I32" s="22">
        <f t="shared" si="5"/>
        <v>0.53521126760563376</v>
      </c>
      <c r="J32" s="56">
        <v>238</v>
      </c>
      <c r="K32" s="22">
        <f t="shared" si="6"/>
        <v>0.33613445378151263</v>
      </c>
      <c r="L32" s="22">
        <f t="shared" si="7"/>
        <v>0.36554621848739494</v>
      </c>
      <c r="M32" s="22">
        <f t="shared" si="8"/>
        <v>0.70168067226890751</v>
      </c>
      <c r="N32" s="9"/>
      <c r="O32" s="9"/>
      <c r="P32" s="54"/>
      <c r="Q32" s="54"/>
    </row>
    <row r="33" spans="1:17" x14ac:dyDescent="0.25">
      <c r="A33" s="14" t="s">
        <v>24</v>
      </c>
      <c r="B33" s="14">
        <v>4</v>
      </c>
      <c r="C33" s="14">
        <v>1</v>
      </c>
      <c r="D33" s="14">
        <v>5</v>
      </c>
      <c r="E33" s="22">
        <f t="shared" si="3"/>
        <v>0.2</v>
      </c>
      <c r="F33" s="14">
        <v>1</v>
      </c>
      <c r="G33" s="14">
        <v>0</v>
      </c>
      <c r="H33" s="14">
        <f t="shared" si="4"/>
        <v>1</v>
      </c>
      <c r="I33" s="22">
        <f t="shared" si="5"/>
        <v>0</v>
      </c>
      <c r="J33" s="56">
        <v>6</v>
      </c>
      <c r="K33" s="22">
        <f t="shared" si="6"/>
        <v>0.66666666666666663</v>
      </c>
      <c r="L33" s="22">
        <f t="shared" si="7"/>
        <v>0.16666666666666666</v>
      </c>
      <c r="M33" s="22">
        <f t="shared" si="8"/>
        <v>0.83333333333333337</v>
      </c>
      <c r="N33" s="9"/>
      <c r="O33" s="9"/>
      <c r="P33" s="54"/>
      <c r="Q33" s="54"/>
    </row>
    <row r="34" spans="1:17" x14ac:dyDescent="0.25">
      <c r="A34" s="14" t="s">
        <v>25</v>
      </c>
      <c r="B34" s="14">
        <v>164</v>
      </c>
      <c r="C34" s="14">
        <v>90</v>
      </c>
      <c r="D34" s="14">
        <v>254</v>
      </c>
      <c r="E34" s="22">
        <f t="shared" si="3"/>
        <v>0.3543307086614173</v>
      </c>
      <c r="F34" s="14">
        <v>151</v>
      </c>
      <c r="G34" s="14">
        <v>138</v>
      </c>
      <c r="H34" s="14">
        <f t="shared" si="4"/>
        <v>289</v>
      </c>
      <c r="I34" s="22">
        <f t="shared" si="5"/>
        <v>0.47750865051903113</v>
      </c>
      <c r="J34" s="56">
        <v>543</v>
      </c>
      <c r="K34" s="22">
        <f t="shared" si="6"/>
        <v>0.30202578268876612</v>
      </c>
      <c r="L34" s="22">
        <f t="shared" si="7"/>
        <v>0.16574585635359115</v>
      </c>
      <c r="M34" s="22">
        <f t="shared" si="8"/>
        <v>0.4677716390423573</v>
      </c>
      <c r="N34" s="9"/>
      <c r="O34" s="9"/>
      <c r="P34" s="54"/>
      <c r="Q34" s="54"/>
    </row>
    <row r="35" spans="1:17" x14ac:dyDescent="0.25">
      <c r="A35" s="14" t="s">
        <v>26</v>
      </c>
      <c r="B35" s="14">
        <v>38</v>
      </c>
      <c r="C35" s="14">
        <v>19</v>
      </c>
      <c r="D35" s="14">
        <v>57</v>
      </c>
      <c r="E35" s="22">
        <f t="shared" si="3"/>
        <v>0.33333333333333331</v>
      </c>
      <c r="F35" s="14">
        <v>18</v>
      </c>
      <c r="G35" s="14">
        <v>12</v>
      </c>
      <c r="H35" s="14">
        <f t="shared" si="4"/>
        <v>30</v>
      </c>
      <c r="I35" s="22">
        <f t="shared" si="5"/>
        <v>0.4</v>
      </c>
      <c r="J35" s="56">
        <v>87</v>
      </c>
      <c r="K35" s="22">
        <f t="shared" si="6"/>
        <v>0.43678160919540232</v>
      </c>
      <c r="L35" s="22">
        <f t="shared" si="7"/>
        <v>0.21839080459770116</v>
      </c>
      <c r="M35" s="22">
        <f t="shared" si="8"/>
        <v>0.65517241379310343</v>
      </c>
      <c r="N35" s="9"/>
      <c r="O35" s="9"/>
      <c r="P35" s="9"/>
      <c r="Q35" s="9"/>
    </row>
    <row r="36" spans="1:17" x14ac:dyDescent="0.25">
      <c r="A36" s="57" t="s">
        <v>106</v>
      </c>
      <c r="B36" s="57"/>
      <c r="C36" s="57"/>
      <c r="D36" s="57"/>
      <c r="E36" s="58"/>
      <c r="F36" s="57">
        <v>6</v>
      </c>
      <c r="G36" s="57">
        <v>2</v>
      </c>
      <c r="H36" s="57">
        <f t="shared" si="4"/>
        <v>8</v>
      </c>
      <c r="I36" s="58">
        <f t="shared" si="5"/>
        <v>0.25</v>
      </c>
      <c r="J36" s="59">
        <v>8</v>
      </c>
      <c r="K36" s="22">
        <f t="shared" si="6"/>
        <v>0</v>
      </c>
      <c r="L36" s="22">
        <f t="shared" si="7"/>
        <v>0</v>
      </c>
      <c r="M36" s="22">
        <f t="shared" si="8"/>
        <v>0</v>
      </c>
      <c r="N36" s="9"/>
      <c r="O36" s="9"/>
      <c r="P36" s="9"/>
      <c r="Q36" s="9"/>
    </row>
    <row r="37" spans="1:17" ht="15.75" thickBot="1" x14ac:dyDescent="0.3">
      <c r="A37" s="16" t="s">
        <v>14</v>
      </c>
      <c r="B37" s="16">
        <v>342</v>
      </c>
      <c r="C37" s="16">
        <v>228</v>
      </c>
      <c r="D37" s="16">
        <v>570</v>
      </c>
      <c r="E37" s="23">
        <f t="shared" si="3"/>
        <v>0.4</v>
      </c>
      <c r="F37" s="16">
        <v>325</v>
      </c>
      <c r="G37" s="16">
        <v>252</v>
      </c>
      <c r="H37" s="16">
        <v>577</v>
      </c>
      <c r="I37" s="23">
        <f t="shared" si="5"/>
        <v>0.43674176776429807</v>
      </c>
      <c r="J37" s="60">
        <f t="shared" ref="J37" si="9">D37+H37</f>
        <v>1147</v>
      </c>
      <c r="K37" s="23">
        <f t="shared" si="6"/>
        <v>0.2981691368788143</v>
      </c>
      <c r="L37" s="23">
        <f t="shared" si="7"/>
        <v>0.19877942458587619</v>
      </c>
      <c r="M37" s="23">
        <f t="shared" si="8"/>
        <v>0.49694856146469052</v>
      </c>
      <c r="N37" s="9"/>
      <c r="O37" s="9"/>
      <c r="P37" s="9"/>
      <c r="Q37" s="9"/>
    </row>
    <row r="38" spans="1:17" ht="15.75" thickTop="1" x14ac:dyDescent="0.25"/>
    <row r="42" spans="1:17" x14ac:dyDescent="0.25">
      <c r="A42" s="9"/>
      <c r="B42" s="9"/>
      <c r="C42" s="9"/>
      <c r="D42" s="9"/>
      <c r="E42" s="9"/>
      <c r="F42" s="9"/>
      <c r="G42" s="9"/>
    </row>
    <row r="43" spans="1:17" x14ac:dyDescent="0.25">
      <c r="A43" s="27" t="s">
        <v>107</v>
      </c>
      <c r="B43" s="28" t="s">
        <v>6</v>
      </c>
      <c r="C43" s="28"/>
      <c r="D43" s="28" t="s">
        <v>7</v>
      </c>
      <c r="E43" s="28"/>
      <c r="F43" s="53" t="s">
        <v>108</v>
      </c>
      <c r="G43" s="53" t="s">
        <v>109</v>
      </c>
    </row>
    <row r="44" spans="1:17" ht="22.5" customHeight="1" thickBot="1" x14ac:dyDescent="0.3">
      <c r="A44" s="37"/>
      <c r="B44" s="19" t="s">
        <v>110</v>
      </c>
      <c r="C44" s="19" t="s">
        <v>111</v>
      </c>
      <c r="D44" s="19" t="s">
        <v>110</v>
      </c>
      <c r="E44" s="19" t="s">
        <v>111</v>
      </c>
      <c r="F44" s="30"/>
      <c r="G44" s="30"/>
    </row>
    <row r="45" spans="1:17" ht="15.75" thickTop="1" x14ac:dyDescent="0.25">
      <c r="A45" s="20" t="s">
        <v>19</v>
      </c>
      <c r="B45" s="20">
        <v>12</v>
      </c>
      <c r="C45" s="20">
        <v>32</v>
      </c>
      <c r="D45" s="20">
        <v>7</v>
      </c>
      <c r="E45" s="20">
        <v>20</v>
      </c>
      <c r="F45" s="20">
        <v>19</v>
      </c>
      <c r="G45" s="20">
        <v>52</v>
      </c>
    </row>
    <row r="46" spans="1:17" x14ac:dyDescent="0.25">
      <c r="A46" s="14" t="s">
        <v>20</v>
      </c>
      <c r="B46" s="14">
        <v>498</v>
      </c>
      <c r="C46" s="14">
        <v>525</v>
      </c>
      <c r="D46" s="14">
        <v>173</v>
      </c>
      <c r="E46" s="14">
        <v>183</v>
      </c>
      <c r="F46" s="14">
        <v>671</v>
      </c>
      <c r="G46" s="14">
        <v>708</v>
      </c>
    </row>
    <row r="47" spans="1:17" x14ac:dyDescent="0.25">
      <c r="A47" s="14" t="s">
        <v>23</v>
      </c>
      <c r="B47" s="14">
        <v>123</v>
      </c>
      <c r="C47" s="14">
        <v>222</v>
      </c>
      <c r="D47" s="14">
        <v>148</v>
      </c>
      <c r="E47" s="14">
        <v>256</v>
      </c>
      <c r="F47" s="14">
        <v>271</v>
      </c>
      <c r="G47" s="14">
        <v>478</v>
      </c>
    </row>
    <row r="48" spans="1:17" x14ac:dyDescent="0.25">
      <c r="A48" s="14" t="s">
        <v>24</v>
      </c>
      <c r="B48" s="14">
        <v>0</v>
      </c>
      <c r="C48" s="14">
        <v>80</v>
      </c>
      <c r="D48" s="14">
        <v>0</v>
      </c>
      <c r="E48" s="14">
        <v>56</v>
      </c>
      <c r="F48" s="14">
        <v>0</v>
      </c>
      <c r="G48" s="14">
        <v>136</v>
      </c>
    </row>
    <row r="49" spans="1:7" x14ac:dyDescent="0.25">
      <c r="A49" s="14" t="s">
        <v>25</v>
      </c>
      <c r="B49" s="14">
        <v>650</v>
      </c>
      <c r="C49" s="14">
        <v>940</v>
      </c>
      <c r="D49" s="14">
        <v>450</v>
      </c>
      <c r="E49" s="14">
        <v>733</v>
      </c>
      <c r="F49" s="14">
        <v>1100</v>
      </c>
      <c r="G49" s="14">
        <v>1673</v>
      </c>
    </row>
    <row r="50" spans="1:7" ht="15.75" thickBot="1" x14ac:dyDescent="0.3">
      <c r="A50" s="16" t="s">
        <v>14</v>
      </c>
      <c r="B50" s="16">
        <v>1283</v>
      </c>
      <c r="C50" s="16">
        <v>1799</v>
      </c>
      <c r="D50" s="16">
        <v>778</v>
      </c>
      <c r="E50" s="16">
        <v>1248</v>
      </c>
      <c r="F50" s="16">
        <v>2061</v>
      </c>
      <c r="G50" s="16">
        <v>3047</v>
      </c>
    </row>
    <row r="51" spans="1:7" ht="15.75" thickTop="1" x14ac:dyDescent="0.25"/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27" t="s">
        <v>112</v>
      </c>
      <c r="B55" s="28" t="s">
        <v>6</v>
      </c>
      <c r="C55" s="28"/>
      <c r="D55" s="28" t="s">
        <v>7</v>
      </c>
      <c r="E55" s="28"/>
      <c r="F55" s="53" t="s">
        <v>108</v>
      </c>
      <c r="G55" s="53" t="s">
        <v>109</v>
      </c>
    </row>
    <row r="56" spans="1:7" ht="22.5" customHeight="1" thickBot="1" x14ac:dyDescent="0.3">
      <c r="A56" s="37"/>
      <c r="B56" s="19" t="s">
        <v>110</v>
      </c>
      <c r="C56" s="19" t="s">
        <v>111</v>
      </c>
      <c r="D56" s="19" t="s">
        <v>110</v>
      </c>
      <c r="E56" s="19" t="s">
        <v>111</v>
      </c>
      <c r="F56" s="30"/>
      <c r="G56" s="30"/>
    </row>
    <row r="57" spans="1:7" ht="15.75" thickTop="1" x14ac:dyDescent="0.25">
      <c r="A57" s="20" t="s">
        <v>50</v>
      </c>
      <c r="B57" s="20">
        <v>164</v>
      </c>
      <c r="C57" s="20">
        <v>224</v>
      </c>
      <c r="D57" s="20">
        <v>133</v>
      </c>
      <c r="E57" s="20">
        <v>228</v>
      </c>
      <c r="F57" s="20">
        <v>297</v>
      </c>
      <c r="G57" s="20">
        <v>452</v>
      </c>
    </row>
    <row r="58" spans="1:7" x14ac:dyDescent="0.25">
      <c r="A58" s="14" t="s">
        <v>51</v>
      </c>
      <c r="B58" s="14">
        <v>454</v>
      </c>
      <c r="C58" s="14">
        <v>519</v>
      </c>
      <c r="D58" s="14">
        <v>259</v>
      </c>
      <c r="E58" s="14">
        <v>337</v>
      </c>
      <c r="F58" s="14">
        <v>713</v>
      </c>
      <c r="G58" s="14">
        <v>856</v>
      </c>
    </row>
    <row r="59" spans="1:7" x14ac:dyDescent="0.25">
      <c r="A59" s="14" t="s">
        <v>52</v>
      </c>
      <c r="B59" s="14">
        <v>51</v>
      </c>
      <c r="C59" s="14">
        <v>56</v>
      </c>
      <c r="D59" s="14">
        <v>45</v>
      </c>
      <c r="E59" s="14">
        <v>72</v>
      </c>
      <c r="F59" s="14">
        <v>96</v>
      </c>
      <c r="G59" s="14">
        <v>128</v>
      </c>
    </row>
    <row r="60" spans="1:7" x14ac:dyDescent="0.25">
      <c r="A60" s="14" t="s">
        <v>53</v>
      </c>
      <c r="B60" s="14">
        <v>184</v>
      </c>
      <c r="C60" s="14">
        <v>412</v>
      </c>
      <c r="D60" s="14">
        <v>184</v>
      </c>
      <c r="E60" s="14">
        <v>408</v>
      </c>
      <c r="F60" s="14">
        <v>368</v>
      </c>
      <c r="G60" s="14">
        <v>820</v>
      </c>
    </row>
    <row r="61" spans="1:7" x14ac:dyDescent="0.25">
      <c r="A61" s="14" t="s">
        <v>54</v>
      </c>
      <c r="B61" s="14">
        <v>430</v>
      </c>
      <c r="C61" s="14">
        <v>588</v>
      </c>
      <c r="D61" s="14">
        <v>157</v>
      </c>
      <c r="E61" s="14">
        <v>203</v>
      </c>
      <c r="F61" s="14">
        <v>587</v>
      </c>
      <c r="G61" s="14">
        <v>791</v>
      </c>
    </row>
    <row r="62" spans="1:7" ht="15.75" thickBot="1" x14ac:dyDescent="0.3">
      <c r="A62" s="16" t="s">
        <v>14</v>
      </c>
      <c r="B62" s="16">
        <v>1283</v>
      </c>
      <c r="C62" s="16">
        <v>1799</v>
      </c>
      <c r="D62" s="16">
        <v>778</v>
      </c>
      <c r="E62" s="16">
        <v>1248</v>
      </c>
      <c r="F62" s="16">
        <v>2061</v>
      </c>
      <c r="G62" s="16">
        <v>3047</v>
      </c>
    </row>
    <row r="63" spans="1:7" ht="15.75" thickTop="1" x14ac:dyDescent="0.25"/>
    <row r="65" spans="1:4" x14ac:dyDescent="0.25">
      <c r="A65" s="9"/>
      <c r="B65" s="9"/>
      <c r="C65" s="9"/>
      <c r="D65" s="9"/>
    </row>
    <row r="66" spans="1:4" x14ac:dyDescent="0.25">
      <c r="A66" s="9"/>
      <c r="B66" s="9"/>
      <c r="C66" s="9"/>
      <c r="D66" s="9"/>
    </row>
    <row r="67" spans="1:4" x14ac:dyDescent="0.25">
      <c r="A67" s="27" t="s">
        <v>113</v>
      </c>
      <c r="B67" s="13" t="s">
        <v>6</v>
      </c>
      <c r="C67" s="13" t="s">
        <v>7</v>
      </c>
      <c r="D67" s="13" t="s">
        <v>14</v>
      </c>
    </row>
    <row r="68" spans="1:4" ht="15.75" thickBot="1" x14ac:dyDescent="0.3">
      <c r="A68" s="37"/>
      <c r="B68" s="39"/>
      <c r="C68" s="39"/>
      <c r="D68" s="39"/>
    </row>
    <row r="69" spans="1:4" ht="15.75" thickTop="1" x14ac:dyDescent="0.25">
      <c r="A69" s="14" t="s">
        <v>20</v>
      </c>
      <c r="B69" s="14">
        <v>668</v>
      </c>
      <c r="C69" s="14">
        <v>231</v>
      </c>
      <c r="D69" s="14">
        <f t="shared" ref="D69:D73" si="10">SUM(B69:C69)</f>
        <v>899</v>
      </c>
    </row>
    <row r="70" spans="1:4" x14ac:dyDescent="0.25">
      <c r="A70" s="14" t="s">
        <v>23</v>
      </c>
      <c r="B70" s="14">
        <v>301</v>
      </c>
      <c r="C70" s="14">
        <v>354</v>
      </c>
      <c r="D70" s="14">
        <f t="shared" si="10"/>
        <v>655</v>
      </c>
    </row>
    <row r="71" spans="1:4" x14ac:dyDescent="0.25">
      <c r="A71" s="14" t="s">
        <v>24</v>
      </c>
      <c r="B71" s="14">
        <v>144</v>
      </c>
      <c r="C71" s="14">
        <v>66</v>
      </c>
      <c r="D71" s="14">
        <f t="shared" si="10"/>
        <v>210</v>
      </c>
    </row>
    <row r="72" spans="1:4" x14ac:dyDescent="0.25">
      <c r="A72" s="14" t="s">
        <v>25</v>
      </c>
      <c r="B72" s="14">
        <v>1380</v>
      </c>
      <c r="C72" s="14">
        <v>980</v>
      </c>
      <c r="D72" s="14">
        <f t="shared" si="10"/>
        <v>2360</v>
      </c>
    </row>
    <row r="73" spans="1:4" ht="15.75" thickBot="1" x14ac:dyDescent="0.3">
      <c r="A73" s="16" t="s">
        <v>14</v>
      </c>
      <c r="B73" s="16">
        <f>SUM(B68:B72)</f>
        <v>2493</v>
      </c>
      <c r="C73" s="16">
        <f>SUM(C68:C72)</f>
        <v>1631</v>
      </c>
      <c r="D73" s="16">
        <f t="shared" si="10"/>
        <v>4124</v>
      </c>
    </row>
    <row r="74" spans="1:4" ht="15.75" thickTop="1" x14ac:dyDescent="0.25"/>
  </sheetData>
  <mergeCells count="20">
    <mergeCell ref="A67:A68"/>
    <mergeCell ref="B67:B68"/>
    <mergeCell ref="C67:C68"/>
    <mergeCell ref="D67:D68"/>
    <mergeCell ref="A43:A44"/>
    <mergeCell ref="B43:C43"/>
    <mergeCell ref="D43:E43"/>
    <mergeCell ref="F43:F44"/>
    <mergeCell ref="G43:G44"/>
    <mergeCell ref="A55:A56"/>
    <mergeCell ref="B55:C55"/>
    <mergeCell ref="D55:E55"/>
    <mergeCell ref="F55:F56"/>
    <mergeCell ref="G55:G56"/>
    <mergeCell ref="N1:Q1"/>
    <mergeCell ref="K25:M26"/>
    <mergeCell ref="A26:A27"/>
    <mergeCell ref="B26:E26"/>
    <mergeCell ref="F26:I26"/>
    <mergeCell ref="J26:J2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T42"/>
  <sheetViews>
    <sheetView workbookViewId="0">
      <selection activeCell="L9" sqref="L9"/>
    </sheetView>
  </sheetViews>
  <sheetFormatPr baseColWidth="10" defaultRowHeight="15" x14ac:dyDescent="0.25"/>
  <cols>
    <col min="1" max="1" width="33.42578125" customWidth="1"/>
    <col min="6" max="6" width="13.42578125" customWidth="1"/>
    <col min="7" max="7" width="23.7109375" customWidth="1"/>
    <col min="8" max="8" width="13.42578125" bestFit="1" customWidth="1"/>
    <col min="9" max="9" width="14.42578125" bestFit="1" customWidth="1"/>
  </cols>
  <sheetData>
    <row r="1" spans="1:254" s="7" customFormat="1" ht="59.25" customHeight="1" thickBot="1" x14ac:dyDescent="0.25">
      <c r="A1" s="1"/>
      <c r="B1" s="2"/>
      <c r="C1" s="2"/>
      <c r="D1" s="3"/>
      <c r="E1" s="4"/>
      <c r="F1" s="4"/>
      <c r="G1" s="2"/>
      <c r="H1" s="5" t="s">
        <v>0</v>
      </c>
      <c r="I1" s="5"/>
      <c r="J1" s="5"/>
      <c r="K1" s="5"/>
      <c r="L1" s="44"/>
      <c r="M1" s="44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9" customFormat="1" ht="52.5" customHeight="1" x14ac:dyDescent="0.2">
      <c r="A2" s="8" t="s">
        <v>114</v>
      </c>
    </row>
    <row r="3" spans="1:254" s="9" customFormat="1" ht="20.25" customHeight="1" x14ac:dyDescent="0.2">
      <c r="A3" s="61" t="s">
        <v>115</v>
      </c>
      <c r="B3" s="61"/>
      <c r="C3" s="61"/>
      <c r="D3" s="61"/>
      <c r="E3" s="61"/>
      <c r="F3" s="61"/>
      <c r="G3" s="62"/>
    </row>
    <row r="4" spans="1:254" s="9" customFormat="1" x14ac:dyDescent="0.25">
      <c r="A4" s="11" t="s">
        <v>3</v>
      </c>
    </row>
    <row r="5" spans="1:254" s="9" customFormat="1" x14ac:dyDescent="0.25">
      <c r="A5" s="11" t="s">
        <v>4</v>
      </c>
      <c r="F5" s="63"/>
      <c r="G5" s="63"/>
    </row>
    <row r="6" spans="1:254" s="9" customFormat="1" x14ac:dyDescent="0.25">
      <c r="A6" s="11"/>
      <c r="F6" s="51"/>
      <c r="G6" s="51"/>
      <c r="H6" s="34"/>
      <c r="I6" s="34"/>
      <c r="J6" s="34"/>
    </row>
    <row r="7" spans="1:254" s="9" customFormat="1" x14ac:dyDescent="0.25">
      <c r="A7" s="11"/>
      <c r="F7" s="51"/>
      <c r="G7" s="27" t="s">
        <v>116</v>
      </c>
      <c r="H7" s="64"/>
      <c r="I7" s="64"/>
      <c r="J7" s="64"/>
    </row>
    <row r="8" spans="1:254" s="9" customFormat="1" ht="13.5" thickBot="1" x14ac:dyDescent="0.25">
      <c r="A8" s="65" t="s">
        <v>117</v>
      </c>
      <c r="B8" s="19" t="s">
        <v>6</v>
      </c>
      <c r="C8" s="19" t="s">
        <v>7</v>
      </c>
      <c r="D8" s="19" t="s">
        <v>14</v>
      </c>
      <c r="F8" s="51"/>
      <c r="G8" s="37"/>
      <c r="H8" s="19" t="s">
        <v>118</v>
      </c>
      <c r="I8" s="19" t="s">
        <v>119</v>
      </c>
      <c r="J8" s="19" t="s">
        <v>120</v>
      </c>
    </row>
    <row r="9" spans="1:254" s="9" customFormat="1" ht="13.5" thickTop="1" x14ac:dyDescent="0.2">
      <c r="A9" s="20" t="s">
        <v>121</v>
      </c>
      <c r="B9" s="20">
        <v>1</v>
      </c>
      <c r="C9" s="20"/>
      <c r="D9" s="20">
        <v>1</v>
      </c>
      <c r="F9" s="51"/>
      <c r="G9" s="66" t="s">
        <v>121</v>
      </c>
      <c r="H9" s="24">
        <v>0.82513661202185795</v>
      </c>
      <c r="I9" s="24"/>
      <c r="J9" s="24">
        <v>0.82513661202185795</v>
      </c>
    </row>
    <row r="10" spans="1:254" s="9" customFormat="1" ht="12.75" x14ac:dyDescent="0.2">
      <c r="A10" s="14" t="s">
        <v>18</v>
      </c>
      <c r="B10" s="14">
        <v>32</v>
      </c>
      <c r="C10" s="14">
        <v>23</v>
      </c>
      <c r="D10" s="14">
        <v>55</v>
      </c>
      <c r="F10" s="51"/>
      <c r="G10" s="67" t="s">
        <v>18</v>
      </c>
      <c r="H10" s="15">
        <v>23.019125683060111</v>
      </c>
      <c r="I10" s="15">
        <v>16.398907103825138</v>
      </c>
      <c r="J10" s="15">
        <v>39.418032786885242</v>
      </c>
    </row>
    <row r="11" spans="1:254" s="9" customFormat="1" ht="12.75" x14ac:dyDescent="0.2">
      <c r="A11" s="14" t="s">
        <v>19</v>
      </c>
      <c r="B11" s="14">
        <v>9</v>
      </c>
      <c r="C11" s="14">
        <v>5</v>
      </c>
      <c r="D11" s="14">
        <v>14</v>
      </c>
      <c r="F11" s="51"/>
      <c r="G11" s="67" t="s">
        <v>19</v>
      </c>
      <c r="H11" s="15">
        <v>7.796666666666666</v>
      </c>
      <c r="I11" s="15">
        <v>5</v>
      </c>
      <c r="J11" s="15">
        <v>12.796666666666669</v>
      </c>
    </row>
    <row r="12" spans="1:254" s="9" customFormat="1" ht="12.75" x14ac:dyDescent="0.2">
      <c r="A12" s="14" t="s">
        <v>20</v>
      </c>
      <c r="B12" s="14">
        <v>133</v>
      </c>
      <c r="C12" s="14">
        <v>43</v>
      </c>
      <c r="D12" s="14">
        <v>176</v>
      </c>
      <c r="F12" s="51"/>
      <c r="G12" s="67" t="s">
        <v>20</v>
      </c>
      <c r="H12" s="15">
        <v>127.77146448087431</v>
      </c>
      <c r="I12" s="15">
        <v>43</v>
      </c>
      <c r="J12" s="15">
        <v>170.77146448087433</v>
      </c>
    </row>
    <row r="13" spans="1:254" s="9" customFormat="1" ht="12.75" x14ac:dyDescent="0.2">
      <c r="A13" s="14" t="s">
        <v>21</v>
      </c>
      <c r="B13" s="14">
        <v>51</v>
      </c>
      <c r="C13" s="14">
        <v>95</v>
      </c>
      <c r="D13" s="14">
        <v>146</v>
      </c>
      <c r="F13" s="51"/>
      <c r="G13" s="67" t="s">
        <v>21</v>
      </c>
      <c r="H13" s="15">
        <v>6.2965573770491794</v>
      </c>
      <c r="I13" s="15">
        <v>12.41877595628416</v>
      </c>
      <c r="J13" s="15">
        <v>18.715333333333341</v>
      </c>
    </row>
    <row r="14" spans="1:254" s="9" customFormat="1" ht="12.75" x14ac:dyDescent="0.2">
      <c r="A14" s="14" t="s">
        <v>22</v>
      </c>
      <c r="B14" s="14">
        <v>2</v>
      </c>
      <c r="C14" s="14">
        <v>2</v>
      </c>
      <c r="D14" s="14">
        <v>4</v>
      </c>
      <c r="F14" s="51"/>
      <c r="G14" s="67" t="s">
        <v>22</v>
      </c>
      <c r="H14" s="15">
        <v>1.1639344262295082</v>
      </c>
      <c r="I14" s="15">
        <v>2</v>
      </c>
      <c r="J14" s="15">
        <v>3.1639344262295079</v>
      </c>
    </row>
    <row r="15" spans="1:254" s="9" customFormat="1" ht="12.75" x14ac:dyDescent="0.2">
      <c r="A15" s="14" t="s">
        <v>23</v>
      </c>
      <c r="B15" s="14">
        <v>122</v>
      </c>
      <c r="C15" s="14">
        <v>144</v>
      </c>
      <c r="D15" s="14">
        <v>266</v>
      </c>
      <c r="F15" s="51"/>
      <c r="G15" s="67" t="s">
        <v>23</v>
      </c>
      <c r="H15" s="15">
        <v>119.35792349726775</v>
      </c>
      <c r="I15" s="15">
        <v>138.74043715846997</v>
      </c>
      <c r="J15" s="15">
        <v>258.09836065573768</v>
      </c>
    </row>
    <row r="16" spans="1:254" s="9" customFormat="1" ht="12.75" x14ac:dyDescent="0.2">
      <c r="A16" s="14" t="s">
        <v>24</v>
      </c>
      <c r="B16" s="14">
        <v>29</v>
      </c>
      <c r="C16" s="14">
        <v>18</v>
      </c>
      <c r="D16" s="14">
        <v>47</v>
      </c>
      <c r="F16" s="51"/>
      <c r="G16" s="67" t="s">
        <v>24</v>
      </c>
      <c r="H16" s="15">
        <v>28.333333333333332</v>
      </c>
      <c r="I16" s="15">
        <v>16.666666666666664</v>
      </c>
      <c r="J16" s="15">
        <v>45</v>
      </c>
    </row>
    <row r="17" spans="1:12" s="9" customFormat="1" ht="12.75" x14ac:dyDescent="0.2">
      <c r="A17" s="14" t="s">
        <v>25</v>
      </c>
      <c r="B17" s="14">
        <v>327</v>
      </c>
      <c r="C17" s="14">
        <v>233</v>
      </c>
      <c r="D17" s="14">
        <v>560</v>
      </c>
      <c r="F17" s="51"/>
      <c r="G17" s="67" t="s">
        <v>25</v>
      </c>
      <c r="H17" s="15">
        <v>306.79207103825155</v>
      </c>
      <c r="I17" s="15">
        <v>211.69125683060102</v>
      </c>
      <c r="J17" s="15">
        <v>518.48332786885305</v>
      </c>
    </row>
    <row r="18" spans="1:12" s="9" customFormat="1" ht="12.75" x14ac:dyDescent="0.2">
      <c r="A18" s="14" t="s">
        <v>26</v>
      </c>
      <c r="B18" s="14">
        <v>222</v>
      </c>
      <c r="C18" s="14">
        <v>134</v>
      </c>
      <c r="D18" s="14">
        <v>356</v>
      </c>
      <c r="F18" s="51"/>
      <c r="G18" s="67" t="s">
        <v>26</v>
      </c>
      <c r="H18" s="15">
        <v>42.450418032786899</v>
      </c>
      <c r="I18" s="15">
        <v>26.03893989071037</v>
      </c>
      <c r="J18" s="15">
        <v>68.48935792349728</v>
      </c>
    </row>
    <row r="19" spans="1:12" s="9" customFormat="1" ht="12.75" x14ac:dyDescent="0.2">
      <c r="A19" s="14" t="s">
        <v>27</v>
      </c>
      <c r="B19" s="14">
        <v>8</v>
      </c>
      <c r="C19" s="14">
        <v>2</v>
      </c>
      <c r="D19" s="14">
        <v>10</v>
      </c>
      <c r="F19" s="51"/>
      <c r="G19" s="67" t="s">
        <v>27</v>
      </c>
      <c r="H19" s="15">
        <v>6.6666666666666661</v>
      </c>
      <c r="I19" s="15">
        <v>2</v>
      </c>
      <c r="J19" s="15">
        <v>8.6666666666666661</v>
      </c>
    </row>
    <row r="20" spans="1:12" s="9" customFormat="1" ht="13.5" thickBot="1" x14ac:dyDescent="0.25">
      <c r="A20" s="68" t="s">
        <v>42</v>
      </c>
      <c r="B20" s="68">
        <f>SUM(B9:B19)</f>
        <v>936</v>
      </c>
      <c r="C20" s="68">
        <f>SUM(C9:C19)</f>
        <v>699</v>
      </c>
      <c r="D20" s="68">
        <f>SUM(D9:D19)</f>
        <v>1635</v>
      </c>
      <c r="F20" s="51"/>
      <c r="G20" s="69" t="s">
        <v>42</v>
      </c>
      <c r="H20" s="70">
        <v>670.47329781420808</v>
      </c>
      <c r="I20" s="70">
        <v>473.95498360655768</v>
      </c>
      <c r="J20" s="70">
        <v>1144.428281420765</v>
      </c>
    </row>
    <row r="21" spans="1:12" s="72" customFormat="1" ht="15.75" thickTop="1" x14ac:dyDescent="0.25">
      <c r="A21" s="71"/>
      <c r="B21" s="40"/>
      <c r="C21" s="40"/>
      <c r="D21" s="40"/>
    </row>
    <row r="22" spans="1:12" s="72" customFormat="1" x14ac:dyDescent="0.25">
      <c r="A22" s="71"/>
      <c r="B22" s="40"/>
      <c r="C22" s="40"/>
      <c r="D22" s="40"/>
    </row>
    <row r="23" spans="1:12" s="72" customFormat="1" x14ac:dyDescent="0.25">
      <c r="A23" s="71"/>
      <c r="B23" s="40"/>
      <c r="C23" s="40"/>
      <c r="D23" s="40"/>
    </row>
    <row r="24" spans="1:12" s="72" customFormat="1" x14ac:dyDescent="0.25">
      <c r="A24" s="71"/>
      <c r="B24" s="40"/>
      <c r="C24" s="40"/>
      <c r="D24" s="40"/>
    </row>
    <row r="25" spans="1:12" s="72" customFormat="1" x14ac:dyDescent="0.25">
      <c r="A25" s="71"/>
      <c r="B25" s="40"/>
      <c r="C25" s="40"/>
      <c r="D25" s="40"/>
    </row>
    <row r="26" spans="1:12" s="72" customFormat="1" x14ac:dyDescent="0.25">
      <c r="A26" s="71"/>
      <c r="B26" s="40"/>
      <c r="C26" s="40"/>
      <c r="D26" s="40"/>
      <c r="E26" s="73"/>
      <c r="F26" s="73"/>
      <c r="G26" s="73"/>
      <c r="H26" s="73"/>
      <c r="I26" s="73"/>
      <c r="J26" s="73"/>
      <c r="K26" s="73"/>
      <c r="L26" s="73"/>
    </row>
    <row r="27" spans="1:12" s="72" customFormat="1" x14ac:dyDescent="0.25">
      <c r="A27" s="27" t="s">
        <v>122</v>
      </c>
      <c r="B27" s="28" t="s">
        <v>50</v>
      </c>
      <c r="C27" s="28"/>
      <c r="D27" s="28" t="s">
        <v>51</v>
      </c>
      <c r="E27" s="28"/>
      <c r="F27" s="28" t="s">
        <v>52</v>
      </c>
      <c r="G27" s="28"/>
      <c r="H27" s="28" t="s">
        <v>53</v>
      </c>
      <c r="I27" s="28"/>
      <c r="J27" s="28" t="s">
        <v>54</v>
      </c>
      <c r="K27" s="28"/>
      <c r="L27" s="28" t="s">
        <v>123</v>
      </c>
    </row>
    <row r="28" spans="1:12" s="72" customFormat="1" ht="15.75" thickBot="1" x14ac:dyDescent="0.3">
      <c r="A28" s="37"/>
      <c r="B28" s="19" t="s">
        <v>6</v>
      </c>
      <c r="C28" s="19" t="s">
        <v>7</v>
      </c>
      <c r="D28" s="19" t="s">
        <v>6</v>
      </c>
      <c r="E28" s="19" t="s">
        <v>7</v>
      </c>
      <c r="F28" s="19" t="s">
        <v>6</v>
      </c>
      <c r="G28" s="19" t="s">
        <v>7</v>
      </c>
      <c r="H28" s="19" t="s">
        <v>6</v>
      </c>
      <c r="I28" s="19" t="s">
        <v>7</v>
      </c>
      <c r="J28" s="19" t="s">
        <v>6</v>
      </c>
      <c r="K28" s="19" t="s">
        <v>7</v>
      </c>
      <c r="L28" s="30"/>
    </row>
    <row r="29" spans="1:12" s="72" customFormat="1" ht="15.75" thickTop="1" x14ac:dyDescent="0.25">
      <c r="A29" s="66" t="s">
        <v>121</v>
      </c>
      <c r="B29" s="74"/>
      <c r="C29" s="74"/>
      <c r="D29" s="74"/>
      <c r="E29" s="74"/>
      <c r="F29" s="74"/>
      <c r="G29" s="74"/>
      <c r="H29" s="74">
        <v>0.82513661202185795</v>
      </c>
      <c r="I29" s="74"/>
      <c r="J29" s="74"/>
      <c r="K29" s="74"/>
      <c r="L29" s="74">
        <v>0.82513661202185795</v>
      </c>
    </row>
    <row r="30" spans="1:12" s="72" customFormat="1" x14ac:dyDescent="0.25">
      <c r="A30" s="67" t="s">
        <v>18</v>
      </c>
      <c r="B30" s="75">
        <v>1.1366120218579234</v>
      </c>
      <c r="C30" s="75">
        <v>1.0928961748633879</v>
      </c>
      <c r="D30" s="75">
        <v>1.0846994535519126</v>
      </c>
      <c r="E30" s="75"/>
      <c r="F30" s="75">
        <v>0.25136612021857924</v>
      </c>
      <c r="G30" s="75">
        <v>2.153005464480874</v>
      </c>
      <c r="H30" s="75">
        <v>10.180327868852459</v>
      </c>
      <c r="I30" s="75">
        <v>10.153005464480874</v>
      </c>
      <c r="J30" s="75">
        <v>10.366120218579235</v>
      </c>
      <c r="K30" s="75">
        <v>3</v>
      </c>
      <c r="L30" s="75">
        <v>39.418032786885242</v>
      </c>
    </row>
    <row r="31" spans="1:12" s="72" customFormat="1" x14ac:dyDescent="0.25">
      <c r="A31" s="67" t="s">
        <v>19</v>
      </c>
      <c r="B31" s="75">
        <v>2</v>
      </c>
      <c r="C31" s="75"/>
      <c r="D31" s="75">
        <v>1.6666666666666665</v>
      </c>
      <c r="E31" s="75">
        <v>3</v>
      </c>
      <c r="F31" s="75">
        <v>0.13</v>
      </c>
      <c r="G31" s="75"/>
      <c r="H31" s="75">
        <v>2</v>
      </c>
      <c r="I31" s="75">
        <v>2</v>
      </c>
      <c r="J31" s="75">
        <v>2</v>
      </c>
      <c r="K31" s="75"/>
      <c r="L31" s="75">
        <v>12.796666666666669</v>
      </c>
    </row>
    <row r="32" spans="1:12" s="72" customFormat="1" x14ac:dyDescent="0.25">
      <c r="A32" s="67" t="s">
        <v>20</v>
      </c>
      <c r="B32" s="75">
        <v>9</v>
      </c>
      <c r="C32" s="75">
        <v>5</v>
      </c>
      <c r="D32" s="75">
        <v>49.666666666666664</v>
      </c>
      <c r="E32" s="75">
        <v>15</v>
      </c>
      <c r="F32" s="75">
        <v>4</v>
      </c>
      <c r="G32" s="75">
        <v>3</v>
      </c>
      <c r="H32" s="75">
        <v>21.10479781420765</v>
      </c>
      <c r="I32" s="75">
        <v>15</v>
      </c>
      <c r="J32" s="75">
        <v>44</v>
      </c>
      <c r="K32" s="75">
        <v>5</v>
      </c>
      <c r="L32" s="75">
        <v>170.77146448087433</v>
      </c>
    </row>
    <row r="33" spans="1:12" s="72" customFormat="1" x14ac:dyDescent="0.25">
      <c r="A33" s="67" t="s">
        <v>21</v>
      </c>
      <c r="B33" s="75">
        <v>0.98131420765027344</v>
      </c>
      <c r="C33" s="75">
        <v>3.5193606557377053</v>
      </c>
      <c r="D33" s="75">
        <v>1.0737950819672131</v>
      </c>
      <c r="E33" s="75">
        <v>1.7837459016393442</v>
      </c>
      <c r="F33" s="75">
        <v>3.7049180327868851E-2</v>
      </c>
      <c r="G33" s="75">
        <v>1.1040819672131148</v>
      </c>
      <c r="H33" s="75">
        <v>2.1392513661202188</v>
      </c>
      <c r="I33" s="75">
        <v>5.8706311475409851</v>
      </c>
      <c r="J33" s="75">
        <v>2.0651475409836064</v>
      </c>
      <c r="K33" s="75">
        <v>0.14095628415300548</v>
      </c>
      <c r="L33" s="75">
        <v>18.715333333333341</v>
      </c>
    </row>
    <row r="34" spans="1:12" s="72" customFormat="1" x14ac:dyDescent="0.25">
      <c r="A34" s="67" t="s">
        <v>22</v>
      </c>
      <c r="B34" s="75">
        <v>1.1639344262295082</v>
      </c>
      <c r="C34" s="75">
        <v>2</v>
      </c>
      <c r="D34" s="75"/>
      <c r="E34" s="75"/>
      <c r="F34" s="75"/>
      <c r="G34" s="75"/>
      <c r="H34" s="75"/>
      <c r="I34" s="75"/>
      <c r="J34" s="75"/>
      <c r="K34" s="75"/>
      <c r="L34" s="75">
        <v>3.1639344262295079</v>
      </c>
    </row>
    <row r="35" spans="1:12" s="72" customFormat="1" x14ac:dyDescent="0.25">
      <c r="A35" s="67" t="s">
        <v>23</v>
      </c>
      <c r="B35" s="75">
        <v>11</v>
      </c>
      <c r="C35" s="75">
        <v>25.8224043715847</v>
      </c>
      <c r="D35" s="75">
        <v>9.5519125683060118</v>
      </c>
      <c r="E35" s="75">
        <v>17.245901639344261</v>
      </c>
      <c r="F35" s="75">
        <v>2</v>
      </c>
      <c r="G35" s="75">
        <v>7.9289617486338795</v>
      </c>
      <c r="H35" s="75">
        <v>47.144808743169399</v>
      </c>
      <c r="I35" s="75">
        <v>60.243169398907106</v>
      </c>
      <c r="J35" s="75">
        <v>49.661202185792348</v>
      </c>
      <c r="K35" s="75">
        <v>27.5</v>
      </c>
      <c r="L35" s="75">
        <v>258.09836065573768</v>
      </c>
    </row>
    <row r="36" spans="1:12" s="72" customFormat="1" x14ac:dyDescent="0.25">
      <c r="A36" s="67" t="s">
        <v>24</v>
      </c>
      <c r="B36" s="75">
        <v>1</v>
      </c>
      <c r="C36" s="75">
        <v>4.6666666666666661</v>
      </c>
      <c r="D36" s="75">
        <v>3</v>
      </c>
      <c r="E36" s="75"/>
      <c r="F36" s="75"/>
      <c r="G36" s="75"/>
      <c r="H36" s="75">
        <v>9.6666666666666661</v>
      </c>
      <c r="I36" s="75">
        <v>8</v>
      </c>
      <c r="J36" s="75">
        <v>14.666666666666666</v>
      </c>
      <c r="K36" s="75">
        <v>4</v>
      </c>
      <c r="L36" s="75">
        <v>45</v>
      </c>
    </row>
    <row r="37" spans="1:12" s="72" customFormat="1" x14ac:dyDescent="0.25">
      <c r="A37" s="67" t="s">
        <v>25</v>
      </c>
      <c r="B37" s="75">
        <v>50.830601092896181</v>
      </c>
      <c r="C37" s="75">
        <v>42.5</v>
      </c>
      <c r="D37" s="75">
        <v>85.650273224043687</v>
      </c>
      <c r="E37" s="75">
        <v>58.754098360655739</v>
      </c>
      <c r="F37" s="75">
        <v>9.6666666666666661</v>
      </c>
      <c r="G37" s="75">
        <v>12.169398907103826</v>
      </c>
      <c r="H37" s="75">
        <v>67.591032786885236</v>
      </c>
      <c r="I37" s="75">
        <v>62.101092896174862</v>
      </c>
      <c r="J37" s="75">
        <v>93.053497267759553</v>
      </c>
      <c r="K37" s="75">
        <v>36.166666666666664</v>
      </c>
      <c r="L37" s="75">
        <v>518.48332786885305</v>
      </c>
    </row>
    <row r="38" spans="1:12" s="72" customFormat="1" x14ac:dyDescent="0.25">
      <c r="A38" s="67" t="s">
        <v>26</v>
      </c>
      <c r="B38" s="75">
        <v>3.7831393442622958</v>
      </c>
      <c r="C38" s="75">
        <v>5.9022622950819663</v>
      </c>
      <c r="D38" s="75">
        <v>0.43734699453551912</v>
      </c>
      <c r="E38" s="75">
        <v>0.46309836065573773</v>
      </c>
      <c r="F38" s="75">
        <v>1.6307814207650271</v>
      </c>
      <c r="G38" s="75">
        <v>2.5008688524590155</v>
      </c>
      <c r="H38" s="75">
        <v>22.175475409836039</v>
      </c>
      <c r="I38" s="75">
        <v>15.363863387978146</v>
      </c>
      <c r="J38" s="75">
        <v>14.423674863387978</v>
      </c>
      <c r="K38" s="75">
        <v>1.8088469945355192</v>
      </c>
      <c r="L38" s="75">
        <v>68.48935792349728</v>
      </c>
    </row>
    <row r="39" spans="1:12" s="72" customFormat="1" x14ac:dyDescent="0.25">
      <c r="A39" s="67" t="s">
        <v>27</v>
      </c>
      <c r="B39" s="75">
        <v>2</v>
      </c>
      <c r="C39" s="75">
        <v>2</v>
      </c>
      <c r="D39" s="75">
        <v>1.9999999999999998</v>
      </c>
      <c r="E39" s="75"/>
      <c r="F39" s="75"/>
      <c r="G39" s="75"/>
      <c r="H39" s="75">
        <v>2</v>
      </c>
      <c r="I39" s="75"/>
      <c r="J39" s="75">
        <v>0.66666666666666663</v>
      </c>
      <c r="K39" s="75"/>
      <c r="L39" s="75">
        <v>8.6666666666666661</v>
      </c>
    </row>
    <row r="40" spans="1:12" s="72" customFormat="1" ht="15.75" thickBot="1" x14ac:dyDescent="0.3">
      <c r="A40" s="76" t="s">
        <v>42</v>
      </c>
      <c r="B40" s="70">
        <v>82.895601092896172</v>
      </c>
      <c r="C40" s="70">
        <v>92.503590163934419</v>
      </c>
      <c r="D40" s="70">
        <v>154.13136065573767</v>
      </c>
      <c r="E40" s="70">
        <v>96.246844262295028</v>
      </c>
      <c r="F40" s="70">
        <v>17.715863387978139</v>
      </c>
      <c r="G40" s="70">
        <v>28.856316939890711</v>
      </c>
      <c r="H40" s="70">
        <v>184.8274972677595</v>
      </c>
      <c r="I40" s="70">
        <v>178.73176229508195</v>
      </c>
      <c r="J40" s="70">
        <v>230.90297540983602</v>
      </c>
      <c r="K40" s="70">
        <v>77.616469945355163</v>
      </c>
      <c r="L40" s="70">
        <v>1144.428281420765</v>
      </c>
    </row>
    <row r="41" spans="1:12" s="72" customFormat="1" ht="15.75" thickTop="1" x14ac:dyDescent="0.25">
      <c r="A41" s="71"/>
      <c r="B41" s="40"/>
      <c r="C41" s="40"/>
      <c r="D41" s="40"/>
    </row>
    <row r="42" spans="1:12" s="72" customFormat="1" x14ac:dyDescent="0.25">
      <c r="A42" s="77"/>
      <c r="B42" s="52"/>
      <c r="C42" s="52"/>
      <c r="D42" s="52"/>
      <c r="F42" s="52"/>
      <c r="G42" s="78"/>
      <c r="H42" s="78"/>
      <c r="I42" s="78"/>
    </row>
  </sheetData>
  <mergeCells count="10">
    <mergeCell ref="L27:L28"/>
    <mergeCell ref="H1:K1"/>
    <mergeCell ref="F5:G5"/>
    <mergeCell ref="G7:G8"/>
    <mergeCell ref="A27:A28"/>
    <mergeCell ref="B27:C27"/>
    <mergeCell ref="D27:E27"/>
    <mergeCell ref="F27:G27"/>
    <mergeCell ref="H27:I27"/>
    <mergeCell ref="J27:K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2020_PDI_datos xerais</vt:lpstr>
      <vt:lpstr>2020_PDI_distribución</vt:lpstr>
      <vt:lpstr>2020_PDI_doutor</vt:lpstr>
      <vt:lpstr>2020_PDI ao longo do 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2021-03-18T12:33:10Z</dcterms:created>
  <dcterms:modified xsi:type="dcterms:W3CDTF">2021-03-18T12:34:40Z</dcterms:modified>
</cp:coreProperties>
</file>