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cheros\comun\Unidade de Estudos e Programas\INDICADORES\UVIGO DAT\UVIGODAT_Indicadores mobilidade\Mobilidade ALUMNADO\"/>
    </mc:Choice>
  </mc:AlternateContent>
  <bookViews>
    <workbookView xWindow="0" yWindow="0" windowWidth="28800" windowHeight="12285"/>
  </bookViews>
  <sheets>
    <sheet name="Mobilidade 2015_2016" sheetId="1" r:id="rId1"/>
    <sheet name="Mobilidade internacional" sheetId="2" r:id="rId2"/>
    <sheet name="Mobilidade nacional" sheetId="3" r:id="rId3"/>
  </sheets>
  <definedNames>
    <definedName name="_xlnm._FilterDatabase" localSheetId="0" hidden="1">'Mobilidade 2015_2016'!$A$7:$J$109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9" i="1" l="1"/>
  <c r="G99" i="1"/>
  <c r="J107" i="1"/>
  <c r="G107" i="1"/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100" i="1"/>
  <c r="J101" i="1"/>
  <c r="J102" i="1"/>
  <c r="J103" i="1"/>
  <c r="J104" i="1"/>
  <c r="J105" i="1"/>
  <c r="J106" i="1"/>
  <c r="J108" i="1"/>
  <c r="J8" i="1"/>
  <c r="G30" i="1"/>
  <c r="H109" i="1"/>
  <c r="I109" i="1"/>
  <c r="F109" i="1"/>
  <c r="G108" i="1"/>
  <c r="E109" i="1"/>
  <c r="G106" i="1"/>
  <c r="G105" i="1"/>
  <c r="G103" i="1"/>
  <c r="G100" i="1"/>
  <c r="G97" i="1"/>
  <c r="G94" i="1"/>
  <c r="G93" i="1"/>
  <c r="G92" i="1"/>
  <c r="G90" i="1"/>
  <c r="G87" i="1"/>
  <c r="G85" i="1"/>
  <c r="G83" i="1"/>
  <c r="G82" i="1"/>
  <c r="G79" i="1"/>
  <c r="G77" i="1"/>
  <c r="G76" i="1"/>
  <c r="G73" i="1"/>
  <c r="G72" i="1"/>
  <c r="G69" i="1"/>
  <c r="G56" i="1"/>
  <c r="G54" i="1"/>
  <c r="G55" i="1"/>
  <c r="G53" i="1"/>
  <c r="G47" i="1"/>
  <c r="G46" i="1"/>
  <c r="G42" i="1"/>
  <c r="G41" i="1"/>
  <c r="G39" i="1"/>
  <c r="G37" i="1"/>
  <c r="G35" i="1"/>
  <c r="G33" i="1"/>
  <c r="G31" i="1"/>
  <c r="G19" i="1"/>
  <c r="G18" i="1"/>
  <c r="G13" i="1"/>
  <c r="J109" i="1" l="1"/>
  <c r="G71" i="2"/>
  <c r="G22" i="2"/>
  <c r="H56" i="2" l="1"/>
  <c r="H46" i="2"/>
  <c r="H41" i="2"/>
  <c r="H44" i="2"/>
  <c r="H47" i="2"/>
  <c r="H58" i="2"/>
  <c r="H30" i="2"/>
  <c r="H59" i="2"/>
  <c r="H60" i="2"/>
  <c r="H50" i="2"/>
  <c r="H38" i="2"/>
  <c r="H51" i="2"/>
  <c r="H61" i="2"/>
  <c r="H35" i="2"/>
  <c r="H62" i="2"/>
  <c r="H49" i="2"/>
  <c r="H52" i="2"/>
  <c r="H29" i="2"/>
  <c r="H26" i="2"/>
  <c r="H39" i="2"/>
  <c r="H25" i="2"/>
  <c r="H45" i="2"/>
  <c r="H36" i="2"/>
  <c r="H48" i="2"/>
  <c r="H42" i="2"/>
  <c r="H27" i="2"/>
  <c r="H63" i="2"/>
  <c r="H64" i="2"/>
  <c r="H65" i="2"/>
  <c r="H66" i="2"/>
  <c r="H53" i="2"/>
  <c r="H28" i="2"/>
  <c r="H31" i="2"/>
  <c r="H67" i="2"/>
  <c r="H33" i="2"/>
  <c r="H54" i="2"/>
  <c r="H43" i="2"/>
  <c r="H68" i="2"/>
  <c r="H69" i="2"/>
  <c r="H40" i="2"/>
  <c r="H34" i="2"/>
  <c r="H37" i="2"/>
  <c r="H55" i="2"/>
  <c r="H32" i="2"/>
  <c r="H70" i="2"/>
  <c r="H57" i="2"/>
  <c r="G57" i="1" l="1"/>
  <c r="G58" i="1"/>
  <c r="G59" i="1"/>
  <c r="G60" i="1"/>
  <c r="G61" i="1"/>
  <c r="G62" i="1"/>
  <c r="G63" i="1"/>
  <c r="G80" i="1"/>
  <c r="G81" i="1"/>
  <c r="G91" i="1"/>
  <c r="G102" i="1"/>
  <c r="G8" i="1"/>
  <c r="G20" i="1"/>
  <c r="G44" i="1"/>
  <c r="G45" i="1"/>
  <c r="G64" i="1"/>
  <c r="G65" i="1"/>
  <c r="G66" i="1"/>
  <c r="G67" i="1"/>
  <c r="G68" i="1"/>
  <c r="G84" i="1"/>
  <c r="G86" i="1"/>
  <c r="G101" i="1"/>
  <c r="G9" i="1"/>
  <c r="G10" i="1"/>
  <c r="G11" i="1"/>
  <c r="G12" i="1"/>
  <c r="G14" i="1"/>
  <c r="G15" i="1"/>
  <c r="G16" i="1"/>
  <c r="G17" i="1"/>
  <c r="G21" i="1"/>
  <c r="G22" i="1"/>
  <c r="G23" i="1"/>
  <c r="G24" i="1"/>
  <c r="G25" i="1"/>
  <c r="G26" i="1"/>
  <c r="G27" i="1"/>
  <c r="G28" i="1"/>
  <c r="G29" i="1"/>
  <c r="G32" i="1"/>
  <c r="G36" i="1"/>
  <c r="G38" i="1"/>
  <c r="G40" i="1"/>
  <c r="G43" i="1"/>
  <c r="G48" i="1"/>
  <c r="G49" i="1"/>
  <c r="G50" i="1"/>
  <c r="G51" i="1"/>
  <c r="G52" i="1"/>
  <c r="G70" i="1"/>
  <c r="G71" i="1"/>
  <c r="G74" i="1"/>
  <c r="G75" i="1"/>
  <c r="G78" i="1"/>
  <c r="G88" i="1"/>
  <c r="G89" i="1"/>
  <c r="G95" i="1"/>
  <c r="G96" i="1"/>
  <c r="G98" i="1"/>
  <c r="G104" i="1"/>
  <c r="G34" i="1"/>
  <c r="G109" i="1" l="1"/>
</calcChain>
</file>

<file path=xl/sharedStrings.xml><?xml version="1.0" encoding="utf-8"?>
<sst xmlns="http://schemas.openxmlformats.org/spreadsheetml/2006/main" count="608" uniqueCount="271">
  <si>
    <t xml:space="preserve">Centro   </t>
  </si>
  <si>
    <t>Titulación</t>
  </si>
  <si>
    <t>Centro Universitario de la Defensa (Marín)</t>
  </si>
  <si>
    <t>Grao en Enxeñaría Mecánica</t>
  </si>
  <si>
    <t>Escola de Enxeñaría de Minas e da Enerxía</t>
  </si>
  <si>
    <t>Grao en Enxeñaría da Enerxía</t>
  </si>
  <si>
    <t>Grao en Enxeñaría dos Recursos Mineiros e Enerxéticos</t>
  </si>
  <si>
    <t>Máster Universitario en Enxeñaría de Minas</t>
  </si>
  <si>
    <t>Enxeñaría de Minas</t>
  </si>
  <si>
    <t>Escola de Enxeñaría de Telecomunicación</t>
  </si>
  <si>
    <t>Grao en Enxeñaría de Tecnoloxías de Telecomunicación</t>
  </si>
  <si>
    <t>Máster Universitario en Enxeñaría de Telecomunicación</t>
  </si>
  <si>
    <t>Programa Oficial de Doutoramento en Enxeñería Telemática</t>
  </si>
  <si>
    <t>Enxeñaría de Telecomunicación</t>
  </si>
  <si>
    <t>Escola de Enxeñaría Forestal</t>
  </si>
  <si>
    <t>Grao en Enxeñaría Forestal</t>
  </si>
  <si>
    <t>Escola de Enxeñaría Industrial</t>
  </si>
  <si>
    <t>Grao en Enxeñaría Eléctrica</t>
  </si>
  <si>
    <t>Grao en Enxeñaría en Electrónica Industrial e Automática</t>
  </si>
  <si>
    <t>Grao en Enxeñaría en Organización Industrial</t>
  </si>
  <si>
    <t>Grao en Enxeñaría en Química Industrial</t>
  </si>
  <si>
    <t>Grao en Enxeñaría en Tecnoloxías Industriais</t>
  </si>
  <si>
    <t>Máster Universitario en Enxeñaría Industrial</t>
  </si>
  <si>
    <t>Enxeñaría Industrial</t>
  </si>
  <si>
    <t>Enxeñaría Técnico Industrial, especialidade en Mecánica</t>
  </si>
  <si>
    <t>Escola de Negocios Afundación (Centro adscrito)</t>
  </si>
  <si>
    <t>Grao en administración e dirección de empresas</t>
  </si>
  <si>
    <t>Escola Superior de Enxeñaría Informática</t>
  </si>
  <si>
    <t>Grao en Enxeñaría Informática</t>
  </si>
  <si>
    <t>Escola Universitaria de Enfermaría Meixoeiro (Centro adscrito)</t>
  </si>
  <si>
    <t>Grao en Enfermaría</t>
  </si>
  <si>
    <t>Escola Universitaria de Enfermaría POVISA (Centro adscrito)</t>
  </si>
  <si>
    <t>Escola Universitaria de Estudos Empresariais</t>
  </si>
  <si>
    <t>Grao en Comercio</t>
  </si>
  <si>
    <t>Escola Universitaria de Maxisterio María Sedes Sapientiae</t>
  </si>
  <si>
    <t>Grao en Educación Primaria</t>
  </si>
  <si>
    <t>Facultade de Belas Artes</t>
  </si>
  <si>
    <t>Grao en Belas Artes</t>
  </si>
  <si>
    <t>Máster Universitario en Arte Contamporánea. Creación e Investigación</t>
  </si>
  <si>
    <t>Facultade de Bioloxía</t>
  </si>
  <si>
    <t>Grao en Bioloxía</t>
  </si>
  <si>
    <t>Máster Universitario en Bioloxía Mariña</t>
  </si>
  <si>
    <t>Máster Universitario en Biotecnoloxía Avanzada</t>
  </si>
  <si>
    <t>Máster Universitario en Ciencias Biolóxicas: Bioloxía Molecular, Computacional e Ambiental e Bio-Industrias</t>
  </si>
  <si>
    <t>Programa Oficial de Doutoramento en Metodoloxía e Aplicacións en Ciencias da Vida</t>
  </si>
  <si>
    <t>Facultade de Ciencias</t>
  </si>
  <si>
    <t>Grao en Ciencia e Tecnoloxía dos Alimentos</t>
  </si>
  <si>
    <t>Grao en Ciencias Ambientais</t>
  </si>
  <si>
    <t>Facultade de Ciencias da Educación</t>
  </si>
  <si>
    <t>Grao en Educación Social</t>
  </si>
  <si>
    <t>Grao en Traballo Social</t>
  </si>
  <si>
    <t>Licenciatura en Psicopedagoxía</t>
  </si>
  <si>
    <t>Diplomatura en Educación Social</t>
  </si>
  <si>
    <t>Grao en Educación Infantil</t>
  </si>
  <si>
    <t>Facultade de Ciencias da Educación e do Deporte</t>
  </si>
  <si>
    <t>Grao en Ciencias da Actividade Física e do Deporte</t>
  </si>
  <si>
    <t>Máster Universitario en Profesorado en Educación Secundaria Obligatoria, Bacharelato, Formación Profesional e Ensino de Idiomas</t>
  </si>
  <si>
    <t>Mestre, especialidade de Educación Primaria</t>
  </si>
  <si>
    <t>Facultade de Ciencias do Mar</t>
  </si>
  <si>
    <t>Grao en Ciencias do Mar</t>
  </si>
  <si>
    <t>Facultade de Ciencias Económicas e Empresariais</t>
  </si>
  <si>
    <t>Grao en Economía</t>
  </si>
  <si>
    <t>Facultade de Ciencias Empresariais e Turismo</t>
  </si>
  <si>
    <t>Grao en Turismo</t>
  </si>
  <si>
    <t>Facultade de Ciencias Sociais e da Comunicación</t>
  </si>
  <si>
    <t>Grao en Comunicación Audiovisual</t>
  </si>
  <si>
    <t>Grao en Publicidade e Relacións Públicas</t>
  </si>
  <si>
    <t>Facultade de Ciencias Xurídicas e do Traballo</t>
  </si>
  <si>
    <t>Grao en Relacións Laborais e Recursos Humanos</t>
  </si>
  <si>
    <t>Facultade de Dereito</t>
  </si>
  <si>
    <t>Facultade de Filoloxía e Tradución</t>
  </si>
  <si>
    <t>Grao en Linguas Extranxeiras</t>
  </si>
  <si>
    <t>Grao en Tradución e Interpretación</t>
  </si>
  <si>
    <t>Máster Universitario en Tradución Multimedia</t>
  </si>
  <si>
    <t>Facultade de Fisioterapia</t>
  </si>
  <si>
    <t>Grao en Fisioterapia</t>
  </si>
  <si>
    <t>Facultade de Historia</t>
  </si>
  <si>
    <t>Grao en Xeografía e Historia</t>
  </si>
  <si>
    <t>Facultade de Química</t>
  </si>
  <si>
    <t>Total general</t>
  </si>
  <si>
    <t>Unidade de Análises e Programas</t>
  </si>
  <si>
    <t>CURSO 2015-2016</t>
  </si>
  <si>
    <t>Intercambio
internacional 
saíntes</t>
  </si>
  <si>
    <t>Data de actualización: novembro 2016</t>
  </si>
  <si>
    <t>Intercambio
nacional 
saíntes</t>
  </si>
  <si>
    <t>SUMA MOVILIDAD saíntes</t>
  </si>
  <si>
    <t>Campus</t>
  </si>
  <si>
    <t>Campus de Pontevedra</t>
  </si>
  <si>
    <t>Campus de Ourense</t>
  </si>
  <si>
    <t>Campus de Vigo</t>
  </si>
  <si>
    <t>Grao en administración e Dirección de Empresas</t>
  </si>
  <si>
    <t>Grao en Dereito</t>
  </si>
  <si>
    <t>Programa de intercambio</t>
  </si>
  <si>
    <t>Nº de alumnos</t>
  </si>
  <si>
    <t>Emundus GreenIT</t>
  </si>
  <si>
    <t>Emundus GreenTech WB</t>
  </si>
  <si>
    <t>G4</t>
  </si>
  <si>
    <t>ISEP</t>
  </si>
  <si>
    <t>KA2 Proxecto ILPA</t>
  </si>
  <si>
    <t>Prácticas por convenio</t>
  </si>
  <si>
    <t>País destino</t>
  </si>
  <si>
    <t>Alemaña</t>
  </si>
  <si>
    <t>Arxentina</t>
  </si>
  <si>
    <t>Austria</t>
  </si>
  <si>
    <t>Bélxica</t>
  </si>
  <si>
    <t>Bosnia-Herzegovina</t>
  </si>
  <si>
    <t>Brasil</t>
  </si>
  <si>
    <t>Bulgaria</t>
  </si>
  <si>
    <t>Canadá</t>
  </si>
  <si>
    <t>Chile</t>
  </si>
  <si>
    <t>Colombia</t>
  </si>
  <si>
    <t>Costa Rica</t>
  </si>
  <si>
    <t>Croacia</t>
  </si>
  <si>
    <t>Dinamarca</t>
  </si>
  <si>
    <t>Eslovaquia</t>
  </si>
  <si>
    <t>Eslovenia</t>
  </si>
  <si>
    <t>Estados Unidos</t>
  </si>
  <si>
    <t>Finlandia</t>
  </si>
  <si>
    <t>Francia</t>
  </si>
  <si>
    <t>Grecia</t>
  </si>
  <si>
    <t>Hungría</t>
  </si>
  <si>
    <t>Irlanda</t>
  </si>
  <si>
    <t>Italia</t>
  </si>
  <si>
    <t>Letonia</t>
  </si>
  <si>
    <t>Lituania</t>
  </si>
  <si>
    <t>Malasia</t>
  </si>
  <si>
    <t>Malta</t>
  </si>
  <si>
    <t>Marrocos</t>
  </si>
  <si>
    <t>México</t>
  </si>
  <si>
    <t>Noruega</t>
  </si>
  <si>
    <t>Países Baixos</t>
  </si>
  <si>
    <t>Polonia</t>
  </si>
  <si>
    <t>Portugal</t>
  </si>
  <si>
    <t>Reino Unido</t>
  </si>
  <si>
    <t>República Checa</t>
  </si>
  <si>
    <t>República Dominicana</t>
  </si>
  <si>
    <t>Romanía</t>
  </si>
  <si>
    <t>Suecia</t>
  </si>
  <si>
    <t>Taiwan</t>
  </si>
  <si>
    <t>Turquía</t>
  </si>
  <si>
    <t>Uruguai</t>
  </si>
  <si>
    <t xml:space="preserve">Fonte: Oficina de Relacións Internacionais </t>
  </si>
  <si>
    <t>% alumnos por pais</t>
  </si>
  <si>
    <t>MOBILIDADE INTERNACIONAL SAÍNTES</t>
  </si>
  <si>
    <t>Ciencias sin fronteras</t>
  </si>
  <si>
    <t>Convenio específico de colaboración para o recoñecemento mutuo de estudos EM</t>
  </si>
  <si>
    <t>Convenios bilaterais</t>
  </si>
  <si>
    <t>Emundus EGOV-TN</t>
  </si>
  <si>
    <t>Emundus EuroInkaNet</t>
  </si>
  <si>
    <t>Emundus GreenTechWB</t>
  </si>
  <si>
    <t>Estudante Visitante Estranxeiro</t>
  </si>
  <si>
    <t>Fundación Carolina</t>
  </si>
  <si>
    <t>ISEP I to I</t>
  </si>
  <si>
    <t>Albania</t>
  </si>
  <si>
    <t>Alxeria</t>
  </si>
  <si>
    <t>Argentina</t>
  </si>
  <si>
    <t>Belgium</t>
  </si>
  <si>
    <t>Bolivia</t>
  </si>
  <si>
    <t>Brazil</t>
  </si>
  <si>
    <t>Canada</t>
  </si>
  <si>
    <t>China</t>
  </si>
  <si>
    <t>Croatia</t>
  </si>
  <si>
    <t>Czech Republic</t>
  </si>
  <si>
    <t>El Salvador</t>
  </si>
  <si>
    <t>Exipto</t>
  </si>
  <si>
    <t>Finland</t>
  </si>
  <si>
    <t>France</t>
  </si>
  <si>
    <t>Germany</t>
  </si>
  <si>
    <t>Greece</t>
  </si>
  <si>
    <t>Italy</t>
  </si>
  <si>
    <t>Kazakhstan</t>
  </si>
  <si>
    <t>Korea Republic</t>
  </si>
  <si>
    <t>Lithuania</t>
  </si>
  <si>
    <t>Mexico</t>
  </si>
  <si>
    <t>Montenegro</t>
  </si>
  <si>
    <t>Norway</t>
  </si>
  <si>
    <t>Paraguay</t>
  </si>
  <si>
    <t>Peru</t>
  </si>
  <si>
    <t>Poland</t>
  </si>
  <si>
    <t>Puerto Rico</t>
  </si>
  <si>
    <t>Romania</t>
  </si>
  <si>
    <t>Serbia</t>
  </si>
  <si>
    <t>Slovakia</t>
  </si>
  <si>
    <t>Slovenia</t>
  </si>
  <si>
    <t>Tunisia</t>
  </si>
  <si>
    <t>Turkey</t>
  </si>
  <si>
    <t>United kingdom</t>
  </si>
  <si>
    <t>Uruguay</t>
  </si>
  <si>
    <t>USA</t>
  </si>
  <si>
    <t>Viet Nam</t>
  </si>
  <si>
    <t>País orixe</t>
  </si>
  <si>
    <t>MOBILIDADE INTERNACIONAL ENTRANTES</t>
  </si>
  <si>
    <t>Erasmus + Prácticas</t>
  </si>
  <si>
    <t>Erasmus +</t>
  </si>
  <si>
    <t xml:space="preserve">Erasmus +   </t>
  </si>
  <si>
    <t>Bolsas propias</t>
  </si>
  <si>
    <t>Santander grao</t>
  </si>
  <si>
    <t>Libre mobilidade</t>
  </si>
  <si>
    <t>Erasmus KA2 Proxecto LSTI</t>
  </si>
  <si>
    <t>Fonte: Servizo de Extensión Universitaria</t>
  </si>
  <si>
    <t>MOBILIDADE NACIONAL SAÍNTES</t>
  </si>
  <si>
    <t>MOBILIDADE NACIONAL ENTRANTES</t>
  </si>
  <si>
    <t>ALCALA DE HENARES</t>
  </si>
  <si>
    <t>AUTÓNOMA DE BARCELONA</t>
  </si>
  <si>
    <t>AUTÓNOMA DE MADRID</t>
  </si>
  <si>
    <t>BARCELONA</t>
  </si>
  <si>
    <t>BURGOS</t>
  </si>
  <si>
    <t>CADIZ</t>
  </si>
  <si>
    <t>CARLOS III</t>
  </si>
  <si>
    <t>COMPLUTENSE DE MADRID</t>
  </si>
  <si>
    <t>CÓRDOBA</t>
  </si>
  <si>
    <t>GIRONA</t>
  </si>
  <si>
    <t>GRANADA</t>
  </si>
  <si>
    <t>LA LAGUNA</t>
  </si>
  <si>
    <t>LAS PALMAS DE GRAN CANARIA</t>
  </si>
  <si>
    <t>MÁLAGA</t>
  </si>
  <si>
    <t>MIGUEL HERNÁNDEZ</t>
  </si>
  <si>
    <t>MURCIA</t>
  </si>
  <si>
    <t>OVIEDO</t>
  </si>
  <si>
    <t>PABLO DE OLAVIDE</t>
  </si>
  <si>
    <t>PAIS VASCO</t>
  </si>
  <si>
    <t>POLITÉCNICA DE CARTAGENA</t>
  </si>
  <si>
    <t>POLITÉCNICA DE CATALUNYA</t>
  </si>
  <si>
    <t>POLITÉCNICA DE MADRID</t>
  </si>
  <si>
    <t>POLITÉCNICA DE VALENCIA</t>
  </si>
  <si>
    <t>PONTIFICIA DE SALAMANCA</t>
  </si>
  <si>
    <t>REY JUAN CARLOS</t>
  </si>
  <si>
    <t>ROVIRA I VIRGILI</t>
  </si>
  <si>
    <t>SALAMANCA</t>
  </si>
  <si>
    <t>SANTIAGO DE COMPOSTELA</t>
  </si>
  <si>
    <t>SEVILLA</t>
  </si>
  <si>
    <t>VALENCIA</t>
  </si>
  <si>
    <t>LEÓN</t>
  </si>
  <si>
    <t>Universidade de destino</t>
  </si>
  <si>
    <t>Universidade de procedencia</t>
  </si>
  <si>
    <t>% alumnos por universidade</t>
  </si>
  <si>
    <t>Oficina de Relacións Internacionais</t>
  </si>
  <si>
    <t>Servizo de Deportes</t>
  </si>
  <si>
    <t>Intercambio 
nacional 
entrantes</t>
  </si>
  <si>
    <t xml:space="preserve">Programa de Doutoramento en Tecnoloxías da Información e as comunicacións pola Universidade de Vigo </t>
  </si>
  <si>
    <t>Máster Universitario en Dirección e Administración de Empresas (MBA)</t>
  </si>
  <si>
    <t>Máster Universitario en Comercio Internacional</t>
  </si>
  <si>
    <t>Máster Universitario en Libro Ilustrado e Animación Audiovisual</t>
  </si>
  <si>
    <t>Titulado Superior en Deseño Téxtil e Moda</t>
  </si>
  <si>
    <t>Máster Universitario en Xestión do Desenvolvemento Sostible</t>
  </si>
  <si>
    <t xml:space="preserve">Programa de Doutoramento en Análise Económico e Estratexia Empresarial </t>
  </si>
  <si>
    <t>Máster Universitario en Dirección e Planificación do Turismo Interior e de Saúde</t>
  </si>
  <si>
    <t>Grao en Dirección e Xestión Pública</t>
  </si>
  <si>
    <t>Grao en Ciencias da Linguaxe e Estudos Literarios</t>
  </si>
  <si>
    <t>Grao en Estudos de Galego e Español</t>
  </si>
  <si>
    <t>Máster Universitario en Teatro e Artes Escénicas</t>
  </si>
  <si>
    <t>Oferta de Materias Específicas de Departamentos para Alumnos ISEP e Erasmus</t>
  </si>
  <si>
    <t>Grao en Química</t>
  </si>
  <si>
    <t xml:space="preserve">Estudos cursados ao abeiro do programa Erasmus </t>
  </si>
  <si>
    <t>SUMA MOVILIDAD entrantes</t>
  </si>
  <si>
    <t>sen asignar</t>
  </si>
  <si>
    <t xml:space="preserve">Grao en Dereito </t>
  </si>
  <si>
    <t xml:space="preserve">Programa de Doutoramento en Enxeñaría Química </t>
  </si>
  <si>
    <t xml:space="preserve">Programa de Doutoramento en Ecosistemas Terrestres ; usos sustentables e implicaciöns ambientais </t>
  </si>
  <si>
    <t>Programa de Doutoramento en Ciencias Marinas, Tecnoloxía d Xestión pola Universidade de A Coruña, a Universidad de Santiago de Compostela,a Universidade de Vigo; Universidade de Aveiro(Portugal), Universidade de Trás-os-Montes e Alto Douro(Portugal) y Uni</t>
  </si>
  <si>
    <t xml:space="preserve">Programa de Doutoramento en Física Aplicada </t>
  </si>
  <si>
    <t>Fonte: SIIU / Servizo de extensión universitaria (mobilidade nacional)</t>
  </si>
  <si>
    <t>Intercambio 
internacional
entrantes *</t>
  </si>
  <si>
    <t>Data de actualización: marzo 2017</t>
  </si>
  <si>
    <t>* A asignación de titulación aos alumnos de intercambio internacional entrantes faise na que teñan maior número de créditos matriculados</t>
  </si>
  <si>
    <t>Tipo de estudo</t>
  </si>
  <si>
    <t>Grao</t>
  </si>
  <si>
    <t>Máster</t>
  </si>
  <si>
    <t>Doutoramento</t>
  </si>
  <si>
    <t>Titulación propia</t>
  </si>
  <si>
    <t>Ciclos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</si>
</sst>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i/>
      <sz val="11"/>
      <name val="Calibri"/>
      <family val="2"/>
    </font>
    <font>
      <i/>
      <sz val="11"/>
      <color indexed="8"/>
      <name val="Calibri"/>
      <family val="2"/>
    </font>
    <font>
      <b/>
      <sz val="9"/>
      <color indexed="8"/>
      <name val="Arial"/>
      <family val="2"/>
    </font>
    <font>
      <b/>
      <sz val="7.5"/>
      <color indexed="8"/>
      <name val="Arial"/>
      <family val="2"/>
    </font>
    <font>
      <i/>
      <sz val="8"/>
      <color indexed="8"/>
      <name val="Calibri"/>
      <family val="2"/>
    </font>
    <font>
      <b/>
      <sz val="10"/>
      <color indexed="8"/>
      <name val="Arial"/>
      <family val="2"/>
    </font>
    <font>
      <i/>
      <sz val="9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9"/>
      </patternFill>
    </fill>
    <fill>
      <patternFill patternType="solid">
        <fgColor theme="9" tint="0.79998168889431442"/>
        <bgColor indexed="9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0" fontId="4" fillId="0" borderId="0"/>
    <xf numFmtId="0" fontId="1" fillId="0" borderId="0"/>
  </cellStyleXfs>
  <cellXfs count="58">
    <xf numFmtId="0" fontId="0" fillId="0" borderId="0" xfId="0"/>
    <xf numFmtId="0" fontId="0" fillId="0" borderId="2" xfId="0" applyBorder="1"/>
    <xf numFmtId="0" fontId="0" fillId="0" borderId="2" xfId="0" applyNumberFormat="1" applyBorder="1"/>
    <xf numFmtId="0" fontId="0" fillId="0" borderId="2" xfId="0" applyBorder="1" applyAlignment="1">
      <alignment horizontal="left"/>
    </xf>
    <xf numFmtId="0" fontId="3" fillId="0" borderId="0" xfId="1"/>
    <xf numFmtId="0" fontId="3" fillId="0" borderId="1" xfId="1" applyBorder="1" applyAlignment="1">
      <alignment vertical="center"/>
    </xf>
    <xf numFmtId="0" fontId="5" fillId="0" borderId="1" xfId="2" applyFont="1" applyBorder="1" applyAlignment="1">
      <alignment vertical="center" wrapText="1"/>
    </xf>
    <xf numFmtId="0" fontId="4" fillId="0" borderId="1" xfId="2" applyBorder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1" fontId="7" fillId="0" borderId="0" xfId="1" applyNumberFormat="1" applyFont="1" applyAlignment="1">
      <alignment horizontal="center" vertical="center"/>
    </xf>
    <xf numFmtId="1" fontId="6" fillId="0" borderId="0" xfId="1" applyNumberFormat="1" applyFont="1" applyAlignment="1">
      <alignment horizontal="center" vertical="center"/>
    </xf>
    <xf numFmtId="0" fontId="8" fillId="0" borderId="0" xfId="1" applyFont="1" applyAlignment="1">
      <alignment vertical="center"/>
    </xf>
    <xf numFmtId="1" fontId="9" fillId="0" borderId="0" xfId="1" applyNumberFormat="1" applyFont="1" applyAlignment="1">
      <alignment horizontal="center" vertical="center"/>
    </xf>
    <xf numFmtId="0" fontId="12" fillId="0" borderId="0" xfId="3" applyFont="1" applyAlignment="1">
      <alignment vertical="center"/>
    </xf>
    <xf numFmtId="49" fontId="10" fillId="2" borderId="2" xfId="1" applyNumberFormat="1" applyFont="1" applyFill="1" applyBorder="1" applyAlignment="1">
      <alignment horizontal="center" vertical="center" wrapText="1"/>
    </xf>
    <xf numFmtId="1" fontId="11" fillId="2" borderId="2" xfId="1" applyNumberFormat="1" applyFont="1" applyFill="1" applyBorder="1" applyAlignment="1">
      <alignment horizontal="center" vertical="center" wrapText="1"/>
    </xf>
    <xf numFmtId="0" fontId="3" fillId="0" borderId="0" xfId="1"/>
    <xf numFmtId="0" fontId="3" fillId="0" borderId="1" xfId="1" applyBorder="1" applyAlignment="1">
      <alignment vertical="center"/>
    </xf>
    <xf numFmtId="0" fontId="5" fillId="0" borderId="1" xfId="2" applyFont="1" applyBorder="1" applyAlignment="1">
      <alignment vertical="center" wrapText="1"/>
    </xf>
    <xf numFmtId="0" fontId="4" fillId="0" borderId="1" xfId="2" applyBorder="1" applyAlignment="1">
      <alignment vertical="center"/>
    </xf>
    <xf numFmtId="0" fontId="3" fillId="0" borderId="0" xfId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1" fontId="7" fillId="0" borderId="0" xfId="1" applyNumberFormat="1" applyFont="1" applyAlignment="1">
      <alignment horizontal="center" vertical="center"/>
    </xf>
    <xf numFmtId="1" fontId="6" fillId="0" borderId="0" xfId="1" applyNumberFormat="1" applyFont="1" applyAlignment="1">
      <alignment horizontal="center" vertical="center"/>
    </xf>
    <xf numFmtId="0" fontId="8" fillId="0" borderId="0" xfId="1" applyFont="1" applyAlignment="1">
      <alignment vertical="center"/>
    </xf>
    <xf numFmtId="1" fontId="9" fillId="0" borderId="0" xfId="1" applyNumberFormat="1" applyFont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 wrapText="1"/>
    </xf>
    <xf numFmtId="1" fontId="11" fillId="2" borderId="2" xfId="1" applyNumberFormat="1" applyFont="1" applyFill="1" applyBorder="1" applyAlignment="1">
      <alignment horizontal="center" vertical="center" wrapText="1"/>
    </xf>
    <xf numFmtId="0" fontId="12" fillId="0" borderId="0" xfId="3" applyFont="1" applyAlignment="1">
      <alignment vertical="center"/>
    </xf>
    <xf numFmtId="0" fontId="0" fillId="0" borderId="0" xfId="0" applyBorder="1"/>
    <xf numFmtId="0" fontId="2" fillId="4" borderId="2" xfId="0" applyNumberFormat="1" applyFont="1" applyFill="1" applyBorder="1"/>
    <xf numFmtId="10" fontId="0" fillId="0" borderId="2" xfId="0" applyNumberFormat="1" applyBorder="1"/>
    <xf numFmtId="0" fontId="2" fillId="4" borderId="2" xfId="0" applyFont="1" applyFill="1" applyBorder="1"/>
    <xf numFmtId="10" fontId="2" fillId="4" borderId="2" xfId="0" applyNumberFormat="1" applyFont="1" applyFill="1" applyBorder="1"/>
    <xf numFmtId="0" fontId="0" fillId="0" borderId="0" xfId="0" applyBorder="1" applyAlignment="1">
      <alignment horizontal="center"/>
    </xf>
    <xf numFmtId="0" fontId="0" fillId="0" borderId="4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/>
    <xf numFmtId="1" fontId="13" fillId="2" borderId="2" xfId="1" applyNumberFormat="1" applyFont="1" applyFill="1" applyBorder="1" applyAlignment="1">
      <alignment horizontal="center" vertical="center" wrapText="1"/>
    </xf>
    <xf numFmtId="1" fontId="13" fillId="2" borderId="3" xfId="1" applyNumberFormat="1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4" borderId="2" xfId="0" applyFill="1" applyBorder="1"/>
    <xf numFmtId="10" fontId="0" fillId="4" borderId="2" xfId="0" applyNumberFormat="1" applyFill="1" applyBorder="1"/>
    <xf numFmtId="1" fontId="11" fillId="3" borderId="2" xfId="1" applyNumberFormat="1" applyFont="1" applyFill="1" applyBorder="1" applyAlignment="1">
      <alignment horizontal="center" vertical="center" wrapText="1"/>
    </xf>
    <xf numFmtId="0" fontId="0" fillId="0" borderId="2" xfId="0" applyFont="1" applyBorder="1"/>
    <xf numFmtId="0" fontId="0" fillId="0" borderId="13" xfId="0" applyFill="1" applyBorder="1"/>
    <xf numFmtId="0" fontId="14" fillId="0" borderId="0" xfId="3" applyFont="1" applyAlignment="1">
      <alignment vertical="center"/>
    </xf>
    <xf numFmtId="0" fontId="2" fillId="4" borderId="2" xfId="0" applyFont="1" applyFill="1" applyBorder="1" applyAlignment="1">
      <alignment horizontal="left"/>
    </xf>
    <xf numFmtId="0" fontId="4" fillId="0" borderId="1" xfId="2" applyFont="1" applyBorder="1" applyAlignment="1">
      <alignment horizontal="right" wrapText="1"/>
    </xf>
    <xf numFmtId="0" fontId="2" fillId="5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4" fillId="0" borderId="1" xfId="2" applyFont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2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0</xdr:row>
      <xdr:rowOff>152400</xdr:rowOff>
    </xdr:from>
    <xdr:to>
      <xdr:col>0</xdr:col>
      <xdr:colOff>2286000</xdr:colOff>
      <xdr:row>0</xdr:row>
      <xdr:rowOff>504825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52400"/>
          <a:ext cx="19621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0</xdr:row>
      <xdr:rowOff>152400</xdr:rowOff>
    </xdr:from>
    <xdr:to>
      <xdr:col>1</xdr:col>
      <xdr:colOff>571500</xdr:colOff>
      <xdr:row>0</xdr:row>
      <xdr:rowOff>504825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52400"/>
          <a:ext cx="2076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323849</xdr:colOff>
      <xdr:row>0</xdr:row>
      <xdr:rowOff>152400</xdr:rowOff>
    </xdr:from>
    <xdr:to>
      <xdr:col>4</xdr:col>
      <xdr:colOff>409574</xdr:colOff>
      <xdr:row>0</xdr:row>
      <xdr:rowOff>504825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49" y="152400"/>
          <a:ext cx="23717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0"/>
  <sheetViews>
    <sheetView tabSelected="1" workbookViewId="0">
      <selection activeCell="K2" sqref="K2"/>
    </sheetView>
  </sheetViews>
  <sheetFormatPr baseColWidth="10" defaultRowHeight="15" x14ac:dyDescent="0.25"/>
  <cols>
    <col min="1" max="1" width="27.7109375" customWidth="1"/>
    <col min="2" max="2" width="52.5703125" customWidth="1"/>
    <col min="3" max="3" width="20.28515625" customWidth="1"/>
    <col min="4" max="4" width="44.28515625" customWidth="1"/>
    <col min="9" max="9" width="15" customWidth="1"/>
    <col min="10" max="10" width="11.28515625" customWidth="1"/>
    <col min="11" max="11" width="57" bestFit="1" customWidth="1"/>
    <col min="12" max="12" width="23.85546875" bestFit="1" customWidth="1"/>
  </cols>
  <sheetData>
    <row r="1" spans="1:10" ht="47.25" customHeight="1" thickBot="1" x14ac:dyDescent="0.3">
      <c r="A1" s="5"/>
      <c r="B1" s="6"/>
      <c r="C1" s="19"/>
      <c r="D1" s="7"/>
      <c r="E1" s="7"/>
      <c r="F1" s="5"/>
      <c r="G1" s="53" t="s">
        <v>80</v>
      </c>
      <c r="H1" s="53"/>
      <c r="I1" s="53"/>
      <c r="J1" s="53"/>
    </row>
    <row r="2" spans="1:10" ht="18.75" x14ac:dyDescent="0.25">
      <c r="A2" s="8" t="s">
        <v>81</v>
      </c>
      <c r="B2" s="9"/>
      <c r="C2" s="23"/>
      <c r="D2" s="10"/>
      <c r="E2" s="10"/>
      <c r="F2" s="10"/>
      <c r="G2" s="10"/>
      <c r="H2" s="24"/>
      <c r="I2" s="4"/>
      <c r="J2" s="17"/>
    </row>
    <row r="3" spans="1:10" ht="18.75" x14ac:dyDescent="0.25">
      <c r="A3" s="14" t="s">
        <v>261</v>
      </c>
      <c r="B3" s="9"/>
      <c r="C3" s="23"/>
      <c r="D3" s="11"/>
      <c r="E3" s="11"/>
      <c r="F3" s="11"/>
      <c r="G3" s="11"/>
      <c r="H3" s="25"/>
      <c r="I3" s="4"/>
      <c r="J3" s="17"/>
    </row>
    <row r="4" spans="1:10" ht="18.75" x14ac:dyDescent="0.25">
      <c r="A4" s="51" t="s">
        <v>264</v>
      </c>
      <c r="B4" s="23"/>
      <c r="C4" s="23"/>
      <c r="D4" s="25"/>
      <c r="E4" s="25"/>
      <c r="F4" s="25"/>
      <c r="G4" s="25"/>
      <c r="H4" s="25"/>
      <c r="I4" s="17"/>
      <c r="J4" s="17"/>
    </row>
    <row r="5" spans="1:10" x14ac:dyDescent="0.25">
      <c r="A5" s="12" t="s">
        <v>263</v>
      </c>
      <c r="B5" s="9"/>
      <c r="C5" s="23"/>
      <c r="D5" s="13"/>
      <c r="E5" s="13"/>
      <c r="F5" s="13"/>
      <c r="G5" s="13"/>
      <c r="H5" s="27"/>
      <c r="I5" s="4"/>
      <c r="J5" s="17"/>
    </row>
    <row r="7" spans="1:10" ht="39" x14ac:dyDescent="0.25">
      <c r="A7" s="28" t="s">
        <v>86</v>
      </c>
      <c r="B7" s="15" t="s">
        <v>0</v>
      </c>
      <c r="C7" s="28" t="s">
        <v>265</v>
      </c>
      <c r="D7" s="15" t="s">
        <v>1</v>
      </c>
      <c r="E7" s="16" t="s">
        <v>82</v>
      </c>
      <c r="F7" s="29" t="s">
        <v>84</v>
      </c>
      <c r="G7" s="29" t="s">
        <v>85</v>
      </c>
      <c r="H7" s="48" t="s">
        <v>262</v>
      </c>
      <c r="I7" s="48" t="s">
        <v>238</v>
      </c>
      <c r="J7" s="48" t="s">
        <v>254</v>
      </c>
    </row>
    <row r="8" spans="1:10" x14ac:dyDescent="0.25">
      <c r="A8" s="1" t="s">
        <v>87</v>
      </c>
      <c r="B8" s="3" t="s">
        <v>2</v>
      </c>
      <c r="C8" s="3" t="s">
        <v>266</v>
      </c>
      <c r="D8" s="3" t="s">
        <v>3</v>
      </c>
      <c r="E8" s="2">
        <v>6</v>
      </c>
      <c r="F8" s="1">
        <v>0</v>
      </c>
      <c r="G8" s="1">
        <f t="shared" ref="G8:G39" si="0">SUM(E8:F8)</f>
        <v>6</v>
      </c>
      <c r="H8" s="1">
        <v>0</v>
      </c>
      <c r="I8" s="1">
        <v>0</v>
      </c>
      <c r="J8" s="1">
        <f>SUM(H8:I8)</f>
        <v>0</v>
      </c>
    </row>
    <row r="9" spans="1:10" x14ac:dyDescent="0.25">
      <c r="A9" s="1" t="s">
        <v>89</v>
      </c>
      <c r="B9" s="3" t="s">
        <v>4</v>
      </c>
      <c r="C9" s="3" t="s">
        <v>270</v>
      </c>
      <c r="D9" s="3" t="s">
        <v>8</v>
      </c>
      <c r="E9" s="2">
        <v>4</v>
      </c>
      <c r="F9" s="1">
        <v>0</v>
      </c>
      <c r="G9" s="1">
        <f t="shared" si="0"/>
        <v>4</v>
      </c>
      <c r="H9" s="1">
        <v>0</v>
      </c>
      <c r="I9" s="1">
        <v>0</v>
      </c>
      <c r="J9" s="1">
        <f t="shared" ref="J9:J72" si="1">SUM(H9:I9)</f>
        <v>0</v>
      </c>
    </row>
    <row r="10" spans="1:10" x14ac:dyDescent="0.25">
      <c r="A10" s="1" t="s">
        <v>89</v>
      </c>
      <c r="B10" s="3" t="s">
        <v>4</v>
      </c>
      <c r="C10" s="3" t="s">
        <v>266</v>
      </c>
      <c r="D10" s="3" t="s">
        <v>5</v>
      </c>
      <c r="E10" s="2">
        <v>12</v>
      </c>
      <c r="F10" s="1">
        <v>0</v>
      </c>
      <c r="G10" s="1">
        <f t="shared" si="0"/>
        <v>12</v>
      </c>
      <c r="H10" s="1">
        <v>3</v>
      </c>
      <c r="I10" s="1">
        <v>0</v>
      </c>
      <c r="J10" s="1">
        <f t="shared" si="1"/>
        <v>3</v>
      </c>
    </row>
    <row r="11" spans="1:10" x14ac:dyDescent="0.25">
      <c r="A11" s="1" t="s">
        <v>89</v>
      </c>
      <c r="B11" s="3" t="s">
        <v>4</v>
      </c>
      <c r="C11" s="3" t="s">
        <v>266</v>
      </c>
      <c r="D11" s="3" t="s">
        <v>6</v>
      </c>
      <c r="E11" s="2">
        <v>2</v>
      </c>
      <c r="F11" s="1">
        <v>0</v>
      </c>
      <c r="G11" s="1">
        <f t="shared" si="0"/>
        <v>2</v>
      </c>
      <c r="H11" s="1">
        <v>0</v>
      </c>
      <c r="I11" s="1">
        <v>0</v>
      </c>
      <c r="J11" s="1">
        <f t="shared" si="1"/>
        <v>0</v>
      </c>
    </row>
    <row r="12" spans="1:10" x14ac:dyDescent="0.25">
      <c r="A12" s="1" t="s">
        <v>89</v>
      </c>
      <c r="B12" s="3" t="s">
        <v>4</v>
      </c>
      <c r="C12" s="3" t="s">
        <v>267</v>
      </c>
      <c r="D12" s="3" t="s">
        <v>7</v>
      </c>
      <c r="E12" s="2">
        <v>4</v>
      </c>
      <c r="F12" s="1">
        <v>0</v>
      </c>
      <c r="G12" s="1">
        <f t="shared" si="0"/>
        <v>4</v>
      </c>
      <c r="H12" s="1">
        <v>3</v>
      </c>
      <c r="I12" s="1">
        <v>0</v>
      </c>
      <c r="J12" s="1">
        <f t="shared" si="1"/>
        <v>3</v>
      </c>
    </row>
    <row r="13" spans="1:10" x14ac:dyDescent="0.25">
      <c r="A13" s="1" t="s">
        <v>89</v>
      </c>
      <c r="B13" s="3" t="s">
        <v>4</v>
      </c>
      <c r="C13" s="3" t="s">
        <v>255</v>
      </c>
      <c r="D13" s="3" t="s">
        <v>255</v>
      </c>
      <c r="E13" s="2">
        <v>0</v>
      </c>
      <c r="F13" s="1">
        <v>0</v>
      </c>
      <c r="G13" s="1">
        <f t="shared" si="0"/>
        <v>0</v>
      </c>
      <c r="H13" s="1">
        <v>4</v>
      </c>
      <c r="I13" s="1">
        <v>0</v>
      </c>
      <c r="J13" s="1">
        <f t="shared" si="1"/>
        <v>4</v>
      </c>
    </row>
    <row r="14" spans="1:10" x14ac:dyDescent="0.25">
      <c r="A14" s="1" t="s">
        <v>89</v>
      </c>
      <c r="B14" s="3" t="s">
        <v>9</v>
      </c>
      <c r="C14" s="3" t="s">
        <v>270</v>
      </c>
      <c r="D14" s="3" t="s">
        <v>13</v>
      </c>
      <c r="E14" s="2">
        <v>3</v>
      </c>
      <c r="F14" s="1">
        <v>0</v>
      </c>
      <c r="G14" s="1">
        <f t="shared" si="0"/>
        <v>3</v>
      </c>
      <c r="H14" s="1">
        <v>0</v>
      </c>
      <c r="I14" s="1">
        <v>0</v>
      </c>
      <c r="J14" s="1">
        <f t="shared" si="1"/>
        <v>0</v>
      </c>
    </row>
    <row r="15" spans="1:10" x14ac:dyDescent="0.25">
      <c r="A15" s="1" t="s">
        <v>89</v>
      </c>
      <c r="B15" s="3" t="s">
        <v>9</v>
      </c>
      <c r="C15" s="3" t="s">
        <v>266</v>
      </c>
      <c r="D15" s="3" t="s">
        <v>10</v>
      </c>
      <c r="E15" s="2">
        <v>13</v>
      </c>
      <c r="F15" s="1">
        <v>4</v>
      </c>
      <c r="G15" s="1">
        <f t="shared" si="0"/>
        <v>17</v>
      </c>
      <c r="H15" s="1">
        <v>6</v>
      </c>
      <c r="I15" s="1">
        <v>2</v>
      </c>
      <c r="J15" s="1">
        <f t="shared" si="1"/>
        <v>8</v>
      </c>
    </row>
    <row r="16" spans="1:10" x14ac:dyDescent="0.25">
      <c r="A16" s="1" t="s">
        <v>89</v>
      </c>
      <c r="B16" s="3" t="s">
        <v>9</v>
      </c>
      <c r="C16" s="3" t="s">
        <v>267</v>
      </c>
      <c r="D16" s="3" t="s">
        <v>11</v>
      </c>
      <c r="E16" s="2">
        <v>1</v>
      </c>
      <c r="F16" s="1">
        <v>0</v>
      </c>
      <c r="G16" s="1">
        <f t="shared" si="0"/>
        <v>1</v>
      </c>
      <c r="H16" s="1">
        <v>1</v>
      </c>
      <c r="I16" s="1">
        <v>0</v>
      </c>
      <c r="J16" s="1">
        <f t="shared" si="1"/>
        <v>1</v>
      </c>
    </row>
    <row r="17" spans="1:10" x14ac:dyDescent="0.25">
      <c r="A17" s="1" t="s">
        <v>89</v>
      </c>
      <c r="B17" s="3" t="s">
        <v>9</v>
      </c>
      <c r="C17" s="3" t="s">
        <v>268</v>
      </c>
      <c r="D17" s="3" t="s">
        <v>12</v>
      </c>
      <c r="E17" s="2">
        <v>1</v>
      </c>
      <c r="F17" s="1">
        <v>0</v>
      </c>
      <c r="G17" s="1">
        <f t="shared" si="0"/>
        <v>1</v>
      </c>
      <c r="H17" s="1">
        <v>0</v>
      </c>
      <c r="I17" s="1">
        <v>0</v>
      </c>
      <c r="J17" s="1">
        <f t="shared" si="1"/>
        <v>0</v>
      </c>
    </row>
    <row r="18" spans="1:10" x14ac:dyDescent="0.25">
      <c r="A18" s="1" t="s">
        <v>89</v>
      </c>
      <c r="B18" s="3" t="s">
        <v>9</v>
      </c>
      <c r="C18" s="3" t="s">
        <v>268</v>
      </c>
      <c r="D18" s="49" t="s">
        <v>239</v>
      </c>
      <c r="E18" s="2">
        <v>0</v>
      </c>
      <c r="F18" s="1">
        <v>0</v>
      </c>
      <c r="G18" s="1">
        <f t="shared" si="0"/>
        <v>0</v>
      </c>
      <c r="H18" s="1">
        <v>9</v>
      </c>
      <c r="I18" s="1">
        <v>0</v>
      </c>
      <c r="J18" s="1">
        <f t="shared" si="1"/>
        <v>9</v>
      </c>
    </row>
    <row r="19" spans="1:10" x14ac:dyDescent="0.25">
      <c r="A19" s="1" t="s">
        <v>89</v>
      </c>
      <c r="B19" s="3" t="s">
        <v>9</v>
      </c>
      <c r="C19" s="3" t="s">
        <v>255</v>
      </c>
      <c r="D19" s="3" t="s">
        <v>255</v>
      </c>
      <c r="E19" s="2">
        <v>0</v>
      </c>
      <c r="F19" s="1">
        <v>0</v>
      </c>
      <c r="G19" s="1">
        <f t="shared" si="0"/>
        <v>0</v>
      </c>
      <c r="H19" s="1">
        <v>1</v>
      </c>
      <c r="I19" s="1">
        <v>0</v>
      </c>
      <c r="J19" s="1">
        <f t="shared" si="1"/>
        <v>1</v>
      </c>
    </row>
    <row r="20" spans="1:10" x14ac:dyDescent="0.25">
      <c r="A20" s="1" t="s">
        <v>87</v>
      </c>
      <c r="B20" s="3" t="s">
        <v>14</v>
      </c>
      <c r="C20" s="3" t="s">
        <v>266</v>
      </c>
      <c r="D20" s="3" t="s">
        <v>15</v>
      </c>
      <c r="E20" s="2">
        <v>8</v>
      </c>
      <c r="F20" s="1">
        <v>0</v>
      </c>
      <c r="G20" s="1">
        <f t="shared" si="0"/>
        <v>8</v>
      </c>
      <c r="H20" s="1">
        <v>2</v>
      </c>
      <c r="I20" s="1">
        <v>0</v>
      </c>
      <c r="J20" s="1">
        <f t="shared" si="1"/>
        <v>2</v>
      </c>
    </row>
    <row r="21" spans="1:10" x14ac:dyDescent="0.25">
      <c r="A21" s="1" t="s">
        <v>89</v>
      </c>
      <c r="B21" s="3" t="s">
        <v>16</v>
      </c>
      <c r="C21" s="3" t="s">
        <v>270</v>
      </c>
      <c r="D21" s="3" t="s">
        <v>23</v>
      </c>
      <c r="E21" s="2">
        <v>36</v>
      </c>
      <c r="F21" s="1">
        <v>0</v>
      </c>
      <c r="G21" s="1">
        <f t="shared" si="0"/>
        <v>36</v>
      </c>
      <c r="H21" s="1">
        <v>0</v>
      </c>
      <c r="I21" s="1">
        <v>0</v>
      </c>
      <c r="J21" s="1">
        <f t="shared" si="1"/>
        <v>0</v>
      </c>
    </row>
    <row r="22" spans="1:10" x14ac:dyDescent="0.25">
      <c r="A22" s="1" t="s">
        <v>89</v>
      </c>
      <c r="B22" s="3" t="s">
        <v>16</v>
      </c>
      <c r="C22" s="3" t="s">
        <v>270</v>
      </c>
      <c r="D22" s="3" t="s">
        <v>24</v>
      </c>
      <c r="E22" s="2">
        <v>1</v>
      </c>
      <c r="F22" s="1">
        <v>0</v>
      </c>
      <c r="G22" s="1">
        <f t="shared" si="0"/>
        <v>1</v>
      </c>
      <c r="H22" s="1">
        <v>0</v>
      </c>
      <c r="I22" s="1">
        <v>0</v>
      </c>
      <c r="J22" s="1">
        <f t="shared" si="1"/>
        <v>0</v>
      </c>
    </row>
    <row r="23" spans="1:10" x14ac:dyDescent="0.25">
      <c r="A23" s="1" t="s">
        <v>89</v>
      </c>
      <c r="B23" s="3" t="s">
        <v>16</v>
      </c>
      <c r="C23" s="3" t="s">
        <v>266</v>
      </c>
      <c r="D23" s="3" t="s">
        <v>17</v>
      </c>
      <c r="E23" s="2">
        <v>4</v>
      </c>
      <c r="F23" s="1">
        <v>0</v>
      </c>
      <c r="G23" s="1">
        <f t="shared" si="0"/>
        <v>4</v>
      </c>
      <c r="H23" s="1">
        <v>7</v>
      </c>
      <c r="I23" s="1">
        <v>0</v>
      </c>
      <c r="J23" s="1">
        <f t="shared" si="1"/>
        <v>7</v>
      </c>
    </row>
    <row r="24" spans="1:10" x14ac:dyDescent="0.25">
      <c r="A24" s="1" t="s">
        <v>89</v>
      </c>
      <c r="B24" s="3" t="s">
        <v>16</v>
      </c>
      <c r="C24" s="3" t="s">
        <v>266</v>
      </c>
      <c r="D24" s="3" t="s">
        <v>18</v>
      </c>
      <c r="E24" s="2">
        <v>2</v>
      </c>
      <c r="F24" s="1">
        <v>1</v>
      </c>
      <c r="G24" s="1">
        <f t="shared" si="0"/>
        <v>3</v>
      </c>
      <c r="H24" s="1">
        <v>1</v>
      </c>
      <c r="I24" s="1">
        <v>0</v>
      </c>
      <c r="J24" s="1">
        <f t="shared" si="1"/>
        <v>1</v>
      </c>
    </row>
    <row r="25" spans="1:10" x14ac:dyDescent="0.25">
      <c r="A25" s="1" t="s">
        <v>89</v>
      </c>
      <c r="B25" s="3" t="s">
        <v>16</v>
      </c>
      <c r="C25" s="3" t="s">
        <v>266</v>
      </c>
      <c r="D25" s="3" t="s">
        <v>19</v>
      </c>
      <c r="E25" s="2">
        <v>3</v>
      </c>
      <c r="F25" s="1">
        <v>2</v>
      </c>
      <c r="G25" s="1">
        <f t="shared" si="0"/>
        <v>5</v>
      </c>
      <c r="H25" s="1">
        <v>12</v>
      </c>
      <c r="I25" s="1">
        <v>0</v>
      </c>
      <c r="J25" s="1">
        <f t="shared" si="1"/>
        <v>12</v>
      </c>
    </row>
    <row r="26" spans="1:10" x14ac:dyDescent="0.25">
      <c r="A26" s="1" t="s">
        <v>89</v>
      </c>
      <c r="B26" s="3" t="s">
        <v>16</v>
      </c>
      <c r="C26" s="3" t="s">
        <v>266</v>
      </c>
      <c r="D26" s="3" t="s">
        <v>20</v>
      </c>
      <c r="E26" s="2">
        <v>1</v>
      </c>
      <c r="F26" s="1">
        <v>0</v>
      </c>
      <c r="G26" s="1">
        <f t="shared" si="0"/>
        <v>1</v>
      </c>
      <c r="H26" s="1">
        <v>6</v>
      </c>
      <c r="I26" s="1">
        <v>0</v>
      </c>
      <c r="J26" s="1">
        <f t="shared" si="1"/>
        <v>6</v>
      </c>
    </row>
    <row r="27" spans="1:10" x14ac:dyDescent="0.25">
      <c r="A27" s="1" t="s">
        <v>89</v>
      </c>
      <c r="B27" s="3" t="s">
        <v>16</v>
      </c>
      <c r="C27" s="3" t="s">
        <v>266</v>
      </c>
      <c r="D27" s="3" t="s">
        <v>21</v>
      </c>
      <c r="E27" s="2">
        <v>3</v>
      </c>
      <c r="F27" s="1">
        <v>1</v>
      </c>
      <c r="G27" s="1">
        <f t="shared" si="0"/>
        <v>4</v>
      </c>
      <c r="H27" s="1">
        <v>1</v>
      </c>
      <c r="I27" s="1">
        <v>0</v>
      </c>
      <c r="J27" s="1">
        <f t="shared" si="1"/>
        <v>1</v>
      </c>
    </row>
    <row r="28" spans="1:10" x14ac:dyDescent="0.25">
      <c r="A28" s="1" t="s">
        <v>89</v>
      </c>
      <c r="B28" s="3" t="s">
        <v>16</v>
      </c>
      <c r="C28" s="3" t="s">
        <v>266</v>
      </c>
      <c r="D28" s="3" t="s">
        <v>3</v>
      </c>
      <c r="E28" s="2">
        <v>13</v>
      </c>
      <c r="F28" s="1">
        <v>1</v>
      </c>
      <c r="G28" s="1">
        <f t="shared" si="0"/>
        <v>14</v>
      </c>
      <c r="H28" s="1">
        <v>18</v>
      </c>
      <c r="I28" s="1">
        <v>2</v>
      </c>
      <c r="J28" s="1">
        <f t="shared" si="1"/>
        <v>20</v>
      </c>
    </row>
    <row r="29" spans="1:10" x14ac:dyDescent="0.25">
      <c r="A29" s="1" t="s">
        <v>89</v>
      </c>
      <c r="B29" s="3" t="s">
        <v>16</v>
      </c>
      <c r="C29" s="3" t="s">
        <v>267</v>
      </c>
      <c r="D29" s="3" t="s">
        <v>22</v>
      </c>
      <c r="E29" s="2">
        <v>9</v>
      </c>
      <c r="F29" s="1">
        <v>0</v>
      </c>
      <c r="G29" s="1">
        <f t="shared" si="0"/>
        <v>9</v>
      </c>
      <c r="H29" s="1">
        <v>6</v>
      </c>
      <c r="I29" s="1">
        <v>0</v>
      </c>
      <c r="J29" s="1">
        <f t="shared" si="1"/>
        <v>6</v>
      </c>
    </row>
    <row r="30" spans="1:10" x14ac:dyDescent="0.25">
      <c r="A30" s="1" t="s">
        <v>89</v>
      </c>
      <c r="B30" s="3" t="s">
        <v>16</v>
      </c>
      <c r="C30" s="3" t="s">
        <v>268</v>
      </c>
      <c r="D30" s="49" t="s">
        <v>257</v>
      </c>
      <c r="E30" s="2">
        <v>0</v>
      </c>
      <c r="F30" s="1">
        <v>0</v>
      </c>
      <c r="G30" s="1">
        <f t="shared" si="0"/>
        <v>0</v>
      </c>
      <c r="H30" s="1">
        <v>2</v>
      </c>
      <c r="I30" s="1">
        <v>0</v>
      </c>
      <c r="J30" s="1">
        <f t="shared" si="1"/>
        <v>2</v>
      </c>
    </row>
    <row r="31" spans="1:10" x14ac:dyDescent="0.25">
      <c r="A31" s="1" t="s">
        <v>89</v>
      </c>
      <c r="B31" s="3" t="s">
        <v>16</v>
      </c>
      <c r="C31" s="3" t="s">
        <v>255</v>
      </c>
      <c r="D31" s="3" t="s">
        <v>255</v>
      </c>
      <c r="E31" s="2">
        <v>0</v>
      </c>
      <c r="F31" s="1">
        <v>0</v>
      </c>
      <c r="G31" s="1">
        <f t="shared" si="0"/>
        <v>0</v>
      </c>
      <c r="H31" s="1">
        <v>12</v>
      </c>
      <c r="I31" s="1">
        <v>0</v>
      </c>
      <c r="J31" s="1">
        <f t="shared" si="1"/>
        <v>12</v>
      </c>
    </row>
    <row r="32" spans="1:10" x14ac:dyDescent="0.25">
      <c r="A32" s="1" t="s">
        <v>89</v>
      </c>
      <c r="B32" s="3" t="s">
        <v>25</v>
      </c>
      <c r="C32" s="3" t="s">
        <v>266</v>
      </c>
      <c r="D32" s="3" t="s">
        <v>26</v>
      </c>
      <c r="E32" s="2">
        <v>4</v>
      </c>
      <c r="F32" s="1">
        <v>0</v>
      </c>
      <c r="G32" s="1">
        <f t="shared" si="0"/>
        <v>4</v>
      </c>
      <c r="H32" s="1">
        <v>9</v>
      </c>
      <c r="I32" s="1">
        <v>0</v>
      </c>
      <c r="J32" s="1">
        <f t="shared" si="1"/>
        <v>9</v>
      </c>
    </row>
    <row r="33" spans="1:10" x14ac:dyDescent="0.25">
      <c r="A33" s="1" t="s">
        <v>89</v>
      </c>
      <c r="B33" s="3" t="s">
        <v>25</v>
      </c>
      <c r="C33" s="3" t="s">
        <v>267</v>
      </c>
      <c r="D33" s="49" t="s">
        <v>240</v>
      </c>
      <c r="E33" s="2">
        <v>0</v>
      </c>
      <c r="F33" s="1">
        <v>0</v>
      </c>
      <c r="G33" s="1">
        <f t="shared" si="0"/>
        <v>0</v>
      </c>
      <c r="H33" s="1">
        <v>1</v>
      </c>
      <c r="I33" s="1">
        <v>0</v>
      </c>
      <c r="J33" s="1">
        <f t="shared" si="1"/>
        <v>1</v>
      </c>
    </row>
    <row r="34" spans="1:10" x14ac:dyDescent="0.25">
      <c r="A34" s="1" t="s">
        <v>88</v>
      </c>
      <c r="B34" s="3" t="s">
        <v>27</v>
      </c>
      <c r="C34" s="3" t="s">
        <v>266</v>
      </c>
      <c r="D34" s="3" t="s">
        <v>28</v>
      </c>
      <c r="E34" s="2">
        <v>5</v>
      </c>
      <c r="F34" s="1">
        <v>1</v>
      </c>
      <c r="G34" s="1">
        <f t="shared" si="0"/>
        <v>6</v>
      </c>
      <c r="H34" s="1">
        <v>6</v>
      </c>
      <c r="I34" s="1">
        <v>0</v>
      </c>
      <c r="J34" s="1">
        <f t="shared" si="1"/>
        <v>6</v>
      </c>
    </row>
    <row r="35" spans="1:10" x14ac:dyDescent="0.25">
      <c r="A35" s="1" t="s">
        <v>88</v>
      </c>
      <c r="B35" s="3" t="s">
        <v>27</v>
      </c>
      <c r="C35" s="3" t="s">
        <v>255</v>
      </c>
      <c r="D35" s="3" t="s">
        <v>255</v>
      </c>
      <c r="E35" s="2">
        <v>0</v>
      </c>
      <c r="F35" s="1">
        <v>0</v>
      </c>
      <c r="G35" s="1">
        <f t="shared" si="0"/>
        <v>0</v>
      </c>
      <c r="H35" s="1">
        <v>2</v>
      </c>
      <c r="I35" s="1">
        <v>0</v>
      </c>
      <c r="J35" s="1">
        <f t="shared" si="1"/>
        <v>2</v>
      </c>
    </row>
    <row r="36" spans="1:10" x14ac:dyDescent="0.25">
      <c r="A36" s="1" t="s">
        <v>89</v>
      </c>
      <c r="B36" s="3" t="s">
        <v>29</v>
      </c>
      <c r="C36" s="3" t="s">
        <v>266</v>
      </c>
      <c r="D36" s="3" t="s">
        <v>30</v>
      </c>
      <c r="E36" s="2">
        <v>3</v>
      </c>
      <c r="F36" s="1">
        <v>0</v>
      </c>
      <c r="G36" s="1">
        <f t="shared" si="0"/>
        <v>3</v>
      </c>
      <c r="H36" s="1">
        <v>7</v>
      </c>
      <c r="I36" s="1">
        <v>1</v>
      </c>
      <c r="J36" s="1">
        <f t="shared" si="1"/>
        <v>8</v>
      </c>
    </row>
    <row r="37" spans="1:10" x14ac:dyDescent="0.25">
      <c r="A37" s="1" t="s">
        <v>89</v>
      </c>
      <c r="B37" s="3" t="s">
        <v>29</v>
      </c>
      <c r="C37" s="3" t="s">
        <v>255</v>
      </c>
      <c r="D37" s="3" t="s">
        <v>255</v>
      </c>
      <c r="E37" s="2">
        <v>0</v>
      </c>
      <c r="F37" s="1">
        <v>0</v>
      </c>
      <c r="G37" s="1">
        <f t="shared" si="0"/>
        <v>0</v>
      </c>
      <c r="H37" s="1">
        <v>1</v>
      </c>
      <c r="I37" s="1">
        <v>0</v>
      </c>
      <c r="J37" s="1">
        <f t="shared" si="1"/>
        <v>1</v>
      </c>
    </row>
    <row r="38" spans="1:10" x14ac:dyDescent="0.25">
      <c r="A38" s="1" t="s">
        <v>89</v>
      </c>
      <c r="B38" s="3" t="s">
        <v>31</v>
      </c>
      <c r="C38" s="3" t="s">
        <v>266</v>
      </c>
      <c r="D38" s="3" t="s">
        <v>30</v>
      </c>
      <c r="E38" s="2">
        <v>5</v>
      </c>
      <c r="F38" s="1">
        <v>0</v>
      </c>
      <c r="G38" s="1">
        <f t="shared" si="0"/>
        <v>5</v>
      </c>
      <c r="H38" s="1">
        <v>1</v>
      </c>
      <c r="I38" s="1">
        <v>0</v>
      </c>
      <c r="J38" s="1">
        <f t="shared" si="1"/>
        <v>1</v>
      </c>
    </row>
    <row r="39" spans="1:10" x14ac:dyDescent="0.25">
      <c r="A39" s="1" t="s">
        <v>89</v>
      </c>
      <c r="B39" s="3" t="s">
        <v>31</v>
      </c>
      <c r="C39" s="3" t="s">
        <v>255</v>
      </c>
      <c r="D39" s="3" t="s">
        <v>255</v>
      </c>
      <c r="E39" s="2">
        <v>0</v>
      </c>
      <c r="F39" s="1">
        <v>0</v>
      </c>
      <c r="G39" s="1">
        <f t="shared" si="0"/>
        <v>0</v>
      </c>
      <c r="H39" s="1">
        <v>3</v>
      </c>
      <c r="I39" s="1">
        <v>0</v>
      </c>
      <c r="J39" s="1">
        <f t="shared" si="1"/>
        <v>3</v>
      </c>
    </row>
    <row r="40" spans="1:10" x14ac:dyDescent="0.25">
      <c r="A40" s="1" t="s">
        <v>89</v>
      </c>
      <c r="B40" s="3" t="s">
        <v>32</v>
      </c>
      <c r="C40" s="3" t="s">
        <v>266</v>
      </c>
      <c r="D40" s="3" t="s">
        <v>33</v>
      </c>
      <c r="E40" s="2">
        <v>24</v>
      </c>
      <c r="F40" s="1">
        <v>6</v>
      </c>
      <c r="G40" s="1">
        <f t="shared" ref="G40:G71" si="2">SUM(E40:F40)</f>
        <v>30</v>
      </c>
      <c r="H40" s="1">
        <v>15</v>
      </c>
      <c r="I40" s="1">
        <v>0</v>
      </c>
      <c r="J40" s="1">
        <f t="shared" si="1"/>
        <v>15</v>
      </c>
    </row>
    <row r="41" spans="1:10" x14ac:dyDescent="0.25">
      <c r="A41" s="1" t="s">
        <v>89</v>
      </c>
      <c r="B41" s="3" t="s">
        <v>32</v>
      </c>
      <c r="C41" s="3" t="s">
        <v>267</v>
      </c>
      <c r="D41" s="49" t="s">
        <v>241</v>
      </c>
      <c r="E41" s="2">
        <v>0</v>
      </c>
      <c r="F41" s="1">
        <v>0</v>
      </c>
      <c r="G41" s="1">
        <f t="shared" si="2"/>
        <v>0</v>
      </c>
      <c r="H41" s="1">
        <v>2</v>
      </c>
      <c r="I41" s="1">
        <v>0</v>
      </c>
      <c r="J41" s="1">
        <f t="shared" si="1"/>
        <v>2</v>
      </c>
    </row>
    <row r="42" spans="1:10" x14ac:dyDescent="0.25">
      <c r="A42" s="1" t="s">
        <v>89</v>
      </c>
      <c r="B42" s="3" t="s">
        <v>32</v>
      </c>
      <c r="C42" s="3" t="s">
        <v>255</v>
      </c>
      <c r="D42" s="3" t="s">
        <v>255</v>
      </c>
      <c r="E42" s="2">
        <v>0</v>
      </c>
      <c r="F42" s="1">
        <v>0</v>
      </c>
      <c r="G42" s="1">
        <f t="shared" si="2"/>
        <v>0</v>
      </c>
      <c r="H42" s="1">
        <v>1</v>
      </c>
      <c r="I42" s="1">
        <v>0</v>
      </c>
      <c r="J42" s="1">
        <f t="shared" si="1"/>
        <v>1</v>
      </c>
    </row>
    <row r="43" spans="1:10" x14ac:dyDescent="0.25">
      <c r="A43" s="1" t="s">
        <v>89</v>
      </c>
      <c r="B43" s="3" t="s">
        <v>34</v>
      </c>
      <c r="C43" s="3" t="s">
        <v>266</v>
      </c>
      <c r="D43" s="3" t="s">
        <v>35</v>
      </c>
      <c r="E43" s="2">
        <v>1</v>
      </c>
      <c r="F43" s="1">
        <v>1</v>
      </c>
      <c r="G43" s="1">
        <f t="shared" si="2"/>
        <v>2</v>
      </c>
      <c r="H43" s="1">
        <v>0</v>
      </c>
      <c r="I43" s="1">
        <v>0</v>
      </c>
      <c r="J43" s="1">
        <f t="shared" si="1"/>
        <v>0</v>
      </c>
    </row>
    <row r="44" spans="1:10" x14ac:dyDescent="0.25">
      <c r="A44" s="1" t="s">
        <v>87</v>
      </c>
      <c r="B44" s="3" t="s">
        <v>36</v>
      </c>
      <c r="C44" s="3" t="s">
        <v>266</v>
      </c>
      <c r="D44" s="3" t="s">
        <v>37</v>
      </c>
      <c r="E44" s="2">
        <v>36</v>
      </c>
      <c r="F44" s="1">
        <v>21</v>
      </c>
      <c r="G44" s="1">
        <f t="shared" si="2"/>
        <v>57</v>
      </c>
      <c r="H44" s="1">
        <v>19</v>
      </c>
      <c r="I44" s="1">
        <v>2</v>
      </c>
      <c r="J44" s="1">
        <f t="shared" si="1"/>
        <v>21</v>
      </c>
    </row>
    <row r="45" spans="1:10" x14ac:dyDescent="0.25">
      <c r="A45" s="1" t="s">
        <v>87</v>
      </c>
      <c r="B45" s="3" t="s">
        <v>36</v>
      </c>
      <c r="C45" s="3" t="s">
        <v>267</v>
      </c>
      <c r="D45" s="3" t="s">
        <v>38</v>
      </c>
      <c r="E45" s="2">
        <v>1</v>
      </c>
      <c r="F45" s="1">
        <v>0</v>
      </c>
      <c r="G45" s="1">
        <f t="shared" si="2"/>
        <v>1</v>
      </c>
      <c r="H45" s="1">
        <v>0</v>
      </c>
      <c r="I45" s="1">
        <v>0</v>
      </c>
      <c r="J45" s="1">
        <f t="shared" si="1"/>
        <v>0</v>
      </c>
    </row>
    <row r="46" spans="1:10" x14ac:dyDescent="0.25">
      <c r="A46" s="1" t="s">
        <v>87</v>
      </c>
      <c r="B46" s="3" t="s">
        <v>36</v>
      </c>
      <c r="C46" s="3" t="s">
        <v>267</v>
      </c>
      <c r="D46" s="49" t="s">
        <v>242</v>
      </c>
      <c r="E46" s="2">
        <v>0</v>
      </c>
      <c r="F46" s="1">
        <v>0</v>
      </c>
      <c r="G46" s="1">
        <f t="shared" si="2"/>
        <v>0</v>
      </c>
      <c r="H46" s="1">
        <v>1</v>
      </c>
      <c r="I46" s="1">
        <v>0</v>
      </c>
      <c r="J46" s="1">
        <f t="shared" si="1"/>
        <v>1</v>
      </c>
    </row>
    <row r="47" spans="1:10" x14ac:dyDescent="0.25">
      <c r="A47" s="1" t="s">
        <v>87</v>
      </c>
      <c r="B47" s="3" t="s">
        <v>36</v>
      </c>
      <c r="C47" s="3" t="s">
        <v>269</v>
      </c>
      <c r="D47" s="49" t="s">
        <v>243</v>
      </c>
      <c r="E47" s="2">
        <v>0</v>
      </c>
      <c r="F47" s="1">
        <v>0</v>
      </c>
      <c r="G47" s="1">
        <f t="shared" si="2"/>
        <v>0</v>
      </c>
      <c r="H47" s="1">
        <v>3</v>
      </c>
      <c r="I47" s="1">
        <v>0</v>
      </c>
      <c r="J47" s="1">
        <f t="shared" si="1"/>
        <v>3</v>
      </c>
    </row>
    <row r="48" spans="1:10" x14ac:dyDescent="0.25">
      <c r="A48" s="1" t="s">
        <v>89</v>
      </c>
      <c r="B48" s="3" t="s">
        <v>39</v>
      </c>
      <c r="C48" s="3" t="s">
        <v>266</v>
      </c>
      <c r="D48" s="3" t="s">
        <v>40</v>
      </c>
      <c r="E48" s="2">
        <v>6</v>
      </c>
      <c r="F48" s="1">
        <v>9</v>
      </c>
      <c r="G48" s="1">
        <f t="shared" si="2"/>
        <v>15</v>
      </c>
      <c r="H48" s="1">
        <v>8</v>
      </c>
      <c r="I48" s="1">
        <v>3</v>
      </c>
      <c r="J48" s="1">
        <f t="shared" si="1"/>
        <v>11</v>
      </c>
    </row>
    <row r="49" spans="1:10" x14ac:dyDescent="0.25">
      <c r="A49" s="1" t="s">
        <v>89</v>
      </c>
      <c r="B49" s="3" t="s">
        <v>39</v>
      </c>
      <c r="C49" s="3" t="s">
        <v>267</v>
      </c>
      <c r="D49" s="3" t="s">
        <v>41</v>
      </c>
      <c r="E49" s="2">
        <v>1</v>
      </c>
      <c r="F49" s="1">
        <v>0</v>
      </c>
      <c r="G49" s="1">
        <f t="shared" si="2"/>
        <v>1</v>
      </c>
      <c r="H49" s="1">
        <v>0</v>
      </c>
      <c r="I49" s="1">
        <v>0</v>
      </c>
      <c r="J49" s="1">
        <f t="shared" si="1"/>
        <v>0</v>
      </c>
    </row>
    <row r="50" spans="1:10" x14ac:dyDescent="0.25">
      <c r="A50" s="1" t="s">
        <v>89</v>
      </c>
      <c r="B50" s="3" t="s">
        <v>39</v>
      </c>
      <c r="C50" s="3" t="s">
        <v>267</v>
      </c>
      <c r="D50" s="3" t="s">
        <v>42</v>
      </c>
      <c r="E50" s="2">
        <v>1</v>
      </c>
      <c r="F50" s="1">
        <v>0</v>
      </c>
      <c r="G50" s="1">
        <f t="shared" si="2"/>
        <v>1</v>
      </c>
      <c r="H50" s="1">
        <v>1</v>
      </c>
      <c r="I50" s="1">
        <v>0</v>
      </c>
      <c r="J50" s="1">
        <f t="shared" si="1"/>
        <v>1</v>
      </c>
    </row>
    <row r="51" spans="1:10" x14ac:dyDescent="0.25">
      <c r="A51" s="1" t="s">
        <v>89</v>
      </c>
      <c r="B51" s="3" t="s">
        <v>39</v>
      </c>
      <c r="C51" s="3" t="s">
        <v>267</v>
      </c>
      <c r="D51" s="3" t="s">
        <v>43</v>
      </c>
      <c r="E51" s="2">
        <v>3</v>
      </c>
      <c r="F51" s="1">
        <v>0</v>
      </c>
      <c r="G51" s="1">
        <f t="shared" si="2"/>
        <v>3</v>
      </c>
      <c r="H51" s="1">
        <v>2</v>
      </c>
      <c r="I51" s="1">
        <v>0</v>
      </c>
      <c r="J51" s="1">
        <f t="shared" si="1"/>
        <v>2</v>
      </c>
    </row>
    <row r="52" spans="1:10" x14ac:dyDescent="0.25">
      <c r="A52" s="1" t="s">
        <v>89</v>
      </c>
      <c r="B52" s="3" t="s">
        <v>39</v>
      </c>
      <c r="C52" s="3" t="s">
        <v>268</v>
      </c>
      <c r="D52" s="3" t="s">
        <v>44</v>
      </c>
      <c r="E52" s="2">
        <v>1</v>
      </c>
      <c r="F52" s="1">
        <v>0</v>
      </c>
      <c r="G52" s="1">
        <f t="shared" si="2"/>
        <v>1</v>
      </c>
      <c r="H52" s="1">
        <v>0</v>
      </c>
      <c r="I52" s="1">
        <v>0</v>
      </c>
      <c r="J52" s="1">
        <f t="shared" si="1"/>
        <v>0</v>
      </c>
    </row>
    <row r="53" spans="1:10" x14ac:dyDescent="0.25">
      <c r="A53" s="1" t="s">
        <v>89</v>
      </c>
      <c r="B53" s="3" t="s">
        <v>39</v>
      </c>
      <c r="C53" s="3" t="s">
        <v>268</v>
      </c>
      <c r="D53" s="49" t="s">
        <v>258</v>
      </c>
      <c r="E53" s="2">
        <v>0</v>
      </c>
      <c r="F53" s="1">
        <v>0</v>
      </c>
      <c r="G53" s="1">
        <f t="shared" si="2"/>
        <v>0</v>
      </c>
      <c r="H53" s="1">
        <v>1</v>
      </c>
      <c r="I53" s="1">
        <v>0</v>
      </c>
      <c r="J53" s="1">
        <f t="shared" si="1"/>
        <v>1</v>
      </c>
    </row>
    <row r="54" spans="1:10" x14ac:dyDescent="0.25">
      <c r="A54" s="1" t="s">
        <v>89</v>
      </c>
      <c r="B54" s="3" t="s">
        <v>39</v>
      </c>
      <c r="C54" s="3" t="s">
        <v>255</v>
      </c>
      <c r="D54" s="3" t="s">
        <v>255</v>
      </c>
      <c r="E54" s="2">
        <v>0</v>
      </c>
      <c r="F54" s="1">
        <v>0</v>
      </c>
      <c r="G54" s="1">
        <f t="shared" si="2"/>
        <v>0</v>
      </c>
      <c r="H54" s="1">
        <v>9</v>
      </c>
      <c r="I54" s="1">
        <v>0</v>
      </c>
      <c r="J54" s="1">
        <f t="shared" si="1"/>
        <v>9</v>
      </c>
    </row>
    <row r="55" spans="1:10" x14ac:dyDescent="0.25">
      <c r="A55" s="1" t="s">
        <v>88</v>
      </c>
      <c r="B55" s="3" t="s">
        <v>45</v>
      </c>
      <c r="C55" s="3" t="s">
        <v>266</v>
      </c>
      <c r="D55" s="3" t="s">
        <v>46</v>
      </c>
      <c r="E55" s="2">
        <v>2</v>
      </c>
      <c r="F55" s="1">
        <v>4</v>
      </c>
      <c r="G55" s="1">
        <f t="shared" si="2"/>
        <v>6</v>
      </c>
      <c r="H55" s="1">
        <v>1</v>
      </c>
      <c r="I55" s="1">
        <v>2</v>
      </c>
      <c r="J55" s="1">
        <f t="shared" si="1"/>
        <v>3</v>
      </c>
    </row>
    <row r="56" spans="1:10" x14ac:dyDescent="0.25">
      <c r="A56" s="1" t="s">
        <v>88</v>
      </c>
      <c r="B56" s="3" t="s">
        <v>45</v>
      </c>
      <c r="C56" s="3" t="s">
        <v>255</v>
      </c>
      <c r="D56" s="3" t="s">
        <v>255</v>
      </c>
      <c r="E56" s="2">
        <v>0</v>
      </c>
      <c r="F56" s="1">
        <v>0</v>
      </c>
      <c r="G56" s="1">
        <f t="shared" si="2"/>
        <v>0</v>
      </c>
      <c r="H56" s="1">
        <v>2</v>
      </c>
      <c r="I56" s="1">
        <v>0</v>
      </c>
      <c r="J56" s="1">
        <f t="shared" si="1"/>
        <v>2</v>
      </c>
    </row>
    <row r="57" spans="1:10" x14ac:dyDescent="0.25">
      <c r="A57" s="1" t="s">
        <v>88</v>
      </c>
      <c r="B57" s="3" t="s">
        <v>45</v>
      </c>
      <c r="C57" s="3" t="s">
        <v>266</v>
      </c>
      <c r="D57" s="3" t="s">
        <v>47</v>
      </c>
      <c r="E57" s="2">
        <v>14</v>
      </c>
      <c r="F57" s="1">
        <v>0</v>
      </c>
      <c r="G57" s="1">
        <f t="shared" si="2"/>
        <v>14</v>
      </c>
      <c r="H57" s="1">
        <v>1</v>
      </c>
      <c r="I57" s="1">
        <v>0</v>
      </c>
      <c r="J57" s="1">
        <f t="shared" si="1"/>
        <v>1</v>
      </c>
    </row>
    <row r="58" spans="1:10" x14ac:dyDescent="0.25">
      <c r="A58" s="1" t="s">
        <v>88</v>
      </c>
      <c r="B58" s="3" t="s">
        <v>48</v>
      </c>
      <c r="C58" s="3" t="s">
        <v>270</v>
      </c>
      <c r="D58" s="3" t="s">
        <v>52</v>
      </c>
      <c r="E58" s="2">
        <v>1</v>
      </c>
      <c r="F58" s="1">
        <v>0</v>
      </c>
      <c r="G58" s="1">
        <f t="shared" si="2"/>
        <v>1</v>
      </c>
      <c r="H58" s="1">
        <v>0</v>
      </c>
      <c r="I58" s="1">
        <v>0</v>
      </c>
      <c r="J58" s="1">
        <f t="shared" si="1"/>
        <v>0</v>
      </c>
    </row>
    <row r="59" spans="1:10" x14ac:dyDescent="0.25">
      <c r="A59" s="1" t="s">
        <v>88</v>
      </c>
      <c r="B59" s="3" t="s">
        <v>48</v>
      </c>
      <c r="C59" s="3" t="s">
        <v>266</v>
      </c>
      <c r="D59" s="3" t="s">
        <v>53</v>
      </c>
      <c r="E59" s="2">
        <v>4</v>
      </c>
      <c r="F59" s="1">
        <v>1</v>
      </c>
      <c r="G59" s="1">
        <f t="shared" si="2"/>
        <v>5</v>
      </c>
      <c r="H59" s="1">
        <v>3</v>
      </c>
      <c r="I59" s="1">
        <v>0</v>
      </c>
      <c r="J59" s="1">
        <f t="shared" si="1"/>
        <v>3</v>
      </c>
    </row>
    <row r="60" spans="1:10" x14ac:dyDescent="0.25">
      <c r="A60" s="1" t="s">
        <v>88</v>
      </c>
      <c r="B60" s="3" t="s">
        <v>48</v>
      </c>
      <c r="C60" s="3" t="s">
        <v>266</v>
      </c>
      <c r="D60" s="3" t="s">
        <v>35</v>
      </c>
      <c r="E60" s="2">
        <v>7</v>
      </c>
      <c r="F60" s="1">
        <v>0</v>
      </c>
      <c r="G60" s="1">
        <f t="shared" si="2"/>
        <v>7</v>
      </c>
      <c r="H60" s="1">
        <v>1</v>
      </c>
      <c r="I60" s="1">
        <v>0</v>
      </c>
      <c r="J60" s="1">
        <f t="shared" si="1"/>
        <v>1</v>
      </c>
    </row>
    <row r="61" spans="1:10" x14ac:dyDescent="0.25">
      <c r="A61" s="1" t="s">
        <v>88</v>
      </c>
      <c r="B61" s="3" t="s">
        <v>48</v>
      </c>
      <c r="C61" s="3" t="s">
        <v>266</v>
      </c>
      <c r="D61" s="3" t="s">
        <v>49</v>
      </c>
      <c r="E61" s="2">
        <v>18</v>
      </c>
      <c r="F61" s="1">
        <v>2</v>
      </c>
      <c r="G61" s="1">
        <f t="shared" si="2"/>
        <v>20</v>
      </c>
      <c r="H61" s="1">
        <v>0</v>
      </c>
      <c r="I61" s="1">
        <v>0</v>
      </c>
      <c r="J61" s="1">
        <f t="shared" si="1"/>
        <v>0</v>
      </c>
    </row>
    <row r="62" spans="1:10" x14ac:dyDescent="0.25">
      <c r="A62" s="1" t="s">
        <v>88</v>
      </c>
      <c r="B62" s="3" t="s">
        <v>48</v>
      </c>
      <c r="C62" s="3" t="s">
        <v>266</v>
      </c>
      <c r="D62" s="3" t="s">
        <v>50</v>
      </c>
      <c r="E62" s="2">
        <v>9</v>
      </c>
      <c r="F62" s="1">
        <v>1</v>
      </c>
      <c r="G62" s="1">
        <f t="shared" si="2"/>
        <v>10</v>
      </c>
      <c r="H62" s="1">
        <v>5</v>
      </c>
      <c r="I62" s="1">
        <v>1</v>
      </c>
      <c r="J62" s="1">
        <f t="shared" si="1"/>
        <v>6</v>
      </c>
    </row>
    <row r="63" spans="1:10" x14ac:dyDescent="0.25">
      <c r="A63" s="1" t="s">
        <v>88</v>
      </c>
      <c r="B63" s="3" t="s">
        <v>48</v>
      </c>
      <c r="C63" s="3" t="s">
        <v>270</v>
      </c>
      <c r="D63" s="3" t="s">
        <v>51</v>
      </c>
      <c r="E63" s="2">
        <v>1</v>
      </c>
      <c r="F63" s="1">
        <v>0</v>
      </c>
      <c r="G63" s="1">
        <f t="shared" si="2"/>
        <v>1</v>
      </c>
      <c r="H63" s="1">
        <v>0</v>
      </c>
      <c r="I63" s="1">
        <v>0</v>
      </c>
      <c r="J63" s="1">
        <f t="shared" si="1"/>
        <v>0</v>
      </c>
    </row>
    <row r="64" spans="1:10" x14ac:dyDescent="0.25">
      <c r="A64" s="1" t="s">
        <v>87</v>
      </c>
      <c r="B64" s="3" t="s">
        <v>54</v>
      </c>
      <c r="C64" s="3" t="s">
        <v>266</v>
      </c>
      <c r="D64" s="3" t="s">
        <v>55</v>
      </c>
      <c r="E64" s="2">
        <v>16</v>
      </c>
      <c r="F64" s="1">
        <v>12</v>
      </c>
      <c r="G64" s="1">
        <f t="shared" si="2"/>
        <v>28</v>
      </c>
      <c r="H64" s="1">
        <v>10</v>
      </c>
      <c r="I64" s="1">
        <v>1</v>
      </c>
      <c r="J64" s="1">
        <f t="shared" si="1"/>
        <v>11</v>
      </c>
    </row>
    <row r="65" spans="1:10" x14ac:dyDescent="0.25">
      <c r="A65" s="1" t="s">
        <v>87</v>
      </c>
      <c r="B65" s="3" t="s">
        <v>54</v>
      </c>
      <c r="C65" s="3" t="s">
        <v>266</v>
      </c>
      <c r="D65" s="3" t="s">
        <v>53</v>
      </c>
      <c r="E65" s="2">
        <v>5</v>
      </c>
      <c r="F65" s="1">
        <v>0</v>
      </c>
      <c r="G65" s="1">
        <f t="shared" si="2"/>
        <v>5</v>
      </c>
      <c r="H65" s="1">
        <v>2</v>
      </c>
      <c r="I65" s="1">
        <v>0</v>
      </c>
      <c r="J65" s="1">
        <f t="shared" si="1"/>
        <v>2</v>
      </c>
    </row>
    <row r="66" spans="1:10" x14ac:dyDescent="0.25">
      <c r="A66" s="1" t="s">
        <v>87</v>
      </c>
      <c r="B66" s="3" t="s">
        <v>54</v>
      </c>
      <c r="C66" s="3" t="s">
        <v>266</v>
      </c>
      <c r="D66" s="3" t="s">
        <v>35</v>
      </c>
      <c r="E66" s="2">
        <v>5</v>
      </c>
      <c r="F66" s="1">
        <v>0</v>
      </c>
      <c r="G66" s="1">
        <f t="shared" si="2"/>
        <v>5</v>
      </c>
      <c r="H66" s="1">
        <v>2</v>
      </c>
      <c r="I66" s="1">
        <v>0</v>
      </c>
      <c r="J66" s="1">
        <f t="shared" si="1"/>
        <v>2</v>
      </c>
    </row>
    <row r="67" spans="1:10" x14ac:dyDescent="0.25">
      <c r="A67" s="1" t="s">
        <v>87</v>
      </c>
      <c r="B67" s="3" t="s">
        <v>54</v>
      </c>
      <c r="C67" s="3" t="s">
        <v>267</v>
      </c>
      <c r="D67" s="3" t="s">
        <v>56</v>
      </c>
      <c r="E67" s="2">
        <v>2</v>
      </c>
      <c r="F67" s="1">
        <v>0</v>
      </c>
      <c r="G67" s="1">
        <f t="shared" si="2"/>
        <v>2</v>
      </c>
      <c r="H67" s="1">
        <v>0</v>
      </c>
      <c r="I67" s="1">
        <v>0</v>
      </c>
      <c r="J67" s="1">
        <f t="shared" si="1"/>
        <v>0</v>
      </c>
    </row>
    <row r="68" spans="1:10" x14ac:dyDescent="0.25">
      <c r="A68" s="1" t="s">
        <v>87</v>
      </c>
      <c r="B68" s="3" t="s">
        <v>54</v>
      </c>
      <c r="C68" s="3" t="s">
        <v>270</v>
      </c>
      <c r="D68" s="3" t="s">
        <v>57</v>
      </c>
      <c r="E68" s="2">
        <v>1</v>
      </c>
      <c r="F68" s="1">
        <v>0</v>
      </c>
      <c r="G68" s="1">
        <f t="shared" si="2"/>
        <v>1</v>
      </c>
      <c r="H68" s="1">
        <v>0</v>
      </c>
      <c r="I68" s="1">
        <v>0</v>
      </c>
      <c r="J68" s="1">
        <f t="shared" si="1"/>
        <v>0</v>
      </c>
    </row>
    <row r="69" spans="1:10" x14ac:dyDescent="0.25">
      <c r="A69" s="1" t="s">
        <v>87</v>
      </c>
      <c r="B69" s="3" t="s">
        <v>54</v>
      </c>
      <c r="C69" s="3" t="s">
        <v>255</v>
      </c>
      <c r="D69" s="3" t="s">
        <v>255</v>
      </c>
      <c r="E69" s="2">
        <v>0</v>
      </c>
      <c r="F69" s="1">
        <v>0</v>
      </c>
      <c r="G69" s="1">
        <f t="shared" si="2"/>
        <v>0</v>
      </c>
      <c r="H69" s="1">
        <v>1</v>
      </c>
      <c r="I69" s="1">
        <v>0</v>
      </c>
      <c r="J69" s="1">
        <f t="shared" si="1"/>
        <v>1</v>
      </c>
    </row>
    <row r="70" spans="1:10" x14ac:dyDescent="0.25">
      <c r="A70" s="1" t="s">
        <v>89</v>
      </c>
      <c r="B70" s="3" t="s">
        <v>58</v>
      </c>
      <c r="C70" s="3" t="s">
        <v>266</v>
      </c>
      <c r="D70" s="3" t="s">
        <v>59</v>
      </c>
      <c r="E70" s="2">
        <v>21</v>
      </c>
      <c r="F70" s="1">
        <v>8</v>
      </c>
      <c r="G70" s="1">
        <f t="shared" si="2"/>
        <v>29</v>
      </c>
      <c r="H70" s="1">
        <v>7</v>
      </c>
      <c r="I70" s="1">
        <v>1</v>
      </c>
      <c r="J70" s="1">
        <f t="shared" si="1"/>
        <v>8</v>
      </c>
    </row>
    <row r="71" spans="1:10" x14ac:dyDescent="0.25">
      <c r="A71" s="1" t="s">
        <v>89</v>
      </c>
      <c r="B71" s="3" t="s">
        <v>58</v>
      </c>
      <c r="C71" s="3" t="s">
        <v>268</v>
      </c>
      <c r="D71" s="3" t="s">
        <v>259</v>
      </c>
      <c r="E71" s="2">
        <v>2</v>
      </c>
      <c r="F71" s="1">
        <v>0</v>
      </c>
      <c r="G71" s="1">
        <f t="shared" si="2"/>
        <v>2</v>
      </c>
      <c r="H71" s="1">
        <v>0</v>
      </c>
      <c r="I71" s="1">
        <v>0</v>
      </c>
      <c r="J71" s="1">
        <f t="shared" si="1"/>
        <v>0</v>
      </c>
    </row>
    <row r="72" spans="1:10" x14ac:dyDescent="0.25">
      <c r="A72" s="1" t="s">
        <v>89</v>
      </c>
      <c r="B72" s="3" t="s">
        <v>58</v>
      </c>
      <c r="C72" s="3" t="s">
        <v>268</v>
      </c>
      <c r="D72" s="49" t="s">
        <v>260</v>
      </c>
      <c r="E72" s="2">
        <v>0</v>
      </c>
      <c r="F72" s="1">
        <v>0</v>
      </c>
      <c r="G72" s="1">
        <f t="shared" ref="G72:G104" si="3">SUM(E72:F72)</f>
        <v>0</v>
      </c>
      <c r="H72" s="1">
        <v>2</v>
      </c>
      <c r="I72" s="1">
        <v>0</v>
      </c>
      <c r="J72" s="1">
        <f t="shared" si="1"/>
        <v>2</v>
      </c>
    </row>
    <row r="73" spans="1:10" x14ac:dyDescent="0.25">
      <c r="A73" s="1" t="s">
        <v>89</v>
      </c>
      <c r="B73" s="3" t="s">
        <v>58</v>
      </c>
      <c r="C73" s="3" t="s">
        <v>255</v>
      </c>
      <c r="D73" s="3" t="s">
        <v>255</v>
      </c>
      <c r="E73" s="2">
        <v>0</v>
      </c>
      <c r="F73" s="1">
        <v>0</v>
      </c>
      <c r="G73" s="1">
        <f t="shared" si="3"/>
        <v>0</v>
      </c>
      <c r="H73" s="1">
        <v>2</v>
      </c>
      <c r="I73" s="1">
        <v>0</v>
      </c>
      <c r="J73" s="1">
        <f t="shared" ref="J73:J109" si="4">SUM(H73:I73)</f>
        <v>2</v>
      </c>
    </row>
    <row r="74" spans="1:10" x14ac:dyDescent="0.25">
      <c r="A74" s="1" t="s">
        <v>89</v>
      </c>
      <c r="B74" s="3" t="s">
        <v>60</v>
      </c>
      <c r="C74" s="3" t="s">
        <v>266</v>
      </c>
      <c r="D74" s="3" t="s">
        <v>90</v>
      </c>
      <c r="E74" s="2">
        <v>64</v>
      </c>
      <c r="F74" s="1">
        <v>4</v>
      </c>
      <c r="G74" s="1">
        <f t="shared" si="3"/>
        <v>68</v>
      </c>
      <c r="H74" s="1">
        <v>39</v>
      </c>
      <c r="I74" s="1">
        <v>3</v>
      </c>
      <c r="J74" s="1">
        <f t="shared" si="4"/>
        <v>42</v>
      </c>
    </row>
    <row r="75" spans="1:10" x14ac:dyDescent="0.25">
      <c r="A75" s="1" t="s">
        <v>89</v>
      </c>
      <c r="B75" s="3" t="s">
        <v>60</v>
      </c>
      <c r="C75" s="3" t="s">
        <v>266</v>
      </c>
      <c r="D75" s="3" t="s">
        <v>61</v>
      </c>
      <c r="E75" s="2">
        <v>14</v>
      </c>
      <c r="F75" s="1">
        <v>0</v>
      </c>
      <c r="G75" s="1">
        <f t="shared" si="3"/>
        <v>14</v>
      </c>
      <c r="H75" s="1">
        <v>25</v>
      </c>
      <c r="I75" s="1">
        <v>0</v>
      </c>
      <c r="J75" s="1">
        <f t="shared" si="4"/>
        <v>25</v>
      </c>
    </row>
    <row r="76" spans="1:10" x14ac:dyDescent="0.25">
      <c r="A76" s="1" t="s">
        <v>89</v>
      </c>
      <c r="B76" s="3" t="s">
        <v>60</v>
      </c>
      <c r="C76" s="3" t="s">
        <v>267</v>
      </c>
      <c r="D76" s="49" t="s">
        <v>244</v>
      </c>
      <c r="E76" s="1">
        <v>0</v>
      </c>
      <c r="F76" s="1">
        <v>0</v>
      </c>
      <c r="G76" s="1">
        <f t="shared" si="3"/>
        <v>0</v>
      </c>
      <c r="H76" s="1">
        <v>3</v>
      </c>
      <c r="I76" s="1">
        <v>0</v>
      </c>
      <c r="J76" s="1">
        <f t="shared" si="4"/>
        <v>3</v>
      </c>
    </row>
    <row r="77" spans="1:10" x14ac:dyDescent="0.25">
      <c r="A77" s="1" t="s">
        <v>89</v>
      </c>
      <c r="B77" s="3" t="s">
        <v>60</v>
      </c>
      <c r="C77" s="3" t="s">
        <v>268</v>
      </c>
      <c r="D77" s="49" t="s">
        <v>245</v>
      </c>
      <c r="E77" s="2">
        <v>0</v>
      </c>
      <c r="F77" s="1">
        <v>0</v>
      </c>
      <c r="G77" s="1">
        <f t="shared" si="3"/>
        <v>0</v>
      </c>
      <c r="H77" s="1">
        <v>1</v>
      </c>
      <c r="I77" s="1">
        <v>0</v>
      </c>
      <c r="J77" s="1">
        <f t="shared" si="4"/>
        <v>1</v>
      </c>
    </row>
    <row r="78" spans="1:10" x14ac:dyDescent="0.25">
      <c r="A78" s="1" t="s">
        <v>89</v>
      </c>
      <c r="B78" s="3" t="s">
        <v>60</v>
      </c>
      <c r="C78" s="3" t="s">
        <v>268</v>
      </c>
      <c r="D78" s="3" t="s">
        <v>259</v>
      </c>
      <c r="E78" s="2">
        <v>1</v>
      </c>
      <c r="F78" s="1">
        <v>0</v>
      </c>
      <c r="G78" s="1">
        <f t="shared" si="3"/>
        <v>1</v>
      </c>
      <c r="H78" s="1">
        <v>0</v>
      </c>
      <c r="I78" s="1">
        <v>0</v>
      </c>
      <c r="J78" s="1">
        <f t="shared" si="4"/>
        <v>0</v>
      </c>
    </row>
    <row r="79" spans="1:10" x14ac:dyDescent="0.25">
      <c r="A79" s="1" t="s">
        <v>89</v>
      </c>
      <c r="B79" s="3" t="s">
        <v>60</v>
      </c>
      <c r="C79" s="3" t="s">
        <v>255</v>
      </c>
      <c r="D79" s="3" t="s">
        <v>255</v>
      </c>
      <c r="E79" s="2">
        <v>0</v>
      </c>
      <c r="F79" s="1">
        <v>0</v>
      </c>
      <c r="G79" s="1">
        <f t="shared" si="3"/>
        <v>0</v>
      </c>
      <c r="H79" s="1">
        <v>14</v>
      </c>
      <c r="I79" s="1">
        <v>0</v>
      </c>
      <c r="J79" s="1">
        <f t="shared" si="4"/>
        <v>14</v>
      </c>
    </row>
    <row r="80" spans="1:10" x14ac:dyDescent="0.25">
      <c r="A80" s="1" t="s">
        <v>88</v>
      </c>
      <c r="B80" s="3" t="s">
        <v>62</v>
      </c>
      <c r="C80" s="3" t="s">
        <v>266</v>
      </c>
      <c r="D80" s="3" t="s">
        <v>26</v>
      </c>
      <c r="E80" s="2">
        <v>11</v>
      </c>
      <c r="F80" s="1">
        <v>0</v>
      </c>
      <c r="G80" s="1">
        <f t="shared" si="3"/>
        <v>11</v>
      </c>
      <c r="H80" s="1">
        <v>6</v>
      </c>
      <c r="I80" s="1">
        <v>0</v>
      </c>
      <c r="J80" s="1">
        <f t="shared" si="4"/>
        <v>6</v>
      </c>
    </row>
    <row r="81" spans="1:10" x14ac:dyDescent="0.25">
      <c r="A81" s="1" t="s">
        <v>88</v>
      </c>
      <c r="B81" s="3" t="s">
        <v>62</v>
      </c>
      <c r="C81" s="3" t="s">
        <v>266</v>
      </c>
      <c r="D81" s="3" t="s">
        <v>63</v>
      </c>
      <c r="E81" s="2">
        <v>37</v>
      </c>
      <c r="F81" s="1">
        <v>2</v>
      </c>
      <c r="G81" s="1">
        <f t="shared" si="3"/>
        <v>39</v>
      </c>
      <c r="H81" s="1">
        <v>4</v>
      </c>
      <c r="I81" s="1">
        <v>0</v>
      </c>
      <c r="J81" s="1">
        <f t="shared" si="4"/>
        <v>4</v>
      </c>
    </row>
    <row r="82" spans="1:10" x14ac:dyDescent="0.25">
      <c r="A82" s="1" t="s">
        <v>88</v>
      </c>
      <c r="B82" s="3" t="s">
        <v>62</v>
      </c>
      <c r="C82" s="3" t="s">
        <v>267</v>
      </c>
      <c r="D82" s="49" t="s">
        <v>246</v>
      </c>
      <c r="E82" s="2">
        <v>0</v>
      </c>
      <c r="F82" s="1">
        <v>0</v>
      </c>
      <c r="G82" s="1">
        <f t="shared" si="3"/>
        <v>0</v>
      </c>
      <c r="H82" s="1">
        <v>1</v>
      </c>
      <c r="I82" s="1">
        <v>0</v>
      </c>
      <c r="J82" s="1">
        <f t="shared" si="4"/>
        <v>1</v>
      </c>
    </row>
    <row r="83" spans="1:10" x14ac:dyDescent="0.25">
      <c r="A83" s="1" t="s">
        <v>88</v>
      </c>
      <c r="B83" s="3" t="s">
        <v>62</v>
      </c>
      <c r="C83" s="3" t="s">
        <v>255</v>
      </c>
      <c r="D83" s="3" t="s">
        <v>255</v>
      </c>
      <c r="E83" s="2">
        <v>0</v>
      </c>
      <c r="F83" s="1">
        <v>0</v>
      </c>
      <c r="G83" s="1">
        <f t="shared" si="3"/>
        <v>0</v>
      </c>
      <c r="H83" s="1">
        <v>6</v>
      </c>
      <c r="I83" s="1">
        <v>0</v>
      </c>
      <c r="J83" s="1">
        <f t="shared" si="4"/>
        <v>6</v>
      </c>
    </row>
    <row r="84" spans="1:10" x14ac:dyDescent="0.25">
      <c r="A84" s="1" t="s">
        <v>87</v>
      </c>
      <c r="B84" s="3" t="s">
        <v>64</v>
      </c>
      <c r="C84" s="3" t="s">
        <v>266</v>
      </c>
      <c r="D84" s="3" t="s">
        <v>65</v>
      </c>
      <c r="E84" s="2">
        <v>9</v>
      </c>
      <c r="F84" s="1">
        <v>1</v>
      </c>
      <c r="G84" s="1">
        <f t="shared" si="3"/>
        <v>10</v>
      </c>
      <c r="H84" s="1">
        <v>19</v>
      </c>
      <c r="I84" s="1">
        <v>0</v>
      </c>
      <c r="J84" s="1">
        <f t="shared" si="4"/>
        <v>19</v>
      </c>
    </row>
    <row r="85" spans="1:10" x14ac:dyDescent="0.25">
      <c r="A85" s="1" t="s">
        <v>87</v>
      </c>
      <c r="B85" s="3" t="s">
        <v>64</v>
      </c>
      <c r="C85" s="3" t="s">
        <v>266</v>
      </c>
      <c r="D85" s="49" t="s">
        <v>247</v>
      </c>
      <c r="E85" s="2">
        <v>0</v>
      </c>
      <c r="F85" s="1">
        <v>0</v>
      </c>
      <c r="G85" s="1">
        <f t="shared" si="3"/>
        <v>0</v>
      </c>
      <c r="H85" s="1">
        <v>23</v>
      </c>
      <c r="I85" s="1">
        <v>0</v>
      </c>
      <c r="J85" s="1">
        <f t="shared" si="4"/>
        <v>23</v>
      </c>
    </row>
    <row r="86" spans="1:10" x14ac:dyDescent="0.25">
      <c r="A86" s="1" t="s">
        <v>87</v>
      </c>
      <c r="B86" s="3" t="s">
        <v>64</v>
      </c>
      <c r="C86" s="3" t="s">
        <v>266</v>
      </c>
      <c r="D86" s="3" t="s">
        <v>66</v>
      </c>
      <c r="E86" s="2">
        <v>42</v>
      </c>
      <c r="F86" s="1">
        <v>8</v>
      </c>
      <c r="G86" s="1">
        <f t="shared" si="3"/>
        <v>50</v>
      </c>
      <c r="H86" s="1">
        <v>10</v>
      </c>
      <c r="I86" s="1">
        <v>1</v>
      </c>
      <c r="J86" s="1">
        <f t="shared" si="4"/>
        <v>11</v>
      </c>
    </row>
    <row r="87" spans="1:10" x14ac:dyDescent="0.25">
      <c r="A87" s="1" t="s">
        <v>87</v>
      </c>
      <c r="B87" s="3" t="s">
        <v>64</v>
      </c>
      <c r="C87" s="3" t="s">
        <v>255</v>
      </c>
      <c r="D87" s="3" t="s">
        <v>255</v>
      </c>
      <c r="E87" s="2">
        <v>0</v>
      </c>
      <c r="F87" s="1">
        <v>0</v>
      </c>
      <c r="G87" s="1">
        <f t="shared" si="3"/>
        <v>0</v>
      </c>
      <c r="H87" s="1">
        <v>2</v>
      </c>
      <c r="I87" s="1">
        <v>0</v>
      </c>
      <c r="J87" s="1">
        <f t="shared" si="4"/>
        <v>2</v>
      </c>
    </row>
    <row r="88" spans="1:10" x14ac:dyDescent="0.25">
      <c r="A88" s="1" t="s">
        <v>89</v>
      </c>
      <c r="B88" s="3" t="s">
        <v>67</v>
      </c>
      <c r="C88" s="3" t="s">
        <v>266</v>
      </c>
      <c r="D88" s="3" t="s">
        <v>91</v>
      </c>
      <c r="E88" s="2">
        <v>10</v>
      </c>
      <c r="F88" s="1">
        <v>2</v>
      </c>
      <c r="G88" s="1">
        <f t="shared" si="3"/>
        <v>12</v>
      </c>
      <c r="H88" s="1">
        <v>14</v>
      </c>
      <c r="I88" s="1">
        <v>0</v>
      </c>
      <c r="J88" s="1">
        <f t="shared" si="4"/>
        <v>14</v>
      </c>
    </row>
    <row r="89" spans="1:10" x14ac:dyDescent="0.25">
      <c r="A89" s="1" t="s">
        <v>89</v>
      </c>
      <c r="B89" s="3" t="s">
        <v>67</v>
      </c>
      <c r="C89" s="3" t="s">
        <v>266</v>
      </c>
      <c r="D89" s="3" t="s">
        <v>68</v>
      </c>
      <c r="E89" s="2">
        <v>6</v>
      </c>
      <c r="F89" s="1">
        <v>0</v>
      </c>
      <c r="G89" s="1">
        <f t="shared" si="3"/>
        <v>6</v>
      </c>
      <c r="H89" s="1">
        <v>4</v>
      </c>
      <c r="I89" s="1">
        <v>0</v>
      </c>
      <c r="J89" s="1">
        <f t="shared" si="4"/>
        <v>4</v>
      </c>
    </row>
    <row r="90" spans="1:10" x14ac:dyDescent="0.25">
      <c r="A90" s="1" t="s">
        <v>89</v>
      </c>
      <c r="B90" s="3" t="s">
        <v>67</v>
      </c>
      <c r="C90" s="3" t="s">
        <v>255</v>
      </c>
      <c r="D90" s="3" t="s">
        <v>255</v>
      </c>
      <c r="E90" s="2">
        <v>0</v>
      </c>
      <c r="F90" s="1">
        <v>0</v>
      </c>
      <c r="G90" s="1">
        <f t="shared" si="3"/>
        <v>0</v>
      </c>
      <c r="H90" s="1">
        <v>6</v>
      </c>
      <c r="I90" s="1">
        <v>0</v>
      </c>
      <c r="J90" s="1">
        <f t="shared" si="4"/>
        <v>6</v>
      </c>
    </row>
    <row r="91" spans="1:10" x14ac:dyDescent="0.25">
      <c r="A91" s="1" t="s">
        <v>88</v>
      </c>
      <c r="B91" s="3" t="s">
        <v>69</v>
      </c>
      <c r="C91" s="3" t="s">
        <v>266</v>
      </c>
      <c r="D91" s="3" t="s">
        <v>256</v>
      </c>
      <c r="E91" s="2">
        <v>9</v>
      </c>
      <c r="F91" s="1">
        <v>0</v>
      </c>
      <c r="G91" s="1">
        <f t="shared" si="3"/>
        <v>9</v>
      </c>
      <c r="H91" s="1">
        <v>5</v>
      </c>
      <c r="I91" s="1">
        <v>0</v>
      </c>
      <c r="J91" s="1">
        <f t="shared" si="4"/>
        <v>5</v>
      </c>
    </row>
    <row r="92" spans="1:10" x14ac:dyDescent="0.25">
      <c r="A92" s="1" t="s">
        <v>88</v>
      </c>
      <c r="B92" s="3" t="s">
        <v>69</v>
      </c>
      <c r="C92" s="3" t="s">
        <v>255</v>
      </c>
      <c r="D92" s="3" t="s">
        <v>255</v>
      </c>
      <c r="E92" s="2">
        <v>0</v>
      </c>
      <c r="F92" s="1">
        <v>0</v>
      </c>
      <c r="G92" s="1">
        <f t="shared" si="3"/>
        <v>0</v>
      </c>
      <c r="H92" s="1">
        <v>2</v>
      </c>
      <c r="I92" s="1">
        <v>0</v>
      </c>
      <c r="J92" s="1">
        <f t="shared" si="4"/>
        <v>2</v>
      </c>
    </row>
    <row r="93" spans="1:10" x14ac:dyDescent="0.25">
      <c r="A93" s="1" t="s">
        <v>89</v>
      </c>
      <c r="B93" s="3" t="s">
        <v>70</v>
      </c>
      <c r="C93" s="3" t="s">
        <v>266</v>
      </c>
      <c r="D93" s="49" t="s">
        <v>248</v>
      </c>
      <c r="E93" s="2">
        <v>0</v>
      </c>
      <c r="F93" s="1">
        <v>0</v>
      </c>
      <c r="G93" s="1">
        <f t="shared" si="3"/>
        <v>0</v>
      </c>
      <c r="H93" s="1">
        <v>1</v>
      </c>
      <c r="I93" s="1">
        <v>0</v>
      </c>
      <c r="J93" s="1">
        <f t="shared" si="4"/>
        <v>1</v>
      </c>
    </row>
    <row r="94" spans="1:10" x14ac:dyDescent="0.25">
      <c r="A94" s="1" t="s">
        <v>89</v>
      </c>
      <c r="B94" s="3" t="s">
        <v>70</v>
      </c>
      <c r="C94" s="3" t="s">
        <v>266</v>
      </c>
      <c r="D94" s="49" t="s">
        <v>249</v>
      </c>
      <c r="E94" s="2">
        <v>0</v>
      </c>
      <c r="F94" s="1">
        <v>0</v>
      </c>
      <c r="G94" s="1">
        <f t="shared" si="3"/>
        <v>0</v>
      </c>
      <c r="H94" s="1">
        <v>7</v>
      </c>
      <c r="I94" s="1">
        <v>0</v>
      </c>
      <c r="J94" s="1">
        <f t="shared" si="4"/>
        <v>7</v>
      </c>
    </row>
    <row r="95" spans="1:10" x14ac:dyDescent="0.25">
      <c r="A95" s="1" t="s">
        <v>89</v>
      </c>
      <c r="B95" s="3" t="s">
        <v>70</v>
      </c>
      <c r="C95" s="3" t="s">
        <v>266</v>
      </c>
      <c r="D95" s="3" t="s">
        <v>71</v>
      </c>
      <c r="E95" s="2">
        <v>25</v>
      </c>
      <c r="F95" s="1">
        <v>0</v>
      </c>
      <c r="G95" s="1">
        <f t="shared" si="3"/>
        <v>25</v>
      </c>
      <c r="H95" s="1">
        <v>60</v>
      </c>
      <c r="I95" s="1">
        <v>0</v>
      </c>
      <c r="J95" s="1">
        <f t="shared" si="4"/>
        <v>60</v>
      </c>
    </row>
    <row r="96" spans="1:10" x14ac:dyDescent="0.25">
      <c r="A96" s="1" t="s">
        <v>89</v>
      </c>
      <c r="B96" s="3" t="s">
        <v>70</v>
      </c>
      <c r="C96" s="3" t="s">
        <v>266</v>
      </c>
      <c r="D96" s="3" t="s">
        <v>72</v>
      </c>
      <c r="E96" s="2">
        <v>81</v>
      </c>
      <c r="F96" s="1">
        <v>4</v>
      </c>
      <c r="G96" s="1">
        <f t="shared" si="3"/>
        <v>85</v>
      </c>
      <c r="H96" s="1">
        <v>22</v>
      </c>
      <c r="I96" s="1">
        <v>0</v>
      </c>
      <c r="J96" s="1">
        <f t="shared" si="4"/>
        <v>22</v>
      </c>
    </row>
    <row r="97" spans="1:10" x14ac:dyDescent="0.25">
      <c r="A97" s="1" t="s">
        <v>89</v>
      </c>
      <c r="B97" s="3" t="s">
        <v>70</v>
      </c>
      <c r="C97" s="3" t="s">
        <v>267</v>
      </c>
      <c r="D97" s="49" t="s">
        <v>250</v>
      </c>
      <c r="E97" s="1">
        <v>0</v>
      </c>
      <c r="F97" s="1">
        <v>0</v>
      </c>
      <c r="G97" s="1">
        <f t="shared" si="3"/>
        <v>0</v>
      </c>
      <c r="H97" s="1">
        <v>1</v>
      </c>
      <c r="I97" s="1">
        <v>0</v>
      </c>
      <c r="J97" s="1">
        <f t="shared" si="4"/>
        <v>1</v>
      </c>
    </row>
    <row r="98" spans="1:10" x14ac:dyDescent="0.25">
      <c r="A98" s="1" t="s">
        <v>89</v>
      </c>
      <c r="B98" s="3" t="s">
        <v>70</v>
      </c>
      <c r="C98" s="3" t="s">
        <v>267</v>
      </c>
      <c r="D98" s="3" t="s">
        <v>73</v>
      </c>
      <c r="E98" s="2">
        <v>2</v>
      </c>
      <c r="F98" s="1">
        <v>0</v>
      </c>
      <c r="G98" s="1">
        <f t="shared" si="3"/>
        <v>2</v>
      </c>
      <c r="H98" s="1">
        <v>0</v>
      </c>
      <c r="I98" s="1">
        <v>0</v>
      </c>
      <c r="J98" s="1">
        <f t="shared" si="4"/>
        <v>0</v>
      </c>
    </row>
    <row r="99" spans="1:10" x14ac:dyDescent="0.25">
      <c r="A99" s="1" t="s">
        <v>89</v>
      </c>
      <c r="B99" s="3" t="s">
        <v>70</v>
      </c>
      <c r="C99" s="3" t="s">
        <v>255</v>
      </c>
      <c r="D99" s="49" t="s">
        <v>251</v>
      </c>
      <c r="E99" s="2">
        <v>0</v>
      </c>
      <c r="F99" s="1">
        <v>0</v>
      </c>
      <c r="G99" s="1">
        <f t="shared" si="3"/>
        <v>0</v>
      </c>
      <c r="H99" s="1">
        <v>60</v>
      </c>
      <c r="I99" s="1">
        <v>0</v>
      </c>
      <c r="J99" s="1">
        <f t="shared" si="4"/>
        <v>60</v>
      </c>
    </row>
    <row r="100" spans="1:10" x14ac:dyDescent="0.25">
      <c r="A100" s="1" t="s">
        <v>89</v>
      </c>
      <c r="B100" s="3" t="s">
        <v>70</v>
      </c>
      <c r="C100" s="3" t="s">
        <v>255</v>
      </c>
      <c r="D100" s="3" t="s">
        <v>255</v>
      </c>
      <c r="E100" s="2">
        <v>0</v>
      </c>
      <c r="F100" s="1">
        <v>0</v>
      </c>
      <c r="G100" s="1">
        <f t="shared" si="3"/>
        <v>0</v>
      </c>
      <c r="H100" s="1">
        <v>37</v>
      </c>
      <c r="I100" s="1">
        <v>0</v>
      </c>
      <c r="J100" s="1">
        <f t="shared" si="4"/>
        <v>37</v>
      </c>
    </row>
    <row r="101" spans="1:10" x14ac:dyDescent="0.25">
      <c r="A101" s="1" t="s">
        <v>87</v>
      </c>
      <c r="B101" s="3" t="s">
        <v>74</v>
      </c>
      <c r="C101" s="3" t="s">
        <v>266</v>
      </c>
      <c r="D101" s="3" t="s">
        <v>75</v>
      </c>
      <c r="E101" s="2">
        <v>6</v>
      </c>
      <c r="F101" s="1">
        <v>0</v>
      </c>
      <c r="G101" s="1">
        <f t="shared" si="3"/>
        <v>6</v>
      </c>
      <c r="H101" s="1">
        <v>2</v>
      </c>
      <c r="I101" s="1">
        <v>1</v>
      </c>
      <c r="J101" s="1">
        <f t="shared" si="4"/>
        <v>3</v>
      </c>
    </row>
    <row r="102" spans="1:10" x14ac:dyDescent="0.25">
      <c r="A102" s="1" t="s">
        <v>88</v>
      </c>
      <c r="B102" s="3" t="s">
        <v>76</v>
      </c>
      <c r="C102" s="3" t="s">
        <v>266</v>
      </c>
      <c r="D102" s="3" t="s">
        <v>77</v>
      </c>
      <c r="E102" s="2">
        <v>7</v>
      </c>
      <c r="F102" s="1">
        <v>4</v>
      </c>
      <c r="G102" s="1">
        <f t="shared" si="3"/>
        <v>11</v>
      </c>
      <c r="H102" s="1">
        <v>2</v>
      </c>
      <c r="I102" s="1">
        <v>0</v>
      </c>
      <c r="J102" s="1">
        <f t="shared" si="4"/>
        <v>2</v>
      </c>
    </row>
    <row r="103" spans="1:10" x14ac:dyDescent="0.25">
      <c r="A103" s="1" t="s">
        <v>88</v>
      </c>
      <c r="B103" s="3" t="s">
        <v>76</v>
      </c>
      <c r="C103" s="3" t="s">
        <v>255</v>
      </c>
      <c r="D103" s="3" t="s">
        <v>255</v>
      </c>
      <c r="E103" s="2">
        <v>0</v>
      </c>
      <c r="F103" s="1">
        <v>0</v>
      </c>
      <c r="G103" s="1">
        <f t="shared" si="3"/>
        <v>0</v>
      </c>
      <c r="H103" s="1">
        <v>3</v>
      </c>
      <c r="I103" s="1">
        <v>0</v>
      </c>
      <c r="J103" s="1">
        <f t="shared" si="4"/>
        <v>3</v>
      </c>
    </row>
    <row r="104" spans="1:10" x14ac:dyDescent="0.25">
      <c r="A104" s="1" t="s">
        <v>89</v>
      </c>
      <c r="B104" s="3" t="s">
        <v>78</v>
      </c>
      <c r="C104" s="3" t="s">
        <v>266</v>
      </c>
      <c r="D104" s="3" t="s">
        <v>252</v>
      </c>
      <c r="E104" s="2">
        <v>7</v>
      </c>
      <c r="F104" s="1">
        <v>0</v>
      </c>
      <c r="G104" s="1">
        <f t="shared" si="3"/>
        <v>7</v>
      </c>
      <c r="H104" s="1">
        <v>6</v>
      </c>
      <c r="I104" s="1">
        <v>0</v>
      </c>
      <c r="J104" s="1">
        <f t="shared" si="4"/>
        <v>6</v>
      </c>
    </row>
    <row r="105" spans="1:10" x14ac:dyDescent="0.25">
      <c r="A105" s="1" t="s">
        <v>89</v>
      </c>
      <c r="B105" s="3" t="s">
        <v>78</v>
      </c>
      <c r="C105" s="3" t="s">
        <v>255</v>
      </c>
      <c r="D105" s="3" t="s">
        <v>255</v>
      </c>
      <c r="E105" s="2">
        <v>0</v>
      </c>
      <c r="F105" s="1">
        <v>0</v>
      </c>
      <c r="G105" s="1">
        <f t="shared" ref="G105:G108" si="5">SUM(E105:F105)</f>
        <v>0</v>
      </c>
      <c r="H105" s="1">
        <v>8</v>
      </c>
      <c r="I105" s="1">
        <v>0</v>
      </c>
      <c r="J105" s="1">
        <f t="shared" si="4"/>
        <v>8</v>
      </c>
    </row>
    <row r="106" spans="1:10" x14ac:dyDescent="0.25">
      <c r="A106" s="1" t="s">
        <v>89</v>
      </c>
      <c r="B106" s="3" t="s">
        <v>236</v>
      </c>
      <c r="C106" s="3" t="s">
        <v>255</v>
      </c>
      <c r="D106" s="3" t="s">
        <v>255</v>
      </c>
      <c r="E106" s="2">
        <v>0</v>
      </c>
      <c r="F106" s="1">
        <v>0</v>
      </c>
      <c r="G106" s="1">
        <f t="shared" si="5"/>
        <v>0</v>
      </c>
      <c r="H106" s="1">
        <v>4</v>
      </c>
      <c r="I106" s="1">
        <v>0</v>
      </c>
      <c r="J106" s="1">
        <f t="shared" si="4"/>
        <v>4</v>
      </c>
    </row>
    <row r="107" spans="1:10" x14ac:dyDescent="0.25">
      <c r="A107" s="1" t="s">
        <v>89</v>
      </c>
      <c r="B107" s="3" t="s">
        <v>237</v>
      </c>
      <c r="C107" s="3" t="s">
        <v>255</v>
      </c>
      <c r="D107" s="49" t="s">
        <v>253</v>
      </c>
      <c r="E107" s="2">
        <v>0</v>
      </c>
      <c r="F107" s="1">
        <v>0</v>
      </c>
      <c r="G107" s="1">
        <f t="shared" si="5"/>
        <v>0</v>
      </c>
      <c r="H107" s="1">
        <v>1</v>
      </c>
      <c r="I107" s="1">
        <v>0</v>
      </c>
      <c r="J107" s="1">
        <f t="shared" si="4"/>
        <v>1</v>
      </c>
    </row>
    <row r="108" spans="1:10" x14ac:dyDescent="0.25">
      <c r="A108" s="1" t="s">
        <v>89</v>
      </c>
      <c r="B108" s="3" t="s">
        <v>237</v>
      </c>
      <c r="C108" s="3" t="s">
        <v>255</v>
      </c>
      <c r="D108" s="3" t="s">
        <v>255</v>
      </c>
      <c r="E108" s="2">
        <v>0</v>
      </c>
      <c r="F108" s="1">
        <v>0</v>
      </c>
      <c r="G108" s="1">
        <f t="shared" si="5"/>
        <v>0</v>
      </c>
      <c r="H108" s="1">
        <v>5</v>
      </c>
      <c r="I108" s="1">
        <v>0</v>
      </c>
      <c r="J108" s="1">
        <f t="shared" si="4"/>
        <v>5</v>
      </c>
    </row>
    <row r="109" spans="1:10" x14ac:dyDescent="0.25">
      <c r="A109" s="31"/>
      <c r="B109" s="52" t="s">
        <v>79</v>
      </c>
      <c r="C109" s="52"/>
      <c r="D109" s="52"/>
      <c r="E109" s="32">
        <f>SUM(E8:E108)</f>
        <v>656</v>
      </c>
      <c r="F109" s="32">
        <f>SUM(F8:F108)</f>
        <v>100</v>
      </c>
      <c r="G109" s="32">
        <f>SUM(G8:G108)</f>
        <v>756</v>
      </c>
      <c r="H109" s="32">
        <f>SUM(H8:H108)</f>
        <v>628</v>
      </c>
      <c r="I109" s="32">
        <f>SUM(I8:I108)</f>
        <v>20</v>
      </c>
      <c r="J109" s="32">
        <f t="shared" si="4"/>
        <v>648</v>
      </c>
    </row>
    <row r="110" spans="1:10" x14ac:dyDescent="0.25">
      <c r="H110" s="50"/>
    </row>
  </sheetData>
  <sortState ref="A7:J69">
    <sortCondition ref="B7:B69"/>
    <sortCondition ref="D7:D69"/>
  </sortState>
  <mergeCells count="2">
    <mergeCell ref="B109:D109"/>
    <mergeCell ref="G1:J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2"/>
  <sheetViews>
    <sheetView workbookViewId="0">
      <selection activeCell="K22" sqref="K22"/>
    </sheetView>
  </sheetViews>
  <sheetFormatPr baseColWidth="10" defaultRowHeight="15" x14ac:dyDescent="0.25"/>
  <cols>
    <col min="1" max="1" width="27.42578125" bestFit="1" customWidth="1"/>
    <col min="2" max="2" width="16.7109375" customWidth="1"/>
    <col min="6" max="6" width="32.85546875" customWidth="1"/>
    <col min="7" max="7" width="17.7109375" customWidth="1"/>
  </cols>
  <sheetData>
    <row r="1" spans="1:12" ht="47.25" customHeight="1" thickBot="1" x14ac:dyDescent="0.3">
      <c r="A1" s="18"/>
      <c r="B1" s="19"/>
      <c r="C1" s="20"/>
      <c r="D1" s="20"/>
      <c r="E1" s="20"/>
      <c r="F1" s="20"/>
      <c r="G1" s="57" t="s">
        <v>80</v>
      </c>
      <c r="H1" s="57"/>
      <c r="I1" s="57"/>
    </row>
    <row r="2" spans="1:12" ht="18.75" x14ac:dyDescent="0.25">
      <c r="A2" s="22" t="s">
        <v>81</v>
      </c>
      <c r="B2" s="23"/>
      <c r="C2" s="24"/>
      <c r="D2" s="24"/>
      <c r="E2" s="24"/>
      <c r="F2" s="24"/>
      <c r="G2" s="24"/>
      <c r="H2" s="24"/>
      <c r="I2" s="24"/>
      <c r="J2" s="24"/>
      <c r="K2" s="17"/>
      <c r="L2" s="21"/>
    </row>
    <row r="3" spans="1:12" ht="18.75" x14ac:dyDescent="0.25">
      <c r="A3" s="30" t="s">
        <v>141</v>
      </c>
      <c r="B3" s="23"/>
      <c r="C3" s="25"/>
      <c r="D3" s="25"/>
      <c r="E3" s="25"/>
      <c r="F3" s="25"/>
      <c r="G3" s="25"/>
      <c r="H3" s="25"/>
      <c r="I3" s="25"/>
      <c r="J3" s="25"/>
      <c r="K3" s="17"/>
      <c r="L3" s="21"/>
    </row>
    <row r="4" spans="1:12" x14ac:dyDescent="0.25">
      <c r="A4" s="26" t="s">
        <v>83</v>
      </c>
      <c r="B4" s="23"/>
      <c r="C4" s="27"/>
      <c r="D4" s="27"/>
      <c r="E4" s="27"/>
      <c r="F4" s="27"/>
      <c r="G4" s="27"/>
      <c r="H4" s="27"/>
      <c r="I4" s="27"/>
      <c r="J4" s="27"/>
      <c r="K4" s="17"/>
      <c r="L4" s="21"/>
    </row>
    <row r="5" spans="1:12" ht="15.75" thickBot="1" x14ac:dyDescent="0.3"/>
    <row r="6" spans="1:12" ht="15.75" thickBot="1" x14ac:dyDescent="0.3">
      <c r="A6" s="54" t="s">
        <v>143</v>
      </c>
      <c r="B6" s="55"/>
      <c r="C6" s="55"/>
      <c r="D6" s="56"/>
      <c r="E6" s="54" t="s">
        <v>191</v>
      </c>
      <c r="F6" s="55"/>
      <c r="G6" s="55"/>
      <c r="H6" s="55"/>
      <c r="I6" s="56"/>
      <c r="J6" s="44"/>
    </row>
    <row r="7" spans="1:12" x14ac:dyDescent="0.25">
      <c r="A7" s="36"/>
      <c r="B7" s="36"/>
      <c r="C7" s="36"/>
      <c r="D7" s="39"/>
      <c r="E7" s="31"/>
      <c r="F7" s="31"/>
      <c r="G7" s="31"/>
      <c r="H7" s="31"/>
      <c r="I7" s="43"/>
      <c r="J7" s="44"/>
    </row>
    <row r="8" spans="1:12" x14ac:dyDescent="0.25">
      <c r="A8" s="41" t="s">
        <v>92</v>
      </c>
      <c r="B8" s="42" t="s">
        <v>93</v>
      </c>
      <c r="D8" s="40"/>
      <c r="E8" s="31"/>
      <c r="F8" s="41" t="s">
        <v>92</v>
      </c>
      <c r="G8" s="41" t="s">
        <v>93</v>
      </c>
      <c r="H8" s="31"/>
      <c r="I8" s="40"/>
      <c r="J8" s="44"/>
    </row>
    <row r="9" spans="1:12" x14ac:dyDescent="0.25">
      <c r="A9" s="37" t="s">
        <v>194</v>
      </c>
      <c r="B9" s="38">
        <v>483</v>
      </c>
      <c r="D9" s="40"/>
      <c r="E9" s="31"/>
      <c r="F9" s="3" t="s">
        <v>193</v>
      </c>
      <c r="G9" s="2">
        <v>384</v>
      </c>
      <c r="H9" s="31"/>
      <c r="I9" s="40"/>
      <c r="J9" s="44"/>
    </row>
    <row r="10" spans="1:12" x14ac:dyDescent="0.25">
      <c r="A10" s="1" t="s">
        <v>192</v>
      </c>
      <c r="B10" s="1">
        <v>60</v>
      </c>
      <c r="D10" s="40"/>
      <c r="E10" s="31"/>
      <c r="F10" s="3" t="s">
        <v>146</v>
      </c>
      <c r="G10" s="2">
        <v>107</v>
      </c>
      <c r="H10" s="31"/>
      <c r="I10" s="40"/>
      <c r="J10" s="44"/>
    </row>
    <row r="11" spans="1:12" x14ac:dyDescent="0.25">
      <c r="A11" s="1" t="s">
        <v>195</v>
      </c>
      <c r="B11" s="1">
        <v>48</v>
      </c>
      <c r="D11" s="40"/>
      <c r="E11" s="31"/>
      <c r="F11" s="3" t="s">
        <v>192</v>
      </c>
      <c r="G11" s="2">
        <v>26</v>
      </c>
      <c r="H11" s="31"/>
      <c r="I11" s="40"/>
      <c r="J11" s="44"/>
    </row>
    <row r="12" spans="1:12" x14ac:dyDescent="0.25">
      <c r="A12" s="1" t="s">
        <v>196</v>
      </c>
      <c r="B12" s="1">
        <v>20</v>
      </c>
      <c r="D12" s="40"/>
      <c r="E12" s="31"/>
      <c r="F12" s="3" t="s">
        <v>97</v>
      </c>
      <c r="G12" s="2">
        <v>26</v>
      </c>
      <c r="H12" s="31"/>
      <c r="I12" s="40"/>
      <c r="J12" s="44"/>
    </row>
    <row r="13" spans="1:12" x14ac:dyDescent="0.25">
      <c r="A13" s="1" t="s">
        <v>197</v>
      </c>
      <c r="B13" s="1">
        <v>15</v>
      </c>
      <c r="D13" s="40"/>
      <c r="E13" s="31"/>
      <c r="F13" s="3" t="s">
        <v>145</v>
      </c>
      <c r="G13" s="2">
        <v>19</v>
      </c>
      <c r="H13" s="31"/>
      <c r="I13" s="40"/>
      <c r="J13" s="44"/>
    </row>
    <row r="14" spans="1:12" x14ac:dyDescent="0.25">
      <c r="A14" s="1" t="s">
        <v>97</v>
      </c>
      <c r="B14" s="1">
        <v>11</v>
      </c>
      <c r="D14" s="40"/>
      <c r="E14" s="31"/>
      <c r="F14" s="3" t="s">
        <v>148</v>
      </c>
      <c r="G14" s="2">
        <v>19</v>
      </c>
      <c r="H14" s="31"/>
      <c r="I14" s="40"/>
      <c r="J14" s="44"/>
    </row>
    <row r="15" spans="1:12" x14ac:dyDescent="0.25">
      <c r="A15" s="1" t="s">
        <v>98</v>
      </c>
      <c r="B15" s="1">
        <v>6</v>
      </c>
      <c r="D15" s="40"/>
      <c r="E15" s="31"/>
      <c r="F15" s="3" t="s">
        <v>94</v>
      </c>
      <c r="G15" s="2">
        <v>18</v>
      </c>
      <c r="H15" s="31"/>
      <c r="I15" s="40"/>
      <c r="J15" s="44"/>
    </row>
    <row r="16" spans="1:12" x14ac:dyDescent="0.25">
      <c r="A16" s="1" t="s">
        <v>198</v>
      </c>
      <c r="B16" s="1">
        <v>5</v>
      </c>
      <c r="D16" s="40"/>
      <c r="E16" s="31"/>
      <c r="F16" s="3" t="s">
        <v>144</v>
      </c>
      <c r="G16" s="2">
        <v>7</v>
      </c>
      <c r="H16" s="31"/>
      <c r="I16" s="40"/>
      <c r="J16" s="44"/>
    </row>
    <row r="17" spans="1:10" x14ac:dyDescent="0.25">
      <c r="A17" s="1" t="s">
        <v>99</v>
      </c>
      <c r="B17" s="1">
        <v>3</v>
      </c>
      <c r="D17" s="40"/>
      <c r="E17" s="31"/>
      <c r="F17" s="3" t="s">
        <v>149</v>
      </c>
      <c r="G17" s="2">
        <v>7</v>
      </c>
      <c r="H17" s="31"/>
      <c r="I17" s="40"/>
      <c r="J17" s="44"/>
    </row>
    <row r="18" spans="1:10" x14ac:dyDescent="0.25">
      <c r="A18" s="1" t="s">
        <v>95</v>
      </c>
      <c r="B18" s="1">
        <v>2</v>
      </c>
      <c r="D18" s="40"/>
      <c r="E18" s="31"/>
      <c r="F18" s="3" t="s">
        <v>147</v>
      </c>
      <c r="G18" s="2">
        <v>6</v>
      </c>
      <c r="H18" s="31"/>
      <c r="I18" s="40"/>
      <c r="J18" s="44"/>
    </row>
    <row r="19" spans="1:10" x14ac:dyDescent="0.25">
      <c r="A19" s="1" t="s">
        <v>96</v>
      </c>
      <c r="B19" s="1">
        <v>2</v>
      </c>
      <c r="D19" s="40"/>
      <c r="E19" s="31"/>
      <c r="F19" s="3" t="s">
        <v>150</v>
      </c>
      <c r="G19" s="2">
        <v>4</v>
      </c>
      <c r="H19" s="31"/>
      <c r="I19" s="40"/>
      <c r="J19" s="44"/>
    </row>
    <row r="20" spans="1:10" x14ac:dyDescent="0.25">
      <c r="A20" s="1" t="s">
        <v>94</v>
      </c>
      <c r="B20" s="1">
        <v>1</v>
      </c>
      <c r="D20" s="40"/>
      <c r="E20" s="31"/>
      <c r="F20" s="3" t="s">
        <v>152</v>
      </c>
      <c r="G20" s="2">
        <v>3</v>
      </c>
      <c r="H20" s="31"/>
      <c r="I20" s="40"/>
      <c r="J20" s="44"/>
    </row>
    <row r="21" spans="1:10" x14ac:dyDescent="0.25">
      <c r="A21" s="34" t="s">
        <v>79</v>
      </c>
      <c r="B21" s="34">
        <v>656</v>
      </c>
      <c r="D21" s="40"/>
      <c r="E21" s="31"/>
      <c r="F21" s="3" t="s">
        <v>151</v>
      </c>
      <c r="G21" s="2">
        <v>2</v>
      </c>
      <c r="H21" s="31"/>
      <c r="I21" s="40"/>
      <c r="J21" s="44"/>
    </row>
    <row r="22" spans="1:10" x14ac:dyDescent="0.25">
      <c r="D22" s="40"/>
      <c r="E22" s="31"/>
      <c r="F22" s="34" t="s">
        <v>79</v>
      </c>
      <c r="G22" s="34">
        <f>SUM(G9:G21)</f>
        <v>628</v>
      </c>
      <c r="H22" s="31"/>
      <c r="I22" s="40"/>
      <c r="J22" s="44"/>
    </row>
    <row r="23" spans="1:10" x14ac:dyDescent="0.25">
      <c r="D23" s="40"/>
      <c r="E23" s="31"/>
      <c r="H23" s="31"/>
      <c r="I23" s="40"/>
      <c r="J23" s="44"/>
    </row>
    <row r="24" spans="1:10" ht="25.5" x14ac:dyDescent="0.25">
      <c r="A24" s="41" t="s">
        <v>100</v>
      </c>
      <c r="B24" s="41" t="s">
        <v>93</v>
      </c>
      <c r="C24" s="41" t="s">
        <v>142</v>
      </c>
      <c r="D24" s="40"/>
      <c r="E24" s="31"/>
      <c r="F24" s="41" t="s">
        <v>190</v>
      </c>
      <c r="G24" s="41" t="s">
        <v>93</v>
      </c>
      <c r="H24" s="41" t="s">
        <v>142</v>
      </c>
      <c r="I24" s="40"/>
      <c r="J24" s="44"/>
    </row>
    <row r="25" spans="1:10" x14ac:dyDescent="0.25">
      <c r="A25" s="1" t="s">
        <v>122</v>
      </c>
      <c r="B25" s="1">
        <v>110</v>
      </c>
      <c r="C25" s="33">
        <v>0.1676829268292683</v>
      </c>
      <c r="D25" s="40"/>
      <c r="E25" s="31"/>
      <c r="F25" s="3" t="s">
        <v>169</v>
      </c>
      <c r="G25" s="2">
        <v>91</v>
      </c>
      <c r="H25" s="33">
        <f t="shared" ref="H25:H70" si="0">G25/$G$71</f>
        <v>0.14490445859872611</v>
      </c>
      <c r="I25" s="40"/>
      <c r="J25" s="44"/>
    </row>
    <row r="26" spans="1:10" x14ac:dyDescent="0.25">
      <c r="A26" s="1" t="s">
        <v>131</v>
      </c>
      <c r="B26" s="1">
        <v>83</v>
      </c>
      <c r="C26" s="33">
        <v>0.12652439024390244</v>
      </c>
      <c r="D26" s="40"/>
      <c r="E26" s="31"/>
      <c r="F26" s="3" t="s">
        <v>167</v>
      </c>
      <c r="G26" s="2">
        <v>75</v>
      </c>
      <c r="H26" s="33">
        <f t="shared" si="0"/>
        <v>0.11942675159235669</v>
      </c>
      <c r="I26" s="40"/>
      <c r="J26" s="44"/>
    </row>
    <row r="27" spans="1:10" x14ac:dyDescent="0.25">
      <c r="A27" s="1" t="s">
        <v>101</v>
      </c>
      <c r="B27" s="1">
        <v>66</v>
      </c>
      <c r="C27" s="33">
        <v>0.10060975609756098</v>
      </c>
      <c r="D27" s="40"/>
      <c r="E27" s="31"/>
      <c r="F27" s="3" t="s">
        <v>173</v>
      </c>
      <c r="G27" s="2">
        <v>66</v>
      </c>
      <c r="H27" s="33">
        <f t="shared" si="0"/>
        <v>0.10509554140127389</v>
      </c>
      <c r="I27" s="40"/>
      <c r="J27" s="44"/>
    </row>
    <row r="28" spans="1:10" x14ac:dyDescent="0.25">
      <c r="A28" s="1" t="s">
        <v>132</v>
      </c>
      <c r="B28" s="1">
        <v>56</v>
      </c>
      <c r="C28" s="33">
        <v>8.5365853658536592E-2</v>
      </c>
      <c r="D28" s="40"/>
      <c r="E28" s="31"/>
      <c r="F28" s="3" t="s">
        <v>178</v>
      </c>
      <c r="G28" s="2">
        <v>64</v>
      </c>
      <c r="H28" s="33">
        <f t="shared" si="0"/>
        <v>0.10191082802547771</v>
      </c>
      <c r="I28" s="40"/>
      <c r="J28" s="44"/>
    </row>
    <row r="29" spans="1:10" x14ac:dyDescent="0.25">
      <c r="A29" s="1" t="s">
        <v>133</v>
      </c>
      <c r="B29" s="1">
        <v>45</v>
      </c>
      <c r="C29" s="33">
        <v>6.8597560975609762E-2</v>
      </c>
      <c r="D29" s="40"/>
      <c r="E29" s="31"/>
      <c r="F29" s="3" t="s">
        <v>166</v>
      </c>
      <c r="G29" s="2">
        <v>47</v>
      </c>
      <c r="H29" s="33">
        <f t="shared" si="0"/>
        <v>7.4840764331210188E-2</v>
      </c>
      <c r="I29" s="40"/>
      <c r="J29" s="44"/>
    </row>
    <row r="30" spans="1:10" x14ac:dyDescent="0.25">
      <c r="A30" s="1" t="s">
        <v>134</v>
      </c>
      <c r="B30" s="1">
        <v>32</v>
      </c>
      <c r="C30" s="33">
        <v>4.878048780487805E-2</v>
      </c>
      <c r="D30" s="40"/>
      <c r="E30" s="31"/>
      <c r="F30" s="3" t="s">
        <v>158</v>
      </c>
      <c r="G30" s="2">
        <v>36</v>
      </c>
      <c r="H30" s="33">
        <f t="shared" si="0"/>
        <v>5.7324840764331211E-2</v>
      </c>
      <c r="I30" s="40"/>
      <c r="J30" s="44"/>
    </row>
    <row r="31" spans="1:10" x14ac:dyDescent="0.25">
      <c r="A31" s="1" t="s">
        <v>118</v>
      </c>
      <c r="B31" s="1">
        <v>31</v>
      </c>
      <c r="C31" s="33">
        <v>4.725609756097561E-2</v>
      </c>
      <c r="D31" s="40"/>
      <c r="E31" s="31"/>
      <c r="F31" s="3" t="s">
        <v>132</v>
      </c>
      <c r="G31" s="2">
        <v>26</v>
      </c>
      <c r="H31" s="33">
        <f t="shared" si="0"/>
        <v>4.1401273885350316E-2</v>
      </c>
      <c r="I31" s="40"/>
      <c r="J31" s="44"/>
    </row>
    <row r="32" spans="1:10" x14ac:dyDescent="0.25">
      <c r="A32" s="1" t="s">
        <v>106</v>
      </c>
      <c r="B32" s="1">
        <v>23</v>
      </c>
      <c r="C32" s="33">
        <v>3.5060975609756101E-2</v>
      </c>
      <c r="D32" s="40"/>
      <c r="E32" s="31"/>
      <c r="F32" s="3" t="s">
        <v>188</v>
      </c>
      <c r="G32" s="2">
        <v>24</v>
      </c>
      <c r="H32" s="33">
        <f t="shared" si="0"/>
        <v>3.8216560509554139E-2</v>
      </c>
      <c r="I32" s="40"/>
      <c r="J32" s="44"/>
    </row>
    <row r="33" spans="1:10" x14ac:dyDescent="0.25">
      <c r="A33" s="1" t="s">
        <v>116</v>
      </c>
      <c r="B33" s="1">
        <v>19</v>
      </c>
      <c r="C33" s="33">
        <v>2.8963414634146343E-2</v>
      </c>
      <c r="D33" s="40"/>
      <c r="E33" s="31"/>
      <c r="F33" s="3" t="s">
        <v>180</v>
      </c>
      <c r="G33" s="2">
        <v>20</v>
      </c>
      <c r="H33" s="33">
        <f t="shared" si="0"/>
        <v>3.1847133757961783E-2</v>
      </c>
      <c r="I33" s="40"/>
      <c r="J33" s="44"/>
    </row>
    <row r="34" spans="1:10" x14ac:dyDescent="0.25">
      <c r="A34" s="1" t="s">
        <v>121</v>
      </c>
      <c r="B34" s="1">
        <v>19</v>
      </c>
      <c r="C34" s="33">
        <v>2.8963414634146343E-2</v>
      </c>
      <c r="D34" s="40"/>
      <c r="E34" s="31"/>
      <c r="F34" s="3" t="s">
        <v>185</v>
      </c>
      <c r="G34" s="2">
        <v>20</v>
      </c>
      <c r="H34" s="33">
        <f t="shared" si="0"/>
        <v>3.1847133757961783E-2</v>
      </c>
      <c r="I34" s="40"/>
      <c r="J34" s="44"/>
    </row>
    <row r="35" spans="1:10" x14ac:dyDescent="0.25">
      <c r="A35" s="1" t="s">
        <v>104</v>
      </c>
      <c r="B35" s="1">
        <v>18</v>
      </c>
      <c r="C35" s="33">
        <v>2.7439024390243903E-2</v>
      </c>
      <c r="D35" s="40"/>
      <c r="E35" s="31"/>
      <c r="F35" s="3" t="s">
        <v>162</v>
      </c>
      <c r="G35" s="2">
        <v>13</v>
      </c>
      <c r="H35" s="33">
        <f t="shared" si="0"/>
        <v>2.0700636942675158E-2</v>
      </c>
      <c r="I35" s="40"/>
      <c r="J35" s="44"/>
    </row>
    <row r="36" spans="1:10" x14ac:dyDescent="0.25">
      <c r="A36" s="1" t="s">
        <v>136</v>
      </c>
      <c r="B36" s="1">
        <v>18</v>
      </c>
      <c r="C36" s="33">
        <v>2.7439024390243903E-2</v>
      </c>
      <c r="D36" s="40"/>
      <c r="E36" s="31"/>
      <c r="F36" s="3" t="s">
        <v>171</v>
      </c>
      <c r="G36" s="2">
        <v>10</v>
      </c>
      <c r="H36" s="33">
        <f t="shared" si="0"/>
        <v>1.5923566878980892E-2</v>
      </c>
      <c r="I36" s="40"/>
      <c r="J36" s="44"/>
    </row>
    <row r="37" spans="1:10" x14ac:dyDescent="0.25">
      <c r="A37" s="1" t="s">
        <v>109</v>
      </c>
      <c r="B37" s="1">
        <v>12</v>
      </c>
      <c r="C37" s="33">
        <v>1.8292682926829267E-2</v>
      </c>
      <c r="D37" s="40"/>
      <c r="E37" s="31"/>
      <c r="F37" s="3" t="s">
        <v>186</v>
      </c>
      <c r="G37" s="2">
        <v>10</v>
      </c>
      <c r="H37" s="33">
        <f t="shared" si="0"/>
        <v>1.5923566878980892E-2</v>
      </c>
      <c r="I37" s="40"/>
      <c r="J37" s="44"/>
    </row>
    <row r="38" spans="1:10" x14ac:dyDescent="0.25">
      <c r="A38" s="1" t="s">
        <v>128</v>
      </c>
      <c r="B38" s="1">
        <v>11</v>
      </c>
      <c r="C38" s="33">
        <v>1.676829268292683E-2</v>
      </c>
      <c r="D38" s="40"/>
      <c r="E38" s="31"/>
      <c r="F38" s="3" t="s">
        <v>160</v>
      </c>
      <c r="G38" s="2">
        <v>9</v>
      </c>
      <c r="H38" s="33">
        <f t="shared" si="0"/>
        <v>1.4331210191082803E-2</v>
      </c>
      <c r="I38" s="40"/>
      <c r="J38" s="44"/>
    </row>
    <row r="39" spans="1:10" x14ac:dyDescent="0.25">
      <c r="A39" s="1" t="s">
        <v>112</v>
      </c>
      <c r="B39" s="1">
        <v>10</v>
      </c>
      <c r="C39" s="33">
        <v>1.524390243902439E-2</v>
      </c>
      <c r="D39" s="40"/>
      <c r="E39" s="31"/>
      <c r="F39" s="3" t="s">
        <v>168</v>
      </c>
      <c r="G39" s="2">
        <v>8</v>
      </c>
      <c r="H39" s="33">
        <f t="shared" si="0"/>
        <v>1.2738853503184714E-2</v>
      </c>
      <c r="I39" s="40"/>
      <c r="J39" s="44"/>
    </row>
    <row r="40" spans="1:10" x14ac:dyDescent="0.25">
      <c r="A40" s="1" t="s">
        <v>120</v>
      </c>
      <c r="B40" s="1">
        <v>9</v>
      </c>
      <c r="C40" s="33">
        <v>1.3719512195121951E-2</v>
      </c>
      <c r="D40" s="40"/>
      <c r="E40" s="31"/>
      <c r="F40" s="3" t="s">
        <v>184</v>
      </c>
      <c r="G40" s="2">
        <v>9</v>
      </c>
      <c r="H40" s="33">
        <f t="shared" si="0"/>
        <v>1.4331210191082803E-2</v>
      </c>
      <c r="I40" s="40"/>
      <c r="J40" s="44"/>
    </row>
    <row r="41" spans="1:10" x14ac:dyDescent="0.25">
      <c r="A41" s="1" t="s">
        <v>114</v>
      </c>
      <c r="B41" s="1">
        <v>8</v>
      </c>
      <c r="C41" s="33">
        <v>1.2195121951219513E-2</v>
      </c>
      <c r="D41" s="40"/>
      <c r="E41" s="31"/>
      <c r="F41" s="3" t="s">
        <v>103</v>
      </c>
      <c r="G41" s="2">
        <v>8</v>
      </c>
      <c r="H41" s="33">
        <f t="shared" si="0"/>
        <v>1.2738853503184714E-2</v>
      </c>
      <c r="I41" s="40"/>
      <c r="J41" s="44"/>
    </row>
    <row r="42" spans="1:10" x14ac:dyDescent="0.25">
      <c r="A42" s="1" t="s">
        <v>115</v>
      </c>
      <c r="B42" s="1">
        <v>8</v>
      </c>
      <c r="C42" s="33">
        <v>1.2195121951219513E-2</v>
      </c>
      <c r="D42" s="40"/>
      <c r="E42" s="31"/>
      <c r="F42" s="3" t="s">
        <v>127</v>
      </c>
      <c r="G42" s="2">
        <v>8</v>
      </c>
      <c r="H42" s="33">
        <f t="shared" si="0"/>
        <v>1.2738853503184714E-2</v>
      </c>
      <c r="I42" s="40"/>
      <c r="J42" s="44"/>
    </row>
    <row r="43" spans="1:10" x14ac:dyDescent="0.25">
      <c r="A43" s="1" t="s">
        <v>102</v>
      </c>
      <c r="B43" s="1">
        <v>7</v>
      </c>
      <c r="C43" s="33">
        <v>1.0670731707317074E-2</v>
      </c>
      <c r="D43" s="40"/>
      <c r="E43" s="31"/>
      <c r="F43" s="3" t="s">
        <v>182</v>
      </c>
      <c r="G43" s="2">
        <v>8</v>
      </c>
      <c r="H43" s="33">
        <f t="shared" si="0"/>
        <v>1.2738853503184714E-2</v>
      </c>
      <c r="I43" s="40"/>
      <c r="J43" s="44"/>
    </row>
    <row r="44" spans="1:10" x14ac:dyDescent="0.25">
      <c r="A44" s="1" t="s">
        <v>117</v>
      </c>
      <c r="B44" s="1">
        <v>7</v>
      </c>
      <c r="C44" s="33">
        <v>1.0670731707317074E-2</v>
      </c>
      <c r="D44" s="40"/>
      <c r="E44" s="31"/>
      <c r="F44" s="3" t="s">
        <v>156</v>
      </c>
      <c r="G44" s="2">
        <v>7</v>
      </c>
      <c r="H44" s="33">
        <f t="shared" si="0"/>
        <v>1.1146496815286623E-2</v>
      </c>
      <c r="I44" s="40"/>
      <c r="J44" s="44"/>
    </row>
    <row r="45" spans="1:10" x14ac:dyDescent="0.25">
      <c r="A45" s="1" t="s">
        <v>130</v>
      </c>
      <c r="B45" s="1">
        <v>7</v>
      </c>
      <c r="C45" s="33">
        <v>1.0670731707317074E-2</v>
      </c>
      <c r="D45" s="40"/>
      <c r="E45" s="31"/>
      <c r="F45" s="3" t="s">
        <v>170</v>
      </c>
      <c r="G45" s="2">
        <v>7</v>
      </c>
      <c r="H45" s="33">
        <f t="shared" si="0"/>
        <v>1.1146496815286623E-2</v>
      </c>
      <c r="I45" s="40"/>
      <c r="J45" s="44"/>
    </row>
    <row r="46" spans="1:10" x14ac:dyDescent="0.25">
      <c r="A46" s="1" t="s">
        <v>137</v>
      </c>
      <c r="B46" s="1">
        <v>7</v>
      </c>
      <c r="C46" s="33">
        <v>1.0670731707317074E-2</v>
      </c>
      <c r="D46" s="40"/>
      <c r="E46" s="31"/>
      <c r="F46" s="3" t="s">
        <v>155</v>
      </c>
      <c r="G46" s="2">
        <v>6</v>
      </c>
      <c r="H46" s="33">
        <f t="shared" si="0"/>
        <v>9.5541401273885346E-3</v>
      </c>
      <c r="I46" s="40"/>
      <c r="J46" s="44"/>
    </row>
    <row r="47" spans="1:10" x14ac:dyDescent="0.25">
      <c r="A47" s="1" t="s">
        <v>108</v>
      </c>
      <c r="B47" s="1">
        <v>6</v>
      </c>
      <c r="C47" s="33">
        <v>9.1463414634146336E-3</v>
      </c>
      <c r="D47" s="40"/>
      <c r="E47" s="31"/>
      <c r="F47" s="3" t="s">
        <v>157</v>
      </c>
      <c r="G47" s="2">
        <v>6</v>
      </c>
      <c r="H47" s="33">
        <f t="shared" si="0"/>
        <v>9.5541401273885346E-3</v>
      </c>
      <c r="I47" s="40"/>
      <c r="J47" s="44"/>
    </row>
    <row r="48" spans="1:10" x14ac:dyDescent="0.25">
      <c r="A48" s="1" t="s">
        <v>124</v>
      </c>
      <c r="B48" s="1">
        <v>6</v>
      </c>
      <c r="C48" s="33">
        <v>9.1463414634146336E-3</v>
      </c>
      <c r="D48" s="40"/>
      <c r="E48" s="31"/>
      <c r="F48" s="3" t="s">
        <v>172</v>
      </c>
      <c r="G48" s="2">
        <v>6</v>
      </c>
      <c r="H48" s="33">
        <f t="shared" si="0"/>
        <v>9.5541401273885346E-3</v>
      </c>
      <c r="I48" s="40"/>
      <c r="J48" s="44"/>
    </row>
    <row r="49" spans="1:10" x14ac:dyDescent="0.25">
      <c r="A49" s="1" t="s">
        <v>129</v>
      </c>
      <c r="B49" s="1">
        <v>5</v>
      </c>
      <c r="C49" s="33">
        <v>7.621951219512195E-3</v>
      </c>
      <c r="D49" s="40"/>
      <c r="E49" s="31"/>
      <c r="F49" s="3" t="s">
        <v>164</v>
      </c>
      <c r="G49" s="2">
        <v>5</v>
      </c>
      <c r="H49" s="33">
        <f t="shared" si="0"/>
        <v>7.9617834394904458E-3</v>
      </c>
      <c r="I49" s="40"/>
      <c r="J49" s="44"/>
    </row>
    <row r="50" spans="1:10" x14ac:dyDescent="0.25">
      <c r="A50" s="1" t="s">
        <v>119</v>
      </c>
      <c r="B50" s="1">
        <v>4</v>
      </c>
      <c r="C50" s="33">
        <v>6.0975609756097563E-3</v>
      </c>
      <c r="D50" s="40"/>
      <c r="E50" s="31"/>
      <c r="F50" s="3" t="s">
        <v>109</v>
      </c>
      <c r="G50" s="2">
        <v>4</v>
      </c>
      <c r="H50" s="33">
        <f t="shared" si="0"/>
        <v>6.369426751592357E-3</v>
      </c>
      <c r="I50" s="40"/>
      <c r="J50" s="44"/>
    </row>
    <row r="51" spans="1:10" x14ac:dyDescent="0.25">
      <c r="A51" s="1" t="s">
        <v>139</v>
      </c>
      <c r="B51" s="1">
        <v>4</v>
      </c>
      <c r="C51" s="33">
        <v>6.0975609756097563E-3</v>
      </c>
      <c r="D51" s="40"/>
      <c r="E51" s="31"/>
      <c r="F51" s="3" t="s">
        <v>110</v>
      </c>
      <c r="G51" s="2">
        <v>4</v>
      </c>
      <c r="H51" s="33">
        <f t="shared" si="0"/>
        <v>6.369426751592357E-3</v>
      </c>
      <c r="I51" s="40"/>
      <c r="J51" s="44"/>
    </row>
    <row r="52" spans="1:10" x14ac:dyDescent="0.25">
      <c r="A52" s="1" t="s">
        <v>135</v>
      </c>
      <c r="B52" s="1">
        <v>3</v>
      </c>
      <c r="C52" s="33">
        <v>4.5731707317073168E-3</v>
      </c>
      <c r="D52" s="40"/>
      <c r="E52" s="31"/>
      <c r="F52" s="3" t="s">
        <v>165</v>
      </c>
      <c r="G52" s="2">
        <v>4</v>
      </c>
      <c r="H52" s="33">
        <f t="shared" si="0"/>
        <v>6.369426751592357E-3</v>
      </c>
      <c r="I52" s="40"/>
      <c r="J52" s="44"/>
    </row>
    <row r="53" spans="1:10" x14ac:dyDescent="0.25">
      <c r="A53" s="1" t="s">
        <v>103</v>
      </c>
      <c r="B53" s="1">
        <v>2</v>
      </c>
      <c r="C53" s="33">
        <v>3.0487804878048782E-3</v>
      </c>
      <c r="D53" s="40"/>
      <c r="E53" s="31"/>
      <c r="F53" s="3" t="s">
        <v>177</v>
      </c>
      <c r="G53" s="2">
        <v>4</v>
      </c>
      <c r="H53" s="33">
        <f t="shared" si="0"/>
        <v>6.369426751592357E-3</v>
      </c>
      <c r="I53" s="40"/>
      <c r="J53" s="44"/>
    </row>
    <row r="54" spans="1:10" x14ac:dyDescent="0.25">
      <c r="A54" s="1" t="s">
        <v>105</v>
      </c>
      <c r="B54" s="1">
        <v>2</v>
      </c>
      <c r="C54" s="33">
        <v>3.0487804878048782E-3</v>
      </c>
      <c r="D54" s="40"/>
      <c r="E54" s="31"/>
      <c r="F54" s="3" t="s">
        <v>181</v>
      </c>
      <c r="G54" s="2">
        <v>4</v>
      </c>
      <c r="H54" s="33">
        <f t="shared" si="0"/>
        <v>6.369426751592357E-3</v>
      </c>
      <c r="I54" s="40"/>
      <c r="J54" s="44"/>
    </row>
    <row r="55" spans="1:10" x14ac:dyDescent="0.25">
      <c r="A55" s="1" t="s">
        <v>107</v>
      </c>
      <c r="B55" s="1">
        <v>2</v>
      </c>
      <c r="C55" s="33">
        <v>3.0487804878048782E-3</v>
      </c>
      <c r="D55" s="40"/>
      <c r="E55" s="31"/>
      <c r="F55" s="3" t="s">
        <v>187</v>
      </c>
      <c r="G55" s="2">
        <v>3</v>
      </c>
      <c r="H55" s="33">
        <f t="shared" si="0"/>
        <v>4.7770700636942673E-3</v>
      </c>
      <c r="I55" s="40"/>
      <c r="J55" s="44"/>
    </row>
    <row r="56" spans="1:10" x14ac:dyDescent="0.25">
      <c r="A56" s="1" t="s">
        <v>110</v>
      </c>
      <c r="B56" s="1">
        <v>2</v>
      </c>
      <c r="C56" s="33">
        <v>3.0487804878048782E-3</v>
      </c>
      <c r="D56" s="40"/>
      <c r="E56" s="31"/>
      <c r="F56" s="3" t="s">
        <v>154</v>
      </c>
      <c r="G56" s="2">
        <v>2</v>
      </c>
      <c r="H56" s="33">
        <f t="shared" si="0"/>
        <v>3.1847133757961785E-3</v>
      </c>
      <c r="I56" s="40"/>
      <c r="J56" s="44"/>
    </row>
    <row r="57" spans="1:10" x14ac:dyDescent="0.25">
      <c r="A57" s="1" t="s">
        <v>111</v>
      </c>
      <c r="B57" s="1">
        <v>2</v>
      </c>
      <c r="C57" s="33">
        <v>3.0487804878048782E-3</v>
      </c>
      <c r="D57" s="40"/>
      <c r="E57" s="31"/>
      <c r="F57" s="3" t="s">
        <v>153</v>
      </c>
      <c r="G57" s="2">
        <v>1</v>
      </c>
      <c r="H57" s="33">
        <f t="shared" si="0"/>
        <v>1.5923566878980893E-3</v>
      </c>
      <c r="I57" s="40"/>
      <c r="J57" s="44"/>
    </row>
    <row r="58" spans="1:10" x14ac:dyDescent="0.25">
      <c r="A58" s="1" t="s">
        <v>113</v>
      </c>
      <c r="B58" s="1">
        <v>2</v>
      </c>
      <c r="C58" s="33">
        <v>3.0487804878048782E-3</v>
      </c>
      <c r="D58" s="40"/>
      <c r="E58" s="31"/>
      <c r="F58" s="3" t="s">
        <v>105</v>
      </c>
      <c r="G58" s="2">
        <v>1</v>
      </c>
      <c r="H58" s="33">
        <f t="shared" si="0"/>
        <v>1.5923566878980893E-3</v>
      </c>
      <c r="I58" s="40"/>
      <c r="J58" s="44"/>
    </row>
    <row r="59" spans="1:10" x14ac:dyDescent="0.25">
      <c r="A59" s="1" t="s">
        <v>123</v>
      </c>
      <c r="B59" s="1">
        <v>2</v>
      </c>
      <c r="C59" s="33">
        <v>3.0487804878048782E-3</v>
      </c>
      <c r="D59" s="40"/>
      <c r="E59" s="31"/>
      <c r="F59" s="3" t="s">
        <v>107</v>
      </c>
      <c r="G59" s="2">
        <v>1</v>
      </c>
      <c r="H59" s="33">
        <f t="shared" si="0"/>
        <v>1.5923566878980893E-3</v>
      </c>
      <c r="I59" s="40"/>
      <c r="J59" s="44"/>
    </row>
    <row r="60" spans="1:10" x14ac:dyDescent="0.25">
      <c r="A60" s="1" t="s">
        <v>125</v>
      </c>
      <c r="B60" s="1">
        <v>2</v>
      </c>
      <c r="C60" s="33">
        <v>3.0487804878048782E-3</v>
      </c>
      <c r="D60" s="40"/>
      <c r="E60" s="31"/>
      <c r="F60" s="3" t="s">
        <v>159</v>
      </c>
      <c r="G60" s="2">
        <v>1</v>
      </c>
      <c r="H60" s="33">
        <f t="shared" si="0"/>
        <v>1.5923566878980893E-3</v>
      </c>
      <c r="I60" s="40"/>
      <c r="J60" s="44"/>
    </row>
    <row r="61" spans="1:10" x14ac:dyDescent="0.25">
      <c r="A61" s="1" t="s">
        <v>126</v>
      </c>
      <c r="B61" s="1">
        <v>2</v>
      </c>
      <c r="C61" s="33">
        <v>3.0487804878048782E-3</v>
      </c>
      <c r="D61" s="40"/>
      <c r="E61" s="31"/>
      <c r="F61" s="3" t="s">
        <v>161</v>
      </c>
      <c r="G61" s="2">
        <v>1</v>
      </c>
      <c r="H61" s="33">
        <f t="shared" si="0"/>
        <v>1.5923566878980893E-3</v>
      </c>
      <c r="I61" s="40"/>
      <c r="J61" s="44"/>
    </row>
    <row r="62" spans="1:10" x14ac:dyDescent="0.25">
      <c r="A62" s="1" t="s">
        <v>140</v>
      </c>
      <c r="B62" s="1">
        <v>2</v>
      </c>
      <c r="C62" s="33">
        <v>3.0487804878048782E-3</v>
      </c>
      <c r="D62" s="40"/>
      <c r="E62" s="31"/>
      <c r="F62" s="3" t="s">
        <v>163</v>
      </c>
      <c r="G62" s="2">
        <v>1</v>
      </c>
      <c r="H62" s="33">
        <f t="shared" si="0"/>
        <v>1.5923566878980893E-3</v>
      </c>
      <c r="I62" s="40"/>
      <c r="J62" s="44"/>
    </row>
    <row r="63" spans="1:10" x14ac:dyDescent="0.25">
      <c r="A63" s="1" t="s">
        <v>127</v>
      </c>
      <c r="B63" s="1">
        <v>1</v>
      </c>
      <c r="C63" s="33">
        <v>1.5243902439024391E-3</v>
      </c>
      <c r="D63" s="40"/>
      <c r="E63" s="31"/>
      <c r="F63" s="3" t="s">
        <v>128</v>
      </c>
      <c r="G63" s="2">
        <v>1</v>
      </c>
      <c r="H63" s="33">
        <f t="shared" si="0"/>
        <v>1.5923566878980893E-3</v>
      </c>
      <c r="I63" s="40"/>
      <c r="J63" s="44"/>
    </row>
    <row r="64" spans="1:10" x14ac:dyDescent="0.25">
      <c r="A64" s="1" t="s">
        <v>138</v>
      </c>
      <c r="B64" s="1">
        <v>1</v>
      </c>
      <c r="C64" s="33">
        <v>1.5243902439024391E-3</v>
      </c>
      <c r="D64" s="40"/>
      <c r="E64" s="31"/>
      <c r="F64" s="3" t="s">
        <v>174</v>
      </c>
      <c r="G64" s="2">
        <v>1</v>
      </c>
      <c r="H64" s="33">
        <f t="shared" si="0"/>
        <v>1.5923566878980893E-3</v>
      </c>
      <c r="I64" s="40"/>
      <c r="J64" s="44"/>
    </row>
    <row r="65" spans="1:10" x14ac:dyDescent="0.25">
      <c r="A65" s="34" t="s">
        <v>79</v>
      </c>
      <c r="B65" s="34">
        <v>656</v>
      </c>
      <c r="C65" s="35"/>
      <c r="D65" s="40"/>
      <c r="E65" s="31"/>
      <c r="F65" s="3" t="s">
        <v>175</v>
      </c>
      <c r="G65" s="2">
        <v>1</v>
      </c>
      <c r="H65" s="33">
        <f t="shared" si="0"/>
        <v>1.5923566878980893E-3</v>
      </c>
      <c r="I65" s="40"/>
      <c r="J65" s="44"/>
    </row>
    <row r="66" spans="1:10" x14ac:dyDescent="0.25">
      <c r="D66" s="40"/>
      <c r="E66" s="31"/>
      <c r="F66" s="3" t="s">
        <v>176</v>
      </c>
      <c r="G66" s="2">
        <v>1</v>
      </c>
      <c r="H66" s="33">
        <f t="shared" si="0"/>
        <v>1.5923566878980893E-3</v>
      </c>
      <c r="I66" s="40"/>
      <c r="J66" s="44"/>
    </row>
    <row r="67" spans="1:10" x14ac:dyDescent="0.25">
      <c r="D67" s="40"/>
      <c r="F67" s="3" t="s">
        <v>179</v>
      </c>
      <c r="G67" s="2">
        <v>1</v>
      </c>
      <c r="H67" s="33">
        <f t="shared" si="0"/>
        <v>1.5923566878980893E-3</v>
      </c>
      <c r="I67" s="40"/>
      <c r="J67" s="44"/>
    </row>
    <row r="68" spans="1:10" x14ac:dyDescent="0.25">
      <c r="D68" s="40"/>
      <c r="F68" s="3" t="s">
        <v>183</v>
      </c>
      <c r="G68" s="2">
        <v>1</v>
      </c>
      <c r="H68" s="33">
        <f t="shared" si="0"/>
        <v>1.5923566878980893E-3</v>
      </c>
      <c r="I68" s="40"/>
      <c r="J68" s="44"/>
    </row>
    <row r="69" spans="1:10" x14ac:dyDescent="0.25">
      <c r="D69" s="40"/>
      <c r="F69" s="3" t="s">
        <v>138</v>
      </c>
      <c r="G69" s="2">
        <v>1</v>
      </c>
      <c r="H69" s="33">
        <f t="shared" si="0"/>
        <v>1.5923566878980893E-3</v>
      </c>
      <c r="I69" s="40"/>
      <c r="J69" s="44"/>
    </row>
    <row r="70" spans="1:10" x14ac:dyDescent="0.25">
      <c r="D70" s="40"/>
      <c r="F70" s="3" t="s">
        <v>189</v>
      </c>
      <c r="G70" s="2">
        <v>1</v>
      </c>
      <c r="H70" s="33">
        <f t="shared" si="0"/>
        <v>1.5923566878980893E-3</v>
      </c>
      <c r="I70" s="40"/>
      <c r="J70" s="44"/>
    </row>
    <row r="71" spans="1:10" x14ac:dyDescent="0.25">
      <c r="D71" s="40"/>
      <c r="F71" s="34" t="s">
        <v>79</v>
      </c>
      <c r="G71" s="34">
        <f>SUM(G25:G70)</f>
        <v>628</v>
      </c>
      <c r="H71" s="35"/>
      <c r="I71" s="40"/>
      <c r="J71" s="44"/>
    </row>
    <row r="72" spans="1:10" x14ac:dyDescent="0.25">
      <c r="D72" s="40"/>
      <c r="I72" s="40"/>
      <c r="J72" s="44"/>
    </row>
  </sheetData>
  <sortState ref="F25:H70">
    <sortCondition descending="1" ref="H25:H70"/>
  </sortState>
  <mergeCells count="3">
    <mergeCell ref="A6:D6"/>
    <mergeCell ref="E6:I6"/>
    <mergeCell ref="G1:I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workbookViewId="0">
      <selection activeCell="E14" sqref="E14"/>
    </sheetView>
  </sheetViews>
  <sheetFormatPr baseColWidth="10" defaultRowHeight="15" x14ac:dyDescent="0.25"/>
  <cols>
    <col min="1" max="1" width="7" customWidth="1"/>
    <col min="2" max="2" width="31.140625" customWidth="1"/>
    <col min="4" max="4" width="15.7109375" customWidth="1"/>
    <col min="5" max="5" width="17.7109375" customWidth="1"/>
    <col min="7" max="7" width="29.140625" bestFit="1" customWidth="1"/>
    <col min="9" max="9" width="18.140625" customWidth="1"/>
  </cols>
  <sheetData>
    <row r="1" spans="1:13" ht="47.25" customHeight="1" thickBot="1" x14ac:dyDescent="0.3">
      <c r="A1" s="18"/>
      <c r="B1" s="19"/>
      <c r="C1" s="20"/>
      <c r="D1" s="20"/>
      <c r="E1" s="20"/>
      <c r="F1" s="20"/>
      <c r="G1" s="20"/>
      <c r="H1" s="20"/>
      <c r="I1" s="53" t="s">
        <v>80</v>
      </c>
      <c r="J1" s="53"/>
    </row>
    <row r="2" spans="1:13" ht="18.75" x14ac:dyDescent="0.25">
      <c r="A2" s="22" t="s">
        <v>81</v>
      </c>
      <c r="B2" s="23"/>
      <c r="C2" s="24"/>
      <c r="D2" s="24"/>
      <c r="E2" s="24"/>
      <c r="F2" s="24"/>
      <c r="G2" s="24"/>
      <c r="H2" s="24"/>
      <c r="I2" s="24"/>
      <c r="J2" s="24"/>
      <c r="K2" s="24"/>
      <c r="L2" s="17"/>
      <c r="M2" s="21"/>
    </row>
    <row r="3" spans="1:13" ht="18.75" x14ac:dyDescent="0.25">
      <c r="A3" s="30" t="s">
        <v>199</v>
      </c>
      <c r="B3" s="23"/>
      <c r="C3" s="25"/>
      <c r="D3" s="25"/>
      <c r="E3" s="25"/>
      <c r="F3" s="25"/>
      <c r="G3" s="25"/>
      <c r="H3" s="25"/>
      <c r="I3" s="25"/>
      <c r="J3" s="25"/>
      <c r="K3" s="25"/>
      <c r="L3" s="17"/>
      <c r="M3" s="21"/>
    </row>
    <row r="4" spans="1:13" x14ac:dyDescent="0.25">
      <c r="A4" s="26" t="s">
        <v>83</v>
      </c>
      <c r="B4" s="23"/>
      <c r="C4" s="27"/>
      <c r="D4" s="27"/>
      <c r="E4" s="27"/>
      <c r="F4" s="27"/>
      <c r="G4" s="27"/>
      <c r="H4" s="27"/>
      <c r="I4" s="27"/>
      <c r="J4" s="27"/>
      <c r="K4" s="27"/>
      <c r="L4" s="17"/>
      <c r="M4" s="21"/>
    </row>
    <row r="5" spans="1:13" ht="15.75" thickBot="1" x14ac:dyDescent="0.3"/>
    <row r="6" spans="1:13" ht="15.75" thickBot="1" x14ac:dyDescent="0.3">
      <c r="A6" s="54" t="s">
        <v>200</v>
      </c>
      <c r="B6" s="55"/>
      <c r="C6" s="55"/>
      <c r="D6" s="55"/>
      <c r="E6" s="56"/>
      <c r="F6" s="54" t="s">
        <v>201</v>
      </c>
      <c r="G6" s="55"/>
      <c r="H6" s="55"/>
      <c r="I6" s="55"/>
      <c r="J6" s="56"/>
      <c r="K6" s="44"/>
    </row>
    <row r="7" spans="1:13" x14ac:dyDescent="0.25">
      <c r="A7" s="36"/>
      <c r="B7" s="36"/>
      <c r="C7" s="36"/>
      <c r="D7" s="36"/>
      <c r="E7" s="39"/>
      <c r="F7" s="31"/>
      <c r="G7" s="31"/>
      <c r="H7" s="31"/>
      <c r="I7" s="31"/>
      <c r="J7" s="43"/>
      <c r="K7" s="31"/>
    </row>
    <row r="8" spans="1:13" x14ac:dyDescent="0.25">
      <c r="E8" s="40"/>
      <c r="J8" s="40"/>
    </row>
    <row r="9" spans="1:13" ht="39.75" customHeight="1" x14ac:dyDescent="0.25">
      <c r="B9" s="41" t="s">
        <v>233</v>
      </c>
      <c r="C9" s="42" t="s">
        <v>93</v>
      </c>
      <c r="D9" s="42" t="s">
        <v>235</v>
      </c>
      <c r="E9" s="45"/>
      <c r="F9" s="31"/>
      <c r="G9" s="41" t="s">
        <v>234</v>
      </c>
      <c r="H9" s="42" t="s">
        <v>93</v>
      </c>
      <c r="I9" s="42" t="s">
        <v>235</v>
      </c>
      <c r="J9" s="40"/>
    </row>
    <row r="10" spans="1:13" x14ac:dyDescent="0.25">
      <c r="B10" s="1" t="s">
        <v>212</v>
      </c>
      <c r="C10" s="1">
        <v>13</v>
      </c>
      <c r="D10" s="33">
        <v>0.13</v>
      </c>
      <c r="E10" s="45"/>
      <c r="G10" s="3" t="s">
        <v>231</v>
      </c>
      <c r="H10" s="2">
        <v>4</v>
      </c>
      <c r="I10" s="33">
        <v>0.2</v>
      </c>
      <c r="J10" s="40"/>
    </row>
    <row r="11" spans="1:13" x14ac:dyDescent="0.25">
      <c r="B11" s="1" t="s">
        <v>214</v>
      </c>
      <c r="C11" s="1">
        <v>10</v>
      </c>
      <c r="D11" s="33">
        <v>0.1</v>
      </c>
      <c r="E11" s="40"/>
      <c r="G11" s="3" t="s">
        <v>232</v>
      </c>
      <c r="H11" s="2">
        <v>3</v>
      </c>
      <c r="I11" s="33">
        <v>0.15</v>
      </c>
      <c r="J11" s="40"/>
    </row>
    <row r="12" spans="1:13" x14ac:dyDescent="0.25">
      <c r="B12" s="1" t="s">
        <v>209</v>
      </c>
      <c r="C12" s="1">
        <v>8</v>
      </c>
      <c r="D12" s="33">
        <v>0.08</v>
      </c>
      <c r="E12" s="40"/>
      <c r="G12" s="3" t="s">
        <v>209</v>
      </c>
      <c r="H12" s="2">
        <v>2</v>
      </c>
      <c r="I12" s="33">
        <v>0.1</v>
      </c>
      <c r="J12" s="40"/>
    </row>
    <row r="13" spans="1:13" x14ac:dyDescent="0.25">
      <c r="B13" s="1" t="s">
        <v>215</v>
      </c>
      <c r="C13" s="1">
        <v>8</v>
      </c>
      <c r="D13" s="33">
        <v>0.08</v>
      </c>
      <c r="E13" s="40"/>
      <c r="G13" s="3" t="s">
        <v>228</v>
      </c>
      <c r="H13" s="2">
        <v>2</v>
      </c>
      <c r="I13" s="33">
        <v>0.1</v>
      </c>
      <c r="J13" s="40"/>
    </row>
    <row r="14" spans="1:13" x14ac:dyDescent="0.25">
      <c r="B14" s="1" t="s">
        <v>224</v>
      </c>
      <c r="C14" s="1">
        <v>8</v>
      </c>
      <c r="D14" s="33">
        <v>0.08</v>
      </c>
      <c r="E14" s="40"/>
      <c r="G14" s="3" t="s">
        <v>208</v>
      </c>
      <c r="H14" s="2">
        <v>1</v>
      </c>
      <c r="I14" s="33">
        <v>0.05</v>
      </c>
      <c r="J14" s="40"/>
    </row>
    <row r="15" spans="1:13" x14ac:dyDescent="0.25">
      <c r="B15" s="1" t="s">
        <v>205</v>
      </c>
      <c r="C15" s="1">
        <v>7</v>
      </c>
      <c r="D15" s="33">
        <v>7.0000000000000007E-2</v>
      </c>
      <c r="E15" s="40"/>
      <c r="G15" s="3" t="s">
        <v>212</v>
      </c>
      <c r="H15" s="2">
        <v>1</v>
      </c>
      <c r="I15" s="33">
        <v>0.05</v>
      </c>
      <c r="J15" s="40"/>
    </row>
    <row r="16" spans="1:13" x14ac:dyDescent="0.25">
      <c r="B16" s="1" t="s">
        <v>230</v>
      </c>
      <c r="C16" s="1">
        <v>5</v>
      </c>
      <c r="D16" s="33">
        <v>0.05</v>
      </c>
      <c r="E16" s="40"/>
      <c r="G16" s="3" t="s">
        <v>214</v>
      </c>
      <c r="H16" s="2">
        <v>1</v>
      </c>
      <c r="I16" s="33">
        <v>0.05</v>
      </c>
      <c r="J16" s="40"/>
    </row>
    <row r="17" spans="2:10" x14ac:dyDescent="0.25">
      <c r="B17" s="1" t="s">
        <v>207</v>
      </c>
      <c r="C17" s="1">
        <v>4</v>
      </c>
      <c r="D17" s="33">
        <v>0.04</v>
      </c>
      <c r="E17" s="40"/>
      <c r="G17" s="3" t="s">
        <v>217</v>
      </c>
      <c r="H17" s="2">
        <v>1</v>
      </c>
      <c r="I17" s="33">
        <v>0.05</v>
      </c>
      <c r="J17" s="40"/>
    </row>
    <row r="18" spans="2:10" x14ac:dyDescent="0.25">
      <c r="B18" s="1" t="s">
        <v>216</v>
      </c>
      <c r="C18" s="1">
        <v>4</v>
      </c>
      <c r="D18" s="33">
        <v>0.04</v>
      </c>
      <c r="E18" s="40"/>
      <c r="G18" s="3" t="s">
        <v>221</v>
      </c>
      <c r="H18" s="2">
        <v>1</v>
      </c>
      <c r="I18" s="33">
        <v>0.05</v>
      </c>
      <c r="J18" s="40"/>
    </row>
    <row r="19" spans="2:10" x14ac:dyDescent="0.25">
      <c r="B19" s="1" t="s">
        <v>211</v>
      </c>
      <c r="C19" s="1">
        <v>3</v>
      </c>
      <c r="D19" s="33">
        <v>0.03</v>
      </c>
      <c r="E19" s="40"/>
      <c r="G19" s="3" t="s">
        <v>222</v>
      </c>
      <c r="H19" s="2">
        <v>1</v>
      </c>
      <c r="I19" s="33">
        <v>0.05</v>
      </c>
      <c r="J19" s="40"/>
    </row>
    <row r="20" spans="2:10" x14ac:dyDescent="0.25">
      <c r="B20" s="1" t="s">
        <v>220</v>
      </c>
      <c r="C20" s="1">
        <v>3</v>
      </c>
      <c r="D20" s="33">
        <v>0.03</v>
      </c>
      <c r="E20" s="40"/>
      <c r="G20" s="3" t="s">
        <v>223</v>
      </c>
      <c r="H20" s="2">
        <v>1</v>
      </c>
      <c r="I20" s="33">
        <v>0.05</v>
      </c>
      <c r="J20" s="40"/>
    </row>
    <row r="21" spans="2:10" x14ac:dyDescent="0.25">
      <c r="B21" s="1" t="s">
        <v>228</v>
      </c>
      <c r="C21" s="1">
        <v>3</v>
      </c>
      <c r="D21" s="33">
        <v>0.03</v>
      </c>
      <c r="E21" s="40"/>
      <c r="G21" s="3" t="s">
        <v>229</v>
      </c>
      <c r="H21" s="2">
        <v>1</v>
      </c>
      <c r="I21" s="33">
        <v>0.05</v>
      </c>
      <c r="J21" s="40"/>
    </row>
    <row r="22" spans="2:10" x14ac:dyDescent="0.25">
      <c r="B22" s="1" t="s">
        <v>231</v>
      </c>
      <c r="C22" s="1">
        <v>3</v>
      </c>
      <c r="D22" s="33">
        <v>0.03</v>
      </c>
      <c r="E22" s="40"/>
      <c r="G22" s="3" t="s">
        <v>230</v>
      </c>
      <c r="H22" s="2">
        <v>1</v>
      </c>
      <c r="I22" s="33">
        <v>0.05</v>
      </c>
      <c r="J22" s="40"/>
    </row>
    <row r="23" spans="2:10" x14ac:dyDescent="0.25">
      <c r="B23" s="1" t="s">
        <v>203</v>
      </c>
      <c r="C23" s="1">
        <v>2</v>
      </c>
      <c r="D23" s="33">
        <v>0.02</v>
      </c>
      <c r="E23" s="40"/>
      <c r="G23" s="46" t="s">
        <v>79</v>
      </c>
      <c r="H23" s="46">
        <v>20</v>
      </c>
      <c r="I23" s="47">
        <v>1</v>
      </c>
      <c r="J23" s="40"/>
    </row>
    <row r="24" spans="2:10" x14ac:dyDescent="0.25">
      <c r="B24" s="1" t="s">
        <v>222</v>
      </c>
      <c r="C24" s="1">
        <v>2</v>
      </c>
      <c r="D24" s="33">
        <v>0.02</v>
      </c>
      <c r="E24" s="40"/>
      <c r="J24" s="40"/>
    </row>
    <row r="25" spans="2:10" x14ac:dyDescent="0.25">
      <c r="B25" s="1" t="s">
        <v>223</v>
      </c>
      <c r="C25" s="1">
        <v>2</v>
      </c>
      <c r="D25" s="33">
        <v>0.02</v>
      </c>
      <c r="E25" s="40"/>
      <c r="J25" s="40"/>
    </row>
    <row r="26" spans="2:10" x14ac:dyDescent="0.25">
      <c r="B26" s="1" t="s">
        <v>229</v>
      </c>
      <c r="C26" s="1">
        <v>2</v>
      </c>
      <c r="D26" s="33">
        <v>0.02</v>
      </c>
      <c r="E26" s="40"/>
      <c r="J26" s="40"/>
    </row>
    <row r="27" spans="2:10" x14ac:dyDescent="0.25">
      <c r="B27" s="1" t="s">
        <v>202</v>
      </c>
      <c r="C27" s="1">
        <v>1</v>
      </c>
      <c r="D27" s="33">
        <v>0.01</v>
      </c>
      <c r="E27" s="40"/>
      <c r="J27" s="40"/>
    </row>
    <row r="28" spans="2:10" x14ac:dyDescent="0.25">
      <c r="B28" s="1" t="s">
        <v>204</v>
      </c>
      <c r="C28" s="1">
        <v>1</v>
      </c>
      <c r="D28" s="33">
        <v>0.01</v>
      </c>
      <c r="E28" s="40"/>
      <c r="J28" s="40"/>
    </row>
    <row r="29" spans="2:10" x14ac:dyDescent="0.25">
      <c r="B29" s="1" t="s">
        <v>206</v>
      </c>
      <c r="C29" s="1">
        <v>1</v>
      </c>
      <c r="D29" s="33">
        <v>0.01</v>
      </c>
      <c r="E29" s="40"/>
      <c r="J29" s="40"/>
    </row>
    <row r="30" spans="2:10" x14ac:dyDescent="0.25">
      <c r="B30" s="1" t="s">
        <v>208</v>
      </c>
      <c r="C30" s="1">
        <v>1</v>
      </c>
      <c r="D30" s="33">
        <v>0.01</v>
      </c>
      <c r="E30" s="40"/>
      <c r="J30" s="40"/>
    </row>
    <row r="31" spans="2:10" x14ac:dyDescent="0.25">
      <c r="B31" s="1" t="s">
        <v>210</v>
      </c>
      <c r="C31" s="1">
        <v>1</v>
      </c>
      <c r="D31" s="33">
        <v>0.01</v>
      </c>
      <c r="E31" s="40"/>
      <c r="J31" s="40"/>
    </row>
    <row r="32" spans="2:10" x14ac:dyDescent="0.25">
      <c r="B32" s="1" t="s">
        <v>213</v>
      </c>
      <c r="C32" s="1">
        <v>1</v>
      </c>
      <c r="D32" s="33">
        <v>0.01</v>
      </c>
      <c r="E32" s="40"/>
      <c r="J32" s="40"/>
    </row>
    <row r="33" spans="2:10" x14ac:dyDescent="0.25">
      <c r="B33" s="1" t="s">
        <v>217</v>
      </c>
      <c r="C33" s="1">
        <v>1</v>
      </c>
      <c r="D33" s="33">
        <v>0.01</v>
      </c>
      <c r="E33" s="40"/>
      <c r="J33" s="40"/>
    </row>
    <row r="34" spans="2:10" x14ac:dyDescent="0.25">
      <c r="B34" s="1" t="s">
        <v>218</v>
      </c>
      <c r="C34" s="1">
        <v>1</v>
      </c>
      <c r="D34" s="33">
        <v>0.01</v>
      </c>
      <c r="E34" s="40"/>
      <c r="J34" s="40"/>
    </row>
    <row r="35" spans="2:10" x14ac:dyDescent="0.25">
      <c r="B35" s="1" t="s">
        <v>219</v>
      </c>
      <c r="C35" s="1">
        <v>1</v>
      </c>
      <c r="D35" s="33">
        <v>0.01</v>
      </c>
      <c r="E35" s="40"/>
      <c r="J35" s="40"/>
    </row>
    <row r="36" spans="2:10" x14ac:dyDescent="0.25">
      <c r="B36" s="1" t="s">
        <v>221</v>
      </c>
      <c r="C36" s="1">
        <v>1</v>
      </c>
      <c r="D36" s="33">
        <v>0.01</v>
      </c>
      <c r="E36" s="40"/>
      <c r="J36" s="40"/>
    </row>
    <row r="37" spans="2:10" x14ac:dyDescent="0.25">
      <c r="B37" s="1" t="s">
        <v>225</v>
      </c>
      <c r="C37" s="1">
        <v>1</v>
      </c>
      <c r="D37" s="33">
        <v>0.01</v>
      </c>
      <c r="E37" s="40"/>
      <c r="J37" s="40"/>
    </row>
    <row r="38" spans="2:10" x14ac:dyDescent="0.25">
      <c r="B38" s="1" t="s">
        <v>226</v>
      </c>
      <c r="C38" s="1">
        <v>1</v>
      </c>
      <c r="D38" s="33">
        <v>0.01</v>
      </c>
      <c r="E38" s="40"/>
      <c r="J38" s="40"/>
    </row>
    <row r="39" spans="2:10" x14ac:dyDescent="0.25">
      <c r="B39" s="1" t="s">
        <v>227</v>
      </c>
      <c r="C39" s="1">
        <v>1</v>
      </c>
      <c r="D39" s="33">
        <v>0.01</v>
      </c>
      <c r="E39" s="40"/>
      <c r="J39" s="40"/>
    </row>
    <row r="40" spans="2:10" x14ac:dyDescent="0.25">
      <c r="B40" s="46" t="s">
        <v>79</v>
      </c>
      <c r="C40" s="46">
        <v>100</v>
      </c>
      <c r="D40" s="47">
        <v>1</v>
      </c>
      <c r="E40" s="40"/>
      <c r="J40" s="40"/>
    </row>
    <row r="41" spans="2:10" x14ac:dyDescent="0.25">
      <c r="E41" s="40"/>
      <c r="J41" s="40"/>
    </row>
    <row r="42" spans="2:10" x14ac:dyDescent="0.25">
      <c r="E42" s="40"/>
      <c r="J42" s="40"/>
    </row>
  </sheetData>
  <sortState ref="G10:I22">
    <sortCondition descending="1" ref="I10:I22"/>
  </sortState>
  <mergeCells count="3">
    <mergeCell ref="I1:J1"/>
    <mergeCell ref="A6:E6"/>
    <mergeCell ref="F6:J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Mobilidade 2015_2016</vt:lpstr>
      <vt:lpstr>Mobilidade internacional</vt:lpstr>
      <vt:lpstr>Mobilidade nacional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estudos06</dc:creator>
  <cp:lastModifiedBy>Coordinadora Estudos e Programas</cp:lastModifiedBy>
  <cp:lastPrinted>2017-03-23T09:09:19Z</cp:lastPrinted>
  <dcterms:created xsi:type="dcterms:W3CDTF">2016-11-11T08:12:21Z</dcterms:created>
  <dcterms:modified xsi:type="dcterms:W3CDTF">2017-04-05T07:13:52Z</dcterms:modified>
</cp:coreProperties>
</file>