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académicos\Títulos propios e formación complementaria\"/>
    </mc:Choice>
  </mc:AlternateContent>
  <xr:revisionPtr revIDLastSave="0" documentId="13_ncr:1_{8FBE75D1-17A8-495D-A2C9-D2E96FC20A1D}" xr6:coauthVersionLast="47" xr6:coauthVersionMax="47" xr10:uidLastSave="{00000000-0000-0000-0000-000000000000}"/>
  <bookViews>
    <workbookView xWindow="-120" yWindow="-120" windowWidth="29040" windowHeight="15720" xr2:uid="{BAF290AC-9620-4CC1-AB0D-54715C4BCF8B}"/>
  </bookViews>
  <sheets>
    <sheet name="datos_xerais" sheetId="1" r:id="rId1"/>
    <sheet name="listado_actividad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2" l="1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11" i="2"/>
  <c r="H82" i="2" s="1"/>
  <c r="F82" i="2"/>
  <c r="G82" i="2"/>
  <c r="E82" i="2"/>
  <c r="F10" i="1"/>
  <c r="F11" i="1"/>
  <c r="F12" i="1"/>
  <c r="F13" i="1"/>
  <c r="F14" i="1"/>
  <c r="F15" i="1"/>
  <c r="F16" i="1"/>
  <c r="F17" i="1"/>
  <c r="F18" i="1"/>
  <c r="E18" i="1"/>
  <c r="I14" i="1"/>
  <c r="D18" i="1"/>
  <c r="C18" i="1"/>
  <c r="B18" i="1"/>
</calcChain>
</file>

<file path=xl/sharedStrings.xml><?xml version="1.0" encoding="utf-8"?>
<sst xmlns="http://schemas.openxmlformats.org/spreadsheetml/2006/main" count="325" uniqueCount="109">
  <si>
    <t>Unidade de Análises e Programas</t>
  </si>
  <si>
    <t>Fonte: Matrícula Bubela; SIGMA</t>
  </si>
  <si>
    <t>Tipo de actividade</t>
  </si>
  <si>
    <t>Nº de cursos</t>
  </si>
  <si>
    <t>Homes</t>
  </si>
  <si>
    <t>Mulleres</t>
  </si>
  <si>
    <t>Total participantes</t>
  </si>
  <si>
    <t>Actividades de Voluntariado e Cooperación</t>
  </si>
  <si>
    <t>Diploma de curso avanzado de posgrado</t>
  </si>
  <si>
    <t>Diploma de curso de formación universitaria</t>
  </si>
  <si>
    <t>Especialista</t>
  </si>
  <si>
    <t>Experto</t>
  </si>
  <si>
    <t>Outros cursos</t>
  </si>
  <si>
    <t>TOTAL</t>
  </si>
  <si>
    <t>Nº actividades segundo entidade organizadora</t>
  </si>
  <si>
    <t>Nº actividades</t>
  </si>
  <si>
    <t>Centro de Posgrao e Formación Permanente</t>
  </si>
  <si>
    <t>Unidade de Igualdade</t>
  </si>
  <si>
    <t>Vicerreitoría de Extensión Universitaria</t>
  </si>
  <si>
    <t>Axenda 2030- Axentes do Cambio</t>
  </si>
  <si>
    <t>Virtual asíncrona</t>
  </si>
  <si>
    <t>Semipresencial</t>
  </si>
  <si>
    <t>Advanced Trading</t>
  </si>
  <si>
    <t>Presencial</t>
  </si>
  <si>
    <t>Mixta virtual</t>
  </si>
  <si>
    <t>Digitalización del Sector de Transporte y Logística</t>
  </si>
  <si>
    <t>Asíncrona (on-line)</t>
  </si>
  <si>
    <t>Inteligencia Artificial con Deep Learning</t>
  </si>
  <si>
    <t>Introducción a la bolsa</t>
  </si>
  <si>
    <t>Negociación colectiva e individual en el ámbito laboral</t>
  </si>
  <si>
    <t>Virtual síncrona</t>
  </si>
  <si>
    <t>Transformación Ágil de Organizaciones</t>
  </si>
  <si>
    <t>Desarrollo de dispositivos de fotónica integrada</t>
  </si>
  <si>
    <t>Nome_curso</t>
  </si>
  <si>
    <t>Modalidade</t>
  </si>
  <si>
    <t>Total</t>
  </si>
  <si>
    <t>Entidade_organizadora</t>
  </si>
  <si>
    <t>Centro de Posgrado y Formación Permanente</t>
  </si>
  <si>
    <t>Fabricación y empaquetado de circuitos integrados fotónicos</t>
  </si>
  <si>
    <t>Pilates en mat para fisioterapeutas</t>
  </si>
  <si>
    <t>Enredos y reyertas en la literatura española: Don Juan Tenorio, de José Zorrilla</t>
  </si>
  <si>
    <t>Infraestructura de Datos Aplicados al Transporte</t>
  </si>
  <si>
    <t>Curso académico 2025/2026</t>
  </si>
  <si>
    <t>Data de actualización: setembro 2026</t>
  </si>
  <si>
    <t>Títulos e cursos propios, curso 2025/2026</t>
  </si>
  <si>
    <t>Unidade de Diversidade</t>
  </si>
  <si>
    <t>Total actividades</t>
  </si>
  <si>
    <t>Diploma de formación superior universitaria</t>
  </si>
  <si>
    <t>Microcredencial</t>
  </si>
  <si>
    <t>Sen asignar</t>
  </si>
  <si>
    <t>CATIA V5 para el sector aeroespacial</t>
  </si>
  <si>
    <t>Fundamentos de diseño técnico con Solidworks</t>
  </si>
  <si>
    <t>Tecnologías de digitalización aplicadas a la logística industrial</t>
  </si>
  <si>
    <t>Lengua, Cultura y Adaptación a la Universidad</t>
  </si>
  <si>
    <t>Para el empleo y la vida autónoma - EMAU</t>
  </si>
  <si>
    <t>Traducción para la Industria del Videojuego (ETIV)</t>
  </si>
  <si>
    <t>Agua, termalismo y salud</t>
  </si>
  <si>
    <t>Escritura y reescrituras literarias de la Edad Media</t>
  </si>
  <si>
    <t>Abordaje al paciente crítico</t>
  </si>
  <si>
    <t>BIM para construcción industrializada</t>
  </si>
  <si>
    <t>Certificación Universitaria como directivo público profesional en el ámbito de la sanidad</t>
  </si>
  <si>
    <t>Competencias transversales para actividades al aire libre: creatividad, desarrollo personal y conexión social</t>
  </si>
  <si>
    <t>Creación y escritura de series</t>
  </si>
  <si>
    <t>Curso de coordinación de acceso</t>
  </si>
  <si>
    <t>Derecho Procesal Laboral: El proceso ordinario</t>
  </si>
  <si>
    <t>Derecho Procesal Laboral: los procesos especiales</t>
  </si>
  <si>
    <t>Derecho Procesal Laboral: Medios de impugnación, recursos y procesos de ejecución</t>
  </si>
  <si>
    <t>Diseño y evaluación de programas a través de prácticas artísticas</t>
  </si>
  <si>
    <t>Espectroscopia de RMN y espectrometría de masas na práctica</t>
  </si>
  <si>
    <t>Excel Avanzado y Análisis de Datos: De los Fundamentos a la Integración con Power BI</t>
  </si>
  <si>
    <t>Fabricación de elementos para construcción industrializada</t>
  </si>
  <si>
    <t>Funciones de protección en Subestaciones eléctricas</t>
  </si>
  <si>
    <t>Fundamentos de Ingeniería Aplicada al Sector Espacial</t>
  </si>
  <si>
    <t>Gestión de proyectos y transferencia de tecnología</t>
  </si>
  <si>
    <t>Habilidades Blandas (accesible a personas con discapacidad intelectual) Ourense</t>
  </si>
  <si>
    <t>Habilidades Blandas (accesible a personas con discapacidad intelectual) Pontevedra</t>
  </si>
  <si>
    <t>Habilidades Blandas (accesible a personas con discapacidad intelectual) Vigo</t>
  </si>
  <si>
    <t>Herramientas de gestión eficaz para la mejora de la calidad asistencial en salud</t>
  </si>
  <si>
    <t>IA Generativa en Investigación</t>
  </si>
  <si>
    <t>Iluminación de espectáculos</t>
  </si>
  <si>
    <t>Impulsar y gestionar comunidades energéticas renovables</t>
  </si>
  <si>
    <t>Iniciación a los sistemas de información geográfica y modelado del riesgo de incendios forestales</t>
  </si>
  <si>
    <t>Inmersión inicial en cultura, lengua y comunicación coreana para negocios</t>
  </si>
  <si>
    <t>Inteligencia artificial generativa aplicada a la gestión universitaria</t>
  </si>
  <si>
    <t>Introducción a la fotónica cuántica</t>
  </si>
  <si>
    <t>Introducción a las urgencias y emergencias</t>
  </si>
  <si>
    <t>Introducción a los sistemas inteligentes para ingeniería</t>
  </si>
  <si>
    <t>Introducción al doblaje</t>
  </si>
  <si>
    <t>La contabilidad y la gestión presupuestaria ante el reto de la integridad pública</t>
  </si>
  <si>
    <t>La gestión de los fondos ante el reto de la integridad pública, las subvenciones públicas</t>
  </si>
  <si>
    <t>Microscopía Electrónica de Barrido</t>
  </si>
  <si>
    <t>Modelado y control de accionamientos PMSM con MATLAB-Simulink</t>
  </si>
  <si>
    <t>Neurodivergencias en el aula. Herramientas para una educación inclusiva</t>
  </si>
  <si>
    <t>Python para el análisis de datos</t>
  </si>
  <si>
    <t>Seguridad en ferias y atracciones</t>
  </si>
  <si>
    <t>Técnica de caracterización química de superficies: XPS</t>
  </si>
  <si>
    <t>Técnicas aplicadas en un laboratorio de análisis instrumental</t>
  </si>
  <si>
    <t>Utilización de la IA en los servicios sociales de las administraciones y de las entidades sociales</t>
  </si>
  <si>
    <t>A realidade de non ver: movéndonos e comprendendo o espazo. REPENSANDO A DIVERSIDADE: FERRAMENTAS PARA UNHA EDUCACIÓN INCLUSIVA.</t>
  </si>
  <si>
    <t>Aproximación ao acoso por diversidades no ámbito universitario. REPENSANDO A DIVERSIDADE: FERRAMENTAS PARA UNHA EDUCACIÓN INCLUSIVA</t>
  </si>
  <si>
    <t>Axentes e roles no acoso escolar. REPENSANDO A DIVERSIDADE: FERRAMENTAS PARA UNHA EDUCACIÓN INCLUSIVA</t>
  </si>
  <si>
    <t>CHEMSEX, un uso sexualizado das drogas. REPENSANDO A DIVERSIDADE: FERRAMENTAS PARA UNHA EDUCACIÓN INCLUSIVA.</t>
  </si>
  <si>
    <t>Convivencia e Diversidades. REPENSANDO A DIVERSIDADE: FERRAMENTAS PARA UNHA EDUCACIÓN INCLUSIVA</t>
  </si>
  <si>
    <t>Diversidades en convivencia: un mosaico de diálogo e respecto. REPENSANDO A DIVERSIDADE: FERRAMENTAS PARA UNHA EDUCACIÓN INCLUSIVA.</t>
  </si>
  <si>
    <t>Educación e Intelixencia Emocional. REPENSANDO A DIVERSIDADE: FERRAMENTAS PARA UNHA EDUCACIÓN INCLUSIVA</t>
  </si>
  <si>
    <t>Educación en valores: reparación do dano causado. REPENSANDO A DIVERSIDADE: FERRAMENTAS PARA UNHA EDUCACIÓN INCLUSIVA</t>
  </si>
  <si>
    <t>Sensibilización contra as violencias de xénero. REPENSANDO A DIVERSIDADE: FERRAMENTAS PARA UNHA EDUCACIÓN INCLUSIVA</t>
  </si>
  <si>
    <t>Vínculos afectivos. REPENSANDO A DIVERSIDADE: FERRAMENTAS PARA UNHA EDUCACIÓN INCLUSIVA.</t>
  </si>
  <si>
    <t>O acoso sexual e por razón de sexo: romper o silencio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</si>
</sst>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1" xfId="1" applyFont="1" applyBorder="1" applyAlignment="1">
      <alignment wrapText="1"/>
    </xf>
    <xf numFmtId="0" fontId="3" fillId="0" borderId="1" xfId="1" applyFont="1" applyBorder="1"/>
    <xf numFmtId="0" fontId="1" fillId="0" borderId="0" xfId="1" applyFont="1"/>
    <xf numFmtId="0" fontId="1" fillId="0" borderId="1" xfId="1" applyFont="1" applyBorder="1"/>
    <xf numFmtId="0" fontId="4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3" fillId="0" borderId="0" xfId="1" applyFont="1"/>
    <xf numFmtId="0" fontId="7" fillId="0" borderId="0" xfId="1" applyFont="1"/>
    <xf numFmtId="0" fontId="6" fillId="0" borderId="0" xfId="1" applyFont="1"/>
    <xf numFmtId="0" fontId="8" fillId="0" borderId="0" xfId="1" applyFont="1"/>
    <xf numFmtId="0" fontId="2" fillId="0" borderId="0" xfId="1"/>
    <xf numFmtId="0" fontId="1" fillId="0" borderId="0" xfId="0" applyFont="1"/>
    <xf numFmtId="0" fontId="9" fillId="0" borderId="3" xfId="0" applyFont="1" applyBorder="1"/>
    <xf numFmtId="0" fontId="4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</cellXfs>
  <cellStyles count="2">
    <cellStyle name="Normal" xfId="0" builtinId="0"/>
    <cellStyle name="Normal 2 3" xfId="1" xr:uid="{EA6715DA-85B2-4EB6-88F8-C2CAABA39FE0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133351</xdr:colOff>
      <xdr:row>0</xdr:row>
      <xdr:rowOff>104775</xdr:rowOff>
    </xdr:from>
    <xdr:to>
      <xdr:col>0</xdr:col>
      <xdr:colOff>2876551</xdr:colOff>
      <xdr:row>0</xdr:row>
      <xdr:rowOff>581025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83558442-08FA-4B3D-B0D7-10A8BB1A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104775"/>
          <a:ext cx="2743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85725</xdr:rowOff>
    </xdr:from>
    <xdr:to>
      <xdr:col>0</xdr:col>
      <xdr:colOff>2686050</xdr:colOff>
      <xdr:row>0</xdr:row>
      <xdr:rowOff>590550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BA4D7514-B55D-4AFF-823C-2959DB02E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2686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0262597-1BCD-419F-8D26-6C281B342D97}" name="Tabla2" displayName="Tabla2" ref="H9:I14" totalsRowShown="0" headerRowDxfId="11" dataDxfId="10" headerRowCellStyle="Normal 2 3">
  <autoFilter ref="H9:I14" xr:uid="{61C48F06-9125-4B6B-9174-8BA7FB000798}"/>
  <tableColumns count="2">
    <tableColumn id="1" xr3:uid="{F26C662E-CC5D-4B42-83FC-BA5F429BF896}" name="Nº actividades segundo entidade organizadora" dataDxfId="9"/>
    <tableColumn id="2" xr3:uid="{B0EA7C1B-AB2A-4880-9148-803F0AA99184}" name="Nº actividades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22CD563-A268-442B-9C0D-262360D8C30C}" name="Tabla3" displayName="Tabla3" ref="A9:F18" totalsRowShown="0" headerRowDxfId="7" dataDxfId="6" headerRowCellStyle="Normal 2 3" dataCellStyle="Normal 2 3">
  <autoFilter ref="A9:F18" xr:uid="{B22CD563-A268-442B-9C0D-262360D8C30C}"/>
  <tableColumns count="6">
    <tableColumn id="1" xr3:uid="{9575AA11-1282-4DC9-ADDB-35B495BD3AF8}" name="Tipo de actividade" dataDxfId="5" dataCellStyle="Normal 2 3"/>
    <tableColumn id="2" xr3:uid="{2FF79F20-B905-4973-A49F-E545D5CEFD2A}" name="Nº de cursos" dataDxfId="4" dataCellStyle="Normal 2 3"/>
    <tableColumn id="3" xr3:uid="{78EEEC2E-FD58-45BB-914D-BA57D6A07B3B}" name="Homes" dataDxfId="3" dataCellStyle="Normal 2 3"/>
    <tableColumn id="4" xr3:uid="{A29F67AB-4AF7-4E7A-86AA-2CA7EBCE2ADB}" name="Mulleres" dataDxfId="2" dataCellStyle="Normal 2 3"/>
    <tableColumn id="6" xr3:uid="{89EDD6A0-EF5B-4C88-827C-B7B15380743A}" name="Sen asignar" dataDxfId="1" dataCellStyle="Normal 2 3"/>
    <tableColumn id="5" xr3:uid="{C051DEF6-4EAF-478D-8000-227FE8CC503A}" name="Total participantes" dataDxfId="0" dataCellStyle="Normal 2 3">
      <calculatedColumnFormula>SUM(Tabla3[[#This Row],[Homes]:[Sen asignar]])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7BA066-3A1E-4F9F-ACD8-2913CE930342}" name="Tabla1" displayName="Tabla1" ref="A10:H82" totalsRowShown="0">
  <autoFilter ref="A10:H82" xr:uid="{497BA066-3A1E-4F9F-ACD8-2913CE930342}"/>
  <tableColumns count="8">
    <tableColumn id="1" xr3:uid="{47A16A4E-9275-45B3-9AC5-5C9620B88002}" name="Tipo de actividade"/>
    <tableColumn id="2" xr3:uid="{260A4F8F-CC77-4FF1-94B2-DC59EC103542}" name="Entidade_organizadora"/>
    <tableColumn id="3" xr3:uid="{4277336A-8D6A-4D9A-B6B5-035A93016CCC}" name="Nome_curso"/>
    <tableColumn id="4" xr3:uid="{9E2E18E1-60BF-4818-881B-5664CC97E610}" name="Modalidade"/>
    <tableColumn id="5" xr3:uid="{90A31592-8317-4DEE-95D4-75A03E9C3ACC}" name="Sen asignar"/>
    <tableColumn id="6" xr3:uid="{180FA066-2AE6-4973-9742-5F196C86C2BC}" name="Homes"/>
    <tableColumn id="7" xr3:uid="{D22FB964-6C81-4689-908C-63904F4770C6}" name="Mulleres"/>
    <tableColumn id="8" xr3:uid="{07F0C8C5-6617-47A9-88ED-68EF86A6FC61}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E8213-84D2-463B-A61A-6E4F943F5839}">
  <dimension ref="A1:K333"/>
  <sheetViews>
    <sheetView tabSelected="1" workbookViewId="0">
      <selection activeCell="B6" sqref="B6"/>
    </sheetView>
  </sheetViews>
  <sheetFormatPr baseColWidth="10" defaultRowHeight="12.75" x14ac:dyDescent="0.2"/>
  <cols>
    <col min="1" max="1" width="45.7109375" style="11" bestFit="1" customWidth="1"/>
    <col min="2" max="2" width="16.7109375" style="11" bestFit="1" customWidth="1"/>
    <col min="3" max="4" width="11.42578125" style="11"/>
    <col min="5" max="5" width="13.28515625" style="11" bestFit="1" customWidth="1"/>
    <col min="6" max="6" width="22.140625" style="11" bestFit="1" customWidth="1"/>
    <col min="7" max="7" width="11.42578125" style="11"/>
    <col min="8" max="8" width="45.28515625" style="11" bestFit="1" customWidth="1"/>
    <col min="9" max="9" width="16.140625" style="11" bestFit="1" customWidth="1"/>
    <col min="10" max="16384" width="11.42578125" style="11"/>
  </cols>
  <sheetData>
    <row r="1" spans="1:11" s="3" customFormat="1" ht="50.25" customHeight="1" thickBot="1" x14ac:dyDescent="0.3">
      <c r="A1" s="1"/>
      <c r="B1" s="2"/>
      <c r="E1" s="4"/>
      <c r="F1" s="4"/>
      <c r="G1" s="4"/>
      <c r="H1" s="14" t="s">
        <v>0</v>
      </c>
      <c r="I1" s="14"/>
      <c r="J1" s="14"/>
      <c r="K1" s="14"/>
    </row>
    <row r="2" spans="1:11" s="3" customFormat="1" ht="34.5" customHeight="1" x14ac:dyDescent="0.25">
      <c r="A2" s="15" t="s">
        <v>44</v>
      </c>
      <c r="B2" s="15"/>
      <c r="C2" s="15"/>
      <c r="D2" s="15"/>
      <c r="E2" s="16"/>
      <c r="F2" s="16"/>
    </row>
    <row r="3" spans="1:11" s="3" customFormat="1" ht="19.5" customHeight="1" x14ac:dyDescent="0.25">
      <c r="A3" s="6"/>
      <c r="B3" s="6"/>
      <c r="C3" s="6"/>
      <c r="D3" s="6"/>
      <c r="E3" s="6"/>
      <c r="F3" s="6"/>
    </row>
    <row r="4" spans="1:11" s="3" customFormat="1" ht="15" customHeight="1" x14ac:dyDescent="0.25">
      <c r="A4" s="7" t="s">
        <v>42</v>
      </c>
      <c r="B4" s="6"/>
      <c r="C4" s="6"/>
      <c r="D4" s="6"/>
      <c r="E4" s="6"/>
      <c r="F4" s="6"/>
    </row>
    <row r="5" spans="1:11" s="3" customFormat="1" ht="15" customHeight="1" x14ac:dyDescent="0.25">
      <c r="A5" s="8" t="s">
        <v>1</v>
      </c>
      <c r="B5" s="6"/>
      <c r="C5" s="6"/>
      <c r="D5" s="6"/>
      <c r="E5" s="6"/>
      <c r="F5" s="6"/>
    </row>
    <row r="6" spans="1:11" s="3" customFormat="1" ht="15" x14ac:dyDescent="0.25">
      <c r="A6" s="7" t="s">
        <v>43</v>
      </c>
      <c r="B6" s="7"/>
      <c r="C6" s="7"/>
      <c r="D6" s="7"/>
      <c r="E6" s="7"/>
      <c r="F6" s="7"/>
    </row>
    <row r="7" spans="1:11" s="3" customFormat="1" ht="15" x14ac:dyDescent="0.25">
      <c r="A7" s="8"/>
      <c r="B7" s="7"/>
      <c r="C7" s="7"/>
      <c r="D7" s="7"/>
      <c r="E7" s="7"/>
      <c r="F7" s="7"/>
    </row>
    <row r="8" spans="1:11" s="3" customFormat="1" ht="15" x14ac:dyDescent="0.25">
      <c r="A8" s="7"/>
      <c r="B8" s="7"/>
      <c r="C8" s="7"/>
      <c r="D8" s="7"/>
      <c r="E8" s="7"/>
      <c r="F8" s="7"/>
    </row>
    <row r="9" spans="1:11" s="3" customFormat="1" ht="15" x14ac:dyDescent="0.25">
      <c r="A9" s="7" t="s">
        <v>2</v>
      </c>
      <c r="B9" s="7" t="s">
        <v>3</v>
      </c>
      <c r="C9" s="7" t="s">
        <v>4</v>
      </c>
      <c r="D9" s="7" t="s">
        <v>5</v>
      </c>
      <c r="E9" s="7" t="s">
        <v>49</v>
      </c>
      <c r="F9" s="7" t="s">
        <v>6</v>
      </c>
      <c r="H9" s="7" t="s">
        <v>14</v>
      </c>
      <c r="I9" s="7" t="s">
        <v>15</v>
      </c>
    </row>
    <row r="10" spans="1:11" s="3" customFormat="1" ht="15" x14ac:dyDescent="0.25">
      <c r="A10" s="7" t="s">
        <v>7</v>
      </c>
      <c r="B10" s="7">
        <v>1</v>
      </c>
      <c r="C10" s="7">
        <v>5</v>
      </c>
      <c r="D10" s="7">
        <v>21</v>
      </c>
      <c r="E10" s="7"/>
      <c r="F10" s="7">
        <f>SUM(Tabla3[[#This Row],[Homes]:[Sen asignar]])</f>
        <v>26</v>
      </c>
      <c r="H10" s="7" t="s">
        <v>16</v>
      </c>
      <c r="I10" s="7">
        <v>61</v>
      </c>
    </row>
    <row r="11" spans="1:11" s="3" customFormat="1" ht="15" x14ac:dyDescent="0.25">
      <c r="A11" s="7" t="s">
        <v>8</v>
      </c>
      <c r="B11" s="7">
        <v>1</v>
      </c>
      <c r="C11" s="7"/>
      <c r="D11" s="7">
        <v>9</v>
      </c>
      <c r="E11" s="7"/>
      <c r="F11" s="7">
        <f>SUM(Tabla3[[#This Row],[Homes]:[Sen asignar]])</f>
        <v>9</v>
      </c>
      <c r="H11" s="7" t="s">
        <v>45</v>
      </c>
      <c r="I11" s="7">
        <v>10</v>
      </c>
    </row>
    <row r="12" spans="1:11" s="3" customFormat="1" ht="15" x14ac:dyDescent="0.25">
      <c r="A12" s="7" t="s">
        <v>9</v>
      </c>
      <c r="B12" s="7">
        <v>11</v>
      </c>
      <c r="C12" s="7">
        <v>169</v>
      </c>
      <c r="D12" s="7">
        <v>85</v>
      </c>
      <c r="E12" s="7"/>
      <c r="F12" s="7">
        <f>SUM(Tabla3[[#This Row],[Homes]:[Sen asignar]])</f>
        <v>254</v>
      </c>
      <c r="H12" s="7" t="s">
        <v>17</v>
      </c>
      <c r="I12" s="7">
        <v>1</v>
      </c>
    </row>
    <row r="13" spans="1:11" s="3" customFormat="1" ht="15" x14ac:dyDescent="0.25">
      <c r="A13" s="7" t="s">
        <v>47</v>
      </c>
      <c r="B13" s="7">
        <v>2</v>
      </c>
      <c r="C13" s="7">
        <v>78</v>
      </c>
      <c r="D13" s="7">
        <v>59</v>
      </c>
      <c r="E13" s="7"/>
      <c r="F13" s="7">
        <f>SUM(Tabla3[[#This Row],[Homes]:[Sen asignar]])</f>
        <v>137</v>
      </c>
      <c r="H13" s="7" t="s">
        <v>18</v>
      </c>
      <c r="I13" s="7">
        <v>1</v>
      </c>
    </row>
    <row r="14" spans="1:11" s="3" customFormat="1" ht="15" x14ac:dyDescent="0.25">
      <c r="A14" s="7" t="s">
        <v>10</v>
      </c>
      <c r="B14" s="7">
        <v>1</v>
      </c>
      <c r="C14" s="7">
        <v>9</v>
      </c>
      <c r="D14" s="7">
        <v>15</v>
      </c>
      <c r="E14" s="7">
        <v>1</v>
      </c>
      <c r="F14" s="7">
        <f>SUM(Tabla3[[#This Row],[Homes]:[Sen asignar]])</f>
        <v>25</v>
      </c>
      <c r="H14" s="7" t="s">
        <v>46</v>
      </c>
      <c r="I14" s="7">
        <f>SUBTOTAL(109,I10:I13)</f>
        <v>73</v>
      </c>
    </row>
    <row r="15" spans="1:11" s="3" customFormat="1" ht="15" x14ac:dyDescent="0.25">
      <c r="A15" s="7" t="s">
        <v>11</v>
      </c>
      <c r="B15" s="7">
        <v>3</v>
      </c>
      <c r="C15" s="7">
        <v>20</v>
      </c>
      <c r="D15" s="7">
        <v>21</v>
      </c>
      <c r="E15" s="7">
        <v>1</v>
      </c>
      <c r="F15" s="7">
        <f>SUM(Tabla3[[#This Row],[Homes]:[Sen asignar]])</f>
        <v>42</v>
      </c>
    </row>
    <row r="16" spans="1:11" s="3" customFormat="1" ht="15" x14ac:dyDescent="0.25">
      <c r="A16" s="7" t="s">
        <v>48</v>
      </c>
      <c r="B16" s="7">
        <v>43</v>
      </c>
      <c r="C16" s="7">
        <v>366</v>
      </c>
      <c r="D16" s="7">
        <v>574</v>
      </c>
      <c r="E16" s="7">
        <v>1</v>
      </c>
      <c r="F16" s="7">
        <f>SUM(Tabla3[[#This Row],[Homes]:[Sen asignar]])</f>
        <v>941</v>
      </c>
    </row>
    <row r="17" spans="1:6" s="3" customFormat="1" ht="15" x14ac:dyDescent="0.25">
      <c r="A17" s="7" t="s">
        <v>12</v>
      </c>
      <c r="B17" s="7">
        <v>11</v>
      </c>
      <c r="C17" s="7">
        <v>11</v>
      </c>
      <c r="D17" s="7">
        <v>100</v>
      </c>
      <c r="E17" s="7"/>
      <c r="F17" s="7">
        <f>SUM(Tabla3[[#This Row],[Homes]:[Sen asignar]])</f>
        <v>111</v>
      </c>
    </row>
    <row r="18" spans="1:6" s="3" customFormat="1" ht="15" x14ac:dyDescent="0.25">
      <c r="A18" s="9" t="s">
        <v>13</v>
      </c>
      <c r="B18" s="9">
        <f>SUBTOTAL(109,B10:B17)</f>
        <v>73</v>
      </c>
      <c r="C18" s="9">
        <f>SUBTOTAL(109,C10:C17)</f>
        <v>658</v>
      </c>
      <c r="D18" s="9">
        <f>SUBTOTAL(109,D10:D17)</f>
        <v>884</v>
      </c>
      <c r="E18" s="9">
        <f>SUBTOTAL(109,E10:E17)</f>
        <v>3</v>
      </c>
      <c r="F18" s="9">
        <f>SUM(Tabla3[[#This Row],[Homes]:[Sen asignar]])</f>
        <v>1545</v>
      </c>
    </row>
    <row r="19" spans="1:6" s="3" customFormat="1" ht="15" x14ac:dyDescent="0.25">
      <c r="A19" s="7"/>
      <c r="B19" s="7"/>
      <c r="C19" s="7"/>
      <c r="D19" s="7"/>
      <c r="E19" s="7"/>
      <c r="F19" s="7"/>
    </row>
    <row r="20" spans="1:6" s="3" customFormat="1" ht="15" x14ac:dyDescent="0.25">
      <c r="A20" s="7"/>
      <c r="B20" s="7"/>
      <c r="C20" s="7"/>
      <c r="D20" s="7"/>
      <c r="E20" s="7"/>
      <c r="F20" s="7"/>
    </row>
    <row r="21" spans="1:6" s="3" customFormat="1" ht="15" x14ac:dyDescent="0.25">
      <c r="A21" s="7"/>
      <c r="B21" s="7"/>
      <c r="C21" s="7"/>
      <c r="D21" s="7"/>
      <c r="E21" s="7"/>
      <c r="F21" s="7"/>
    </row>
    <row r="22" spans="1:6" s="3" customFormat="1" ht="15" x14ac:dyDescent="0.25">
      <c r="A22" s="7"/>
      <c r="B22" s="7"/>
      <c r="C22" s="7"/>
      <c r="D22" s="7"/>
      <c r="E22" s="7"/>
      <c r="F22" s="7"/>
    </row>
    <row r="23" spans="1:6" s="3" customFormat="1" ht="15" x14ac:dyDescent="0.25">
      <c r="C23" s="7"/>
      <c r="D23" s="7"/>
      <c r="E23" s="7"/>
      <c r="F23" s="7"/>
    </row>
    <row r="24" spans="1:6" s="3" customFormat="1" ht="15" x14ac:dyDescent="0.25">
      <c r="C24" s="7"/>
      <c r="D24" s="7"/>
      <c r="E24" s="7"/>
      <c r="F24" s="7"/>
    </row>
    <row r="25" spans="1:6" x14ac:dyDescent="0.2">
      <c r="C25" s="10"/>
      <c r="D25" s="10"/>
      <c r="E25" s="10"/>
      <c r="F25" s="10"/>
    </row>
    <row r="26" spans="1:6" x14ac:dyDescent="0.2">
      <c r="C26" s="10"/>
      <c r="D26" s="10"/>
      <c r="E26" s="10"/>
      <c r="F26" s="10"/>
    </row>
    <row r="27" spans="1:6" x14ac:dyDescent="0.2">
      <c r="C27" s="10"/>
      <c r="D27" s="10"/>
      <c r="E27" s="10"/>
      <c r="F27" s="10"/>
    </row>
    <row r="28" spans="1:6" x14ac:dyDescent="0.2">
      <c r="C28" s="10"/>
      <c r="D28" s="10"/>
      <c r="E28" s="10"/>
      <c r="F28" s="10"/>
    </row>
    <row r="29" spans="1:6" ht="15" customHeight="1" x14ac:dyDescent="0.2">
      <c r="A29" s="10"/>
      <c r="B29" s="10"/>
      <c r="C29" s="10"/>
      <c r="D29" s="10"/>
      <c r="E29" s="10"/>
      <c r="F29" s="10"/>
    </row>
    <row r="30" spans="1:6" ht="15" customHeight="1" x14ac:dyDescent="0.2">
      <c r="A30" s="10"/>
      <c r="B30" s="10"/>
      <c r="C30" s="10"/>
      <c r="D30" s="10"/>
      <c r="E30" s="10"/>
      <c r="F30" s="10"/>
    </row>
    <row r="31" spans="1:6" ht="15" customHeight="1" x14ac:dyDescent="0.2">
      <c r="A31" s="10"/>
      <c r="B31" s="10"/>
      <c r="C31" s="10"/>
      <c r="D31" s="10"/>
      <c r="E31" s="10"/>
      <c r="F31" s="10"/>
    </row>
    <row r="32" spans="1:6" ht="15" customHeight="1" x14ac:dyDescent="0.2">
      <c r="A32" s="10"/>
      <c r="B32" s="10"/>
      <c r="C32" s="10"/>
      <c r="D32" s="10"/>
      <c r="E32" s="10"/>
      <c r="F32" s="10"/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</sheetData>
  <mergeCells count="2">
    <mergeCell ref="H1:K1"/>
    <mergeCell ref="A2:F2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BDA3A-5731-4DDA-A8F1-4A691365030F}">
  <dimension ref="A1:H83"/>
  <sheetViews>
    <sheetView workbookViewId="0">
      <pane ySplit="10" topLeftCell="A11" activePane="bottomLeft" state="frozen"/>
      <selection pane="bottomLeft" activeCell="A3" sqref="A3"/>
    </sheetView>
  </sheetViews>
  <sheetFormatPr baseColWidth="10" defaultRowHeight="15" x14ac:dyDescent="0.25"/>
  <cols>
    <col min="1" max="1" width="46" bestFit="1" customWidth="1"/>
    <col min="2" max="2" width="44.28515625" bestFit="1" customWidth="1"/>
    <col min="3" max="3" width="105.140625" bestFit="1" customWidth="1"/>
    <col min="4" max="4" width="26.85546875" bestFit="1" customWidth="1"/>
    <col min="5" max="5" width="13.140625" customWidth="1"/>
  </cols>
  <sheetData>
    <row r="1" spans="1:8" s="12" customFormat="1" ht="49.5" customHeight="1" thickBot="1" x14ac:dyDescent="0.3">
      <c r="A1" s="1"/>
      <c r="B1" s="2"/>
      <c r="D1" s="14" t="s">
        <v>0</v>
      </c>
      <c r="E1" s="14"/>
      <c r="F1" s="14"/>
      <c r="G1" s="5"/>
    </row>
    <row r="2" spans="1:8" s="12" customFormat="1" ht="49.5" customHeight="1" x14ac:dyDescent="0.25">
      <c r="A2" s="15" t="s">
        <v>44</v>
      </c>
      <c r="B2" s="15"/>
      <c r="C2" s="15"/>
      <c r="D2" s="15"/>
      <c r="E2" s="15"/>
      <c r="F2" s="15"/>
    </row>
    <row r="3" spans="1:8" s="12" customFormat="1" ht="19.5" customHeight="1" x14ac:dyDescent="0.25">
      <c r="A3" s="6"/>
      <c r="B3" s="6"/>
      <c r="C3" s="6"/>
      <c r="D3" s="6"/>
      <c r="E3" s="6"/>
    </row>
    <row r="4" spans="1:8" s="12" customFormat="1" ht="15" customHeight="1" x14ac:dyDescent="0.25">
      <c r="A4" s="7" t="s">
        <v>42</v>
      </c>
      <c r="B4" s="6"/>
      <c r="C4" s="6"/>
      <c r="D4" s="6"/>
      <c r="E4" s="6"/>
    </row>
    <row r="5" spans="1:8" s="12" customFormat="1" ht="15" customHeight="1" x14ac:dyDescent="0.25">
      <c r="A5" s="8" t="s">
        <v>1</v>
      </c>
      <c r="B5" s="6"/>
      <c r="C5" s="6"/>
      <c r="D5" s="6"/>
      <c r="E5" s="6"/>
    </row>
    <row r="6" spans="1:8" s="12" customFormat="1" x14ac:dyDescent="0.25">
      <c r="A6" s="7" t="s">
        <v>43</v>
      </c>
      <c r="B6" s="7"/>
      <c r="C6" s="7"/>
      <c r="D6" s="7"/>
      <c r="E6" s="7"/>
    </row>
    <row r="7" spans="1:8" x14ac:dyDescent="0.25">
      <c r="A7" s="8"/>
    </row>
    <row r="10" spans="1:8" x14ac:dyDescent="0.25">
      <c r="A10" t="s">
        <v>2</v>
      </c>
      <c r="B10" t="s">
        <v>36</v>
      </c>
      <c r="C10" t="s">
        <v>33</v>
      </c>
      <c r="D10" t="s">
        <v>34</v>
      </c>
      <c r="E10" t="s">
        <v>49</v>
      </c>
      <c r="F10" t="s">
        <v>4</v>
      </c>
      <c r="G10" t="s">
        <v>5</v>
      </c>
      <c r="H10" t="s">
        <v>35</v>
      </c>
    </row>
    <row r="11" spans="1:8" x14ac:dyDescent="0.25">
      <c r="A11" t="s">
        <v>7</v>
      </c>
      <c r="B11" t="s">
        <v>18</v>
      </c>
      <c r="C11" t="s">
        <v>19</v>
      </c>
      <c r="D11" t="s">
        <v>20</v>
      </c>
      <c r="F11">
        <v>5</v>
      </c>
      <c r="G11">
        <v>21</v>
      </c>
      <c r="H11">
        <f>SUM(Tabla1[[#This Row],[Sen asignar]:[Mulleres]])</f>
        <v>26</v>
      </c>
    </row>
    <row r="12" spans="1:8" x14ac:dyDescent="0.25">
      <c r="A12" t="s">
        <v>8</v>
      </c>
      <c r="B12" t="s">
        <v>37</v>
      </c>
      <c r="C12" t="s">
        <v>39</v>
      </c>
      <c r="D12" t="s">
        <v>23</v>
      </c>
      <c r="G12">
        <v>9</v>
      </c>
      <c r="H12">
        <f>SUM(Tabla1[[#This Row],[Sen asignar]:[Mulleres]])</f>
        <v>9</v>
      </c>
    </row>
    <row r="13" spans="1:8" x14ac:dyDescent="0.25">
      <c r="A13" t="s">
        <v>9</v>
      </c>
      <c r="B13" t="s">
        <v>37</v>
      </c>
      <c r="C13" t="s">
        <v>22</v>
      </c>
      <c r="D13" t="s">
        <v>23</v>
      </c>
      <c r="F13">
        <v>15</v>
      </c>
      <c r="G13">
        <v>3</v>
      </c>
      <c r="H13">
        <f>SUM(Tabla1[[#This Row],[Sen asignar]:[Mulleres]])</f>
        <v>18</v>
      </c>
    </row>
    <row r="14" spans="1:8" x14ac:dyDescent="0.25">
      <c r="A14" t="s">
        <v>9</v>
      </c>
      <c r="B14" t="s">
        <v>37</v>
      </c>
      <c r="C14" t="s">
        <v>50</v>
      </c>
      <c r="D14" t="s">
        <v>23</v>
      </c>
      <c r="F14">
        <v>7</v>
      </c>
      <c r="G14">
        <v>2</v>
      </c>
      <c r="H14">
        <f>SUM(Tabla1[[#This Row],[Sen asignar]:[Mulleres]])</f>
        <v>9</v>
      </c>
    </row>
    <row r="15" spans="1:8" x14ac:dyDescent="0.25">
      <c r="A15" t="s">
        <v>9</v>
      </c>
      <c r="B15" t="s">
        <v>37</v>
      </c>
      <c r="C15" t="s">
        <v>25</v>
      </c>
      <c r="D15" t="s">
        <v>24</v>
      </c>
      <c r="F15">
        <v>13</v>
      </c>
      <c r="G15">
        <v>10</v>
      </c>
      <c r="H15">
        <f>SUM(Tabla1[[#This Row],[Sen asignar]:[Mulleres]])</f>
        <v>23</v>
      </c>
    </row>
    <row r="16" spans="1:8" x14ac:dyDescent="0.25">
      <c r="A16" t="s">
        <v>9</v>
      </c>
      <c r="B16" t="s">
        <v>37</v>
      </c>
      <c r="C16" t="s">
        <v>40</v>
      </c>
      <c r="D16" t="s">
        <v>26</v>
      </c>
      <c r="F16">
        <v>1</v>
      </c>
      <c r="G16">
        <v>2</v>
      </c>
      <c r="H16">
        <f>SUM(Tabla1[[#This Row],[Sen asignar]:[Mulleres]])</f>
        <v>3</v>
      </c>
    </row>
    <row r="17" spans="1:8" x14ac:dyDescent="0.25">
      <c r="A17" t="s">
        <v>9</v>
      </c>
      <c r="B17" t="s">
        <v>37</v>
      </c>
      <c r="C17" t="s">
        <v>51</v>
      </c>
      <c r="D17" t="s">
        <v>23</v>
      </c>
      <c r="F17">
        <v>26</v>
      </c>
      <c r="G17">
        <v>7</v>
      </c>
      <c r="H17">
        <f>SUM(Tabla1[[#This Row],[Sen asignar]:[Mulleres]])</f>
        <v>33</v>
      </c>
    </row>
    <row r="18" spans="1:8" x14ac:dyDescent="0.25">
      <c r="A18" t="s">
        <v>9</v>
      </c>
      <c r="B18" t="s">
        <v>37</v>
      </c>
      <c r="C18" t="s">
        <v>41</v>
      </c>
      <c r="D18" t="s">
        <v>24</v>
      </c>
      <c r="F18">
        <v>20</v>
      </c>
      <c r="G18">
        <v>8</v>
      </c>
      <c r="H18">
        <f>SUM(Tabla1[[#This Row],[Sen asignar]:[Mulleres]])</f>
        <v>28</v>
      </c>
    </row>
    <row r="19" spans="1:8" x14ac:dyDescent="0.25">
      <c r="A19" t="s">
        <v>9</v>
      </c>
      <c r="B19" t="s">
        <v>37</v>
      </c>
      <c r="C19" t="s">
        <v>27</v>
      </c>
      <c r="D19" t="s">
        <v>23</v>
      </c>
      <c r="F19">
        <v>15</v>
      </c>
      <c r="G19">
        <v>8</v>
      </c>
      <c r="H19">
        <f>SUM(Tabla1[[#This Row],[Sen asignar]:[Mulleres]])</f>
        <v>23</v>
      </c>
    </row>
    <row r="20" spans="1:8" x14ac:dyDescent="0.25">
      <c r="A20" t="s">
        <v>9</v>
      </c>
      <c r="B20" t="s">
        <v>37</v>
      </c>
      <c r="C20" t="s">
        <v>28</v>
      </c>
      <c r="D20" t="s">
        <v>23</v>
      </c>
      <c r="F20">
        <v>22</v>
      </c>
      <c r="G20">
        <v>4</v>
      </c>
      <c r="H20">
        <f>SUM(Tabla1[[#This Row],[Sen asignar]:[Mulleres]])</f>
        <v>26</v>
      </c>
    </row>
    <row r="21" spans="1:8" x14ac:dyDescent="0.25">
      <c r="A21" t="s">
        <v>9</v>
      </c>
      <c r="B21" t="s">
        <v>37</v>
      </c>
      <c r="C21" t="s">
        <v>29</v>
      </c>
      <c r="D21" t="s">
        <v>23</v>
      </c>
      <c r="F21">
        <v>8</v>
      </c>
      <c r="G21">
        <v>12</v>
      </c>
      <c r="H21">
        <f>SUM(Tabla1[[#This Row],[Sen asignar]:[Mulleres]])</f>
        <v>20</v>
      </c>
    </row>
    <row r="22" spans="1:8" x14ac:dyDescent="0.25">
      <c r="A22" t="s">
        <v>9</v>
      </c>
      <c r="B22" t="s">
        <v>37</v>
      </c>
      <c r="C22" t="s">
        <v>52</v>
      </c>
      <c r="D22" t="s">
        <v>23</v>
      </c>
      <c r="F22">
        <v>19</v>
      </c>
      <c r="G22">
        <v>10</v>
      </c>
      <c r="H22">
        <f>SUM(Tabla1[[#This Row],[Sen asignar]:[Mulleres]])</f>
        <v>29</v>
      </c>
    </row>
    <row r="23" spans="1:8" x14ac:dyDescent="0.25">
      <c r="A23" t="s">
        <v>9</v>
      </c>
      <c r="B23" t="s">
        <v>37</v>
      </c>
      <c r="C23" t="s">
        <v>31</v>
      </c>
      <c r="D23" t="s">
        <v>24</v>
      </c>
      <c r="F23">
        <v>23</v>
      </c>
      <c r="G23">
        <v>19</v>
      </c>
      <c r="H23">
        <f>SUM(Tabla1[[#This Row],[Sen asignar]:[Mulleres]])</f>
        <v>42</v>
      </c>
    </row>
    <row r="24" spans="1:8" x14ac:dyDescent="0.25">
      <c r="A24" t="s">
        <v>47</v>
      </c>
      <c r="B24" t="s">
        <v>37</v>
      </c>
      <c r="C24" t="s">
        <v>53</v>
      </c>
      <c r="D24" t="s">
        <v>23</v>
      </c>
      <c r="F24">
        <v>68</v>
      </c>
      <c r="G24">
        <v>54</v>
      </c>
      <c r="H24">
        <f>SUM(Tabla1[[#This Row],[Sen asignar]:[Mulleres]])</f>
        <v>122</v>
      </c>
    </row>
    <row r="25" spans="1:8" x14ac:dyDescent="0.25">
      <c r="A25" t="s">
        <v>47</v>
      </c>
      <c r="B25" t="s">
        <v>37</v>
      </c>
      <c r="C25" t="s">
        <v>54</v>
      </c>
      <c r="D25" t="s">
        <v>23</v>
      </c>
      <c r="F25">
        <v>10</v>
      </c>
      <c r="G25">
        <v>5</v>
      </c>
      <c r="H25">
        <f>SUM(Tabla1[[#This Row],[Sen asignar]:[Mulleres]])</f>
        <v>15</v>
      </c>
    </row>
    <row r="26" spans="1:8" x14ac:dyDescent="0.25">
      <c r="A26" t="s">
        <v>10</v>
      </c>
      <c r="B26" t="s">
        <v>37</v>
      </c>
      <c r="C26" t="s">
        <v>55</v>
      </c>
      <c r="D26" t="s">
        <v>23</v>
      </c>
      <c r="E26">
        <v>1</v>
      </c>
      <c r="F26">
        <v>9</v>
      </c>
      <c r="G26">
        <v>15</v>
      </c>
      <c r="H26">
        <f>SUM(Tabla1[[#This Row],[Sen asignar]:[Mulleres]])</f>
        <v>25</v>
      </c>
    </row>
    <row r="27" spans="1:8" x14ac:dyDescent="0.25">
      <c r="A27" t="s">
        <v>11</v>
      </c>
      <c r="B27" t="s">
        <v>37</v>
      </c>
      <c r="C27" t="s">
        <v>56</v>
      </c>
      <c r="D27" t="s">
        <v>21</v>
      </c>
      <c r="F27">
        <v>3</v>
      </c>
      <c r="G27">
        <v>11</v>
      </c>
      <c r="H27">
        <f>SUM(Tabla1[[#This Row],[Sen asignar]:[Mulleres]])</f>
        <v>14</v>
      </c>
    </row>
    <row r="28" spans="1:8" x14ac:dyDescent="0.25">
      <c r="A28" t="s">
        <v>11</v>
      </c>
      <c r="B28" t="s">
        <v>37</v>
      </c>
      <c r="C28" t="s">
        <v>32</v>
      </c>
      <c r="D28" t="s">
        <v>21</v>
      </c>
      <c r="F28">
        <v>15</v>
      </c>
      <c r="G28">
        <v>5</v>
      </c>
      <c r="H28">
        <f>SUM(Tabla1[[#This Row],[Sen asignar]:[Mulleres]])</f>
        <v>20</v>
      </c>
    </row>
    <row r="29" spans="1:8" x14ac:dyDescent="0.25">
      <c r="A29" t="s">
        <v>11</v>
      </c>
      <c r="B29" t="s">
        <v>37</v>
      </c>
      <c r="C29" t="s">
        <v>57</v>
      </c>
      <c r="D29" t="s">
        <v>26</v>
      </c>
      <c r="E29">
        <v>1</v>
      </c>
      <c r="F29">
        <v>2</v>
      </c>
      <c r="G29">
        <v>5</v>
      </c>
      <c r="H29">
        <f>SUM(Tabla1[[#This Row],[Sen asignar]:[Mulleres]])</f>
        <v>8</v>
      </c>
    </row>
    <row r="30" spans="1:8" x14ac:dyDescent="0.25">
      <c r="A30" t="s">
        <v>48</v>
      </c>
      <c r="B30" t="s">
        <v>37</v>
      </c>
      <c r="C30" t="s">
        <v>58</v>
      </c>
      <c r="D30" t="s">
        <v>23</v>
      </c>
      <c r="F30">
        <v>2</v>
      </c>
      <c r="G30">
        <v>33</v>
      </c>
      <c r="H30">
        <f>SUM(Tabla1[[#This Row],[Sen asignar]:[Mulleres]])</f>
        <v>35</v>
      </c>
    </row>
    <row r="31" spans="1:8" x14ac:dyDescent="0.25">
      <c r="A31" t="s">
        <v>48</v>
      </c>
      <c r="B31" t="s">
        <v>37</v>
      </c>
      <c r="C31" t="s">
        <v>59</v>
      </c>
      <c r="D31" t="s">
        <v>23</v>
      </c>
      <c r="F31">
        <v>9</v>
      </c>
      <c r="G31">
        <v>1</v>
      </c>
      <c r="H31">
        <f>SUM(Tabla1[[#This Row],[Sen asignar]:[Mulleres]])</f>
        <v>10</v>
      </c>
    </row>
    <row r="32" spans="1:8" x14ac:dyDescent="0.25">
      <c r="A32" t="s">
        <v>48</v>
      </c>
      <c r="B32" t="s">
        <v>37</v>
      </c>
      <c r="C32" t="s">
        <v>60</v>
      </c>
      <c r="D32" t="s">
        <v>30</v>
      </c>
      <c r="F32">
        <v>9</v>
      </c>
      <c r="G32">
        <v>9</v>
      </c>
      <c r="H32">
        <f>SUM(Tabla1[[#This Row],[Sen asignar]:[Mulleres]])</f>
        <v>18</v>
      </c>
    </row>
    <row r="33" spans="1:8" x14ac:dyDescent="0.25">
      <c r="A33" t="s">
        <v>48</v>
      </c>
      <c r="B33" t="s">
        <v>37</v>
      </c>
      <c r="C33" t="s">
        <v>61</v>
      </c>
      <c r="D33" t="s">
        <v>21</v>
      </c>
      <c r="F33">
        <v>8</v>
      </c>
      <c r="G33">
        <v>12</v>
      </c>
      <c r="H33">
        <f>SUM(Tabla1[[#This Row],[Sen asignar]:[Mulleres]])</f>
        <v>20</v>
      </c>
    </row>
    <row r="34" spans="1:8" x14ac:dyDescent="0.25">
      <c r="A34" t="s">
        <v>48</v>
      </c>
      <c r="B34" t="s">
        <v>37</v>
      </c>
      <c r="C34" t="s">
        <v>62</v>
      </c>
      <c r="D34" t="s">
        <v>23</v>
      </c>
      <c r="F34">
        <v>9</v>
      </c>
      <c r="G34">
        <v>8</v>
      </c>
      <c r="H34">
        <f>SUM(Tabla1[[#This Row],[Sen asignar]:[Mulleres]])</f>
        <v>17</v>
      </c>
    </row>
    <row r="35" spans="1:8" x14ac:dyDescent="0.25">
      <c r="A35" t="s">
        <v>48</v>
      </c>
      <c r="B35" t="s">
        <v>37</v>
      </c>
      <c r="C35" t="s">
        <v>63</v>
      </c>
      <c r="D35" t="s">
        <v>30</v>
      </c>
      <c r="F35">
        <v>6</v>
      </c>
      <c r="G35">
        <v>19</v>
      </c>
      <c r="H35">
        <f>SUM(Tabla1[[#This Row],[Sen asignar]:[Mulleres]])</f>
        <v>25</v>
      </c>
    </row>
    <row r="36" spans="1:8" x14ac:dyDescent="0.25">
      <c r="A36" t="s">
        <v>48</v>
      </c>
      <c r="B36" t="s">
        <v>37</v>
      </c>
      <c r="C36" t="s">
        <v>64</v>
      </c>
      <c r="D36" t="s">
        <v>21</v>
      </c>
      <c r="F36">
        <v>4</v>
      </c>
      <c r="G36">
        <v>15</v>
      </c>
      <c r="H36">
        <f>SUM(Tabla1[[#This Row],[Sen asignar]:[Mulleres]])</f>
        <v>19</v>
      </c>
    </row>
    <row r="37" spans="1:8" x14ac:dyDescent="0.25">
      <c r="A37" t="s">
        <v>48</v>
      </c>
      <c r="B37" t="s">
        <v>37</v>
      </c>
      <c r="C37" t="s">
        <v>65</v>
      </c>
      <c r="D37" t="s">
        <v>21</v>
      </c>
      <c r="F37">
        <v>3</v>
      </c>
      <c r="G37">
        <v>16</v>
      </c>
      <c r="H37">
        <f>SUM(Tabla1[[#This Row],[Sen asignar]:[Mulleres]])</f>
        <v>19</v>
      </c>
    </row>
    <row r="38" spans="1:8" x14ac:dyDescent="0.25">
      <c r="A38" t="s">
        <v>48</v>
      </c>
      <c r="B38" t="s">
        <v>37</v>
      </c>
      <c r="C38" t="s">
        <v>66</v>
      </c>
      <c r="D38" t="s">
        <v>21</v>
      </c>
      <c r="F38">
        <v>5</v>
      </c>
      <c r="G38">
        <v>18</v>
      </c>
      <c r="H38">
        <f>SUM(Tabla1[[#This Row],[Sen asignar]:[Mulleres]])</f>
        <v>23</v>
      </c>
    </row>
    <row r="39" spans="1:8" x14ac:dyDescent="0.25">
      <c r="A39" t="s">
        <v>48</v>
      </c>
      <c r="B39" t="s">
        <v>37</v>
      </c>
      <c r="C39" t="s">
        <v>67</v>
      </c>
      <c r="D39" t="s">
        <v>21</v>
      </c>
      <c r="G39">
        <v>13</v>
      </c>
      <c r="H39">
        <f>SUM(Tabla1[[#This Row],[Sen asignar]:[Mulleres]])</f>
        <v>13</v>
      </c>
    </row>
    <row r="40" spans="1:8" x14ac:dyDescent="0.25">
      <c r="A40" t="s">
        <v>48</v>
      </c>
      <c r="B40" t="s">
        <v>37</v>
      </c>
      <c r="C40" t="s">
        <v>68</v>
      </c>
      <c r="D40" t="s">
        <v>21</v>
      </c>
      <c r="F40">
        <v>8</v>
      </c>
      <c r="G40">
        <v>1</v>
      </c>
      <c r="H40">
        <f>SUM(Tabla1[[#This Row],[Sen asignar]:[Mulleres]])</f>
        <v>9</v>
      </c>
    </row>
    <row r="41" spans="1:8" x14ac:dyDescent="0.25">
      <c r="A41" t="s">
        <v>48</v>
      </c>
      <c r="B41" t="s">
        <v>37</v>
      </c>
      <c r="C41" t="s">
        <v>69</v>
      </c>
      <c r="D41" t="s">
        <v>30</v>
      </c>
      <c r="F41">
        <v>38</v>
      </c>
      <c r="G41">
        <v>32</v>
      </c>
      <c r="H41">
        <f>SUM(Tabla1[[#This Row],[Sen asignar]:[Mulleres]])</f>
        <v>70</v>
      </c>
    </row>
    <row r="42" spans="1:8" x14ac:dyDescent="0.25">
      <c r="A42" t="s">
        <v>48</v>
      </c>
      <c r="B42" t="s">
        <v>37</v>
      </c>
      <c r="C42" t="s">
        <v>70</v>
      </c>
      <c r="D42" t="s">
        <v>23</v>
      </c>
      <c r="F42">
        <v>12</v>
      </c>
      <c r="G42">
        <v>3</v>
      </c>
      <c r="H42">
        <f>SUM(Tabla1[[#This Row],[Sen asignar]:[Mulleres]])</f>
        <v>15</v>
      </c>
    </row>
    <row r="43" spans="1:8" x14ac:dyDescent="0.25">
      <c r="A43" t="s">
        <v>48</v>
      </c>
      <c r="B43" t="s">
        <v>37</v>
      </c>
      <c r="C43" t="s">
        <v>38</v>
      </c>
      <c r="D43" t="s">
        <v>21</v>
      </c>
      <c r="G43">
        <v>1</v>
      </c>
      <c r="H43">
        <f>SUM(Tabla1[[#This Row],[Sen asignar]:[Mulleres]])</f>
        <v>1</v>
      </c>
    </row>
    <row r="44" spans="1:8" x14ac:dyDescent="0.25">
      <c r="A44" t="s">
        <v>48</v>
      </c>
      <c r="B44" t="s">
        <v>37</v>
      </c>
      <c r="C44" t="s">
        <v>71</v>
      </c>
      <c r="D44" t="s">
        <v>21</v>
      </c>
      <c r="F44">
        <v>11</v>
      </c>
      <c r="G44">
        <v>5</v>
      </c>
      <c r="H44">
        <f>SUM(Tabla1[[#This Row],[Sen asignar]:[Mulleres]])</f>
        <v>16</v>
      </c>
    </row>
    <row r="45" spans="1:8" x14ac:dyDescent="0.25">
      <c r="A45" t="s">
        <v>48</v>
      </c>
      <c r="B45" t="s">
        <v>37</v>
      </c>
      <c r="C45" t="s">
        <v>72</v>
      </c>
      <c r="D45" t="s">
        <v>30</v>
      </c>
      <c r="F45">
        <v>17</v>
      </c>
      <c r="G45">
        <v>6</v>
      </c>
      <c r="H45">
        <f>SUM(Tabla1[[#This Row],[Sen asignar]:[Mulleres]])</f>
        <v>23</v>
      </c>
    </row>
    <row r="46" spans="1:8" x14ac:dyDescent="0.25">
      <c r="A46" t="s">
        <v>48</v>
      </c>
      <c r="B46" t="s">
        <v>37</v>
      </c>
      <c r="C46" t="s">
        <v>73</v>
      </c>
      <c r="D46" t="s">
        <v>21</v>
      </c>
      <c r="F46">
        <v>1</v>
      </c>
      <c r="G46">
        <v>2</v>
      </c>
      <c r="H46">
        <f>SUM(Tabla1[[#This Row],[Sen asignar]:[Mulleres]])</f>
        <v>3</v>
      </c>
    </row>
    <row r="47" spans="1:8" x14ac:dyDescent="0.25">
      <c r="A47" t="s">
        <v>48</v>
      </c>
      <c r="B47" t="s">
        <v>37</v>
      </c>
      <c r="C47" t="s">
        <v>74</v>
      </c>
      <c r="D47" t="s">
        <v>23</v>
      </c>
      <c r="F47">
        <v>7</v>
      </c>
      <c r="G47">
        <v>5</v>
      </c>
      <c r="H47">
        <f>SUM(Tabla1[[#This Row],[Sen asignar]:[Mulleres]])</f>
        <v>12</v>
      </c>
    </row>
    <row r="48" spans="1:8" x14ac:dyDescent="0.25">
      <c r="A48" t="s">
        <v>48</v>
      </c>
      <c r="B48" t="s">
        <v>37</v>
      </c>
      <c r="C48" t="s">
        <v>75</v>
      </c>
      <c r="D48" t="s">
        <v>23</v>
      </c>
      <c r="F48">
        <v>9</v>
      </c>
      <c r="G48">
        <v>6</v>
      </c>
      <c r="H48">
        <f>SUM(Tabla1[[#This Row],[Sen asignar]:[Mulleres]])</f>
        <v>15</v>
      </c>
    </row>
    <row r="49" spans="1:8" x14ac:dyDescent="0.25">
      <c r="A49" t="s">
        <v>48</v>
      </c>
      <c r="B49" t="s">
        <v>37</v>
      </c>
      <c r="C49" t="s">
        <v>76</v>
      </c>
      <c r="D49" t="s">
        <v>23</v>
      </c>
      <c r="F49">
        <v>1</v>
      </c>
      <c r="G49">
        <v>9</v>
      </c>
      <c r="H49">
        <f>SUM(Tabla1[[#This Row],[Sen asignar]:[Mulleres]])</f>
        <v>10</v>
      </c>
    </row>
    <row r="50" spans="1:8" x14ac:dyDescent="0.25">
      <c r="A50" t="s">
        <v>48</v>
      </c>
      <c r="B50" t="s">
        <v>37</v>
      </c>
      <c r="C50" t="s">
        <v>77</v>
      </c>
      <c r="D50" t="s">
        <v>23</v>
      </c>
      <c r="F50">
        <v>8</v>
      </c>
      <c r="G50">
        <v>16</v>
      </c>
      <c r="H50">
        <f>SUM(Tabla1[[#This Row],[Sen asignar]:[Mulleres]])</f>
        <v>24</v>
      </c>
    </row>
    <row r="51" spans="1:8" x14ac:dyDescent="0.25">
      <c r="A51" t="s">
        <v>48</v>
      </c>
      <c r="B51" t="s">
        <v>37</v>
      </c>
      <c r="C51" t="s">
        <v>78</v>
      </c>
      <c r="D51" t="s">
        <v>24</v>
      </c>
      <c r="F51">
        <v>9</v>
      </c>
      <c r="G51">
        <v>7</v>
      </c>
      <c r="H51">
        <f>SUM(Tabla1[[#This Row],[Sen asignar]:[Mulleres]])</f>
        <v>16</v>
      </c>
    </row>
    <row r="52" spans="1:8" x14ac:dyDescent="0.25">
      <c r="A52" t="s">
        <v>48</v>
      </c>
      <c r="B52" t="s">
        <v>37</v>
      </c>
      <c r="C52" t="s">
        <v>79</v>
      </c>
      <c r="D52" t="s">
        <v>21</v>
      </c>
      <c r="F52">
        <v>24</v>
      </c>
      <c r="G52">
        <v>8</v>
      </c>
      <c r="H52">
        <f>SUM(Tabla1[[#This Row],[Sen asignar]:[Mulleres]])</f>
        <v>32</v>
      </c>
    </row>
    <row r="53" spans="1:8" x14ac:dyDescent="0.25">
      <c r="A53" t="s">
        <v>48</v>
      </c>
      <c r="B53" t="s">
        <v>37</v>
      </c>
      <c r="C53" t="s">
        <v>80</v>
      </c>
      <c r="D53" t="s">
        <v>24</v>
      </c>
      <c r="F53">
        <v>8</v>
      </c>
      <c r="G53">
        <v>3</v>
      </c>
      <c r="H53">
        <f>SUM(Tabla1[[#This Row],[Sen asignar]:[Mulleres]])</f>
        <v>11</v>
      </c>
    </row>
    <row r="54" spans="1:8" x14ac:dyDescent="0.25">
      <c r="A54" t="s">
        <v>48</v>
      </c>
      <c r="B54" t="s">
        <v>37</v>
      </c>
      <c r="C54" t="s">
        <v>81</v>
      </c>
      <c r="D54" t="s">
        <v>30</v>
      </c>
      <c r="F54">
        <v>7</v>
      </c>
      <c r="G54">
        <v>3</v>
      </c>
      <c r="H54">
        <f>SUM(Tabla1[[#This Row],[Sen asignar]:[Mulleres]])</f>
        <v>10</v>
      </c>
    </row>
    <row r="55" spans="1:8" x14ac:dyDescent="0.25">
      <c r="A55" t="s">
        <v>48</v>
      </c>
      <c r="B55" t="s">
        <v>37</v>
      </c>
      <c r="C55" t="s">
        <v>82</v>
      </c>
      <c r="D55" t="s">
        <v>21</v>
      </c>
      <c r="F55">
        <v>1</v>
      </c>
      <c r="G55">
        <v>7</v>
      </c>
      <c r="H55">
        <f>SUM(Tabla1[[#This Row],[Sen asignar]:[Mulleres]])</f>
        <v>8</v>
      </c>
    </row>
    <row r="56" spans="1:8" x14ac:dyDescent="0.25">
      <c r="A56" t="s">
        <v>48</v>
      </c>
      <c r="B56" t="s">
        <v>37</v>
      </c>
      <c r="C56" t="s">
        <v>83</v>
      </c>
      <c r="D56" t="s">
        <v>30</v>
      </c>
      <c r="F56">
        <v>75</v>
      </c>
      <c r="G56">
        <v>188</v>
      </c>
      <c r="H56">
        <f>SUM(Tabla1[[#This Row],[Sen asignar]:[Mulleres]])</f>
        <v>263</v>
      </c>
    </row>
    <row r="57" spans="1:8" x14ac:dyDescent="0.25">
      <c r="A57" t="s">
        <v>48</v>
      </c>
      <c r="B57" t="s">
        <v>37</v>
      </c>
      <c r="C57" t="s">
        <v>84</v>
      </c>
      <c r="D57" t="s">
        <v>21</v>
      </c>
      <c r="G57">
        <v>1</v>
      </c>
      <c r="H57">
        <f>SUM(Tabla1[[#This Row],[Sen asignar]:[Mulleres]])</f>
        <v>1</v>
      </c>
    </row>
    <row r="58" spans="1:8" x14ac:dyDescent="0.25">
      <c r="A58" t="s">
        <v>48</v>
      </c>
      <c r="B58" t="s">
        <v>37</v>
      </c>
      <c r="C58" t="s">
        <v>85</v>
      </c>
      <c r="D58" t="s">
        <v>23</v>
      </c>
      <c r="F58">
        <v>4</v>
      </c>
      <c r="G58">
        <v>20</v>
      </c>
      <c r="H58">
        <f>SUM(Tabla1[[#This Row],[Sen asignar]:[Mulleres]])</f>
        <v>24</v>
      </c>
    </row>
    <row r="59" spans="1:8" x14ac:dyDescent="0.25">
      <c r="A59" t="s">
        <v>48</v>
      </c>
      <c r="B59" t="s">
        <v>37</v>
      </c>
      <c r="C59" t="s">
        <v>86</v>
      </c>
      <c r="D59" t="s">
        <v>23</v>
      </c>
      <c r="F59">
        <v>6</v>
      </c>
      <c r="H59">
        <f>SUM(Tabla1[[#This Row],[Sen asignar]:[Mulleres]])</f>
        <v>6</v>
      </c>
    </row>
    <row r="60" spans="1:8" x14ac:dyDescent="0.25">
      <c r="A60" t="s">
        <v>48</v>
      </c>
      <c r="B60" t="s">
        <v>37</v>
      </c>
      <c r="C60" t="s">
        <v>87</v>
      </c>
      <c r="D60" t="s">
        <v>21</v>
      </c>
      <c r="E60">
        <v>1</v>
      </c>
      <c r="F60">
        <v>4</v>
      </c>
      <c r="G60">
        <v>3</v>
      </c>
      <c r="H60">
        <f>SUM(Tabla1[[#This Row],[Sen asignar]:[Mulleres]])</f>
        <v>8</v>
      </c>
    </row>
    <row r="61" spans="1:8" x14ac:dyDescent="0.25">
      <c r="A61" t="s">
        <v>48</v>
      </c>
      <c r="B61" t="s">
        <v>37</v>
      </c>
      <c r="C61" t="s">
        <v>88</v>
      </c>
      <c r="D61" t="s">
        <v>24</v>
      </c>
      <c r="G61">
        <v>9</v>
      </c>
      <c r="H61">
        <f>SUM(Tabla1[[#This Row],[Sen asignar]:[Mulleres]])</f>
        <v>9</v>
      </c>
    </row>
    <row r="62" spans="1:8" x14ac:dyDescent="0.25">
      <c r="A62" t="s">
        <v>48</v>
      </c>
      <c r="B62" t="s">
        <v>37</v>
      </c>
      <c r="C62" t="s">
        <v>89</v>
      </c>
      <c r="D62" t="s">
        <v>23</v>
      </c>
      <c r="F62">
        <v>1</v>
      </c>
      <c r="G62">
        <v>6</v>
      </c>
      <c r="H62">
        <f>SUM(Tabla1[[#This Row],[Sen asignar]:[Mulleres]])</f>
        <v>7</v>
      </c>
    </row>
    <row r="63" spans="1:8" x14ac:dyDescent="0.25">
      <c r="A63" t="s">
        <v>48</v>
      </c>
      <c r="B63" t="s">
        <v>37</v>
      </c>
      <c r="C63" t="s">
        <v>90</v>
      </c>
      <c r="D63" t="s">
        <v>21</v>
      </c>
      <c r="F63">
        <v>3</v>
      </c>
      <c r="G63">
        <v>5</v>
      </c>
      <c r="H63">
        <f>SUM(Tabla1[[#This Row],[Sen asignar]:[Mulleres]])</f>
        <v>8</v>
      </c>
    </row>
    <row r="64" spans="1:8" x14ac:dyDescent="0.25">
      <c r="A64" t="s">
        <v>48</v>
      </c>
      <c r="B64" t="s">
        <v>37</v>
      </c>
      <c r="C64" t="s">
        <v>91</v>
      </c>
      <c r="D64" t="s">
        <v>23</v>
      </c>
      <c r="F64">
        <v>15</v>
      </c>
      <c r="H64">
        <f>SUM(Tabla1[[#This Row],[Sen asignar]:[Mulleres]])</f>
        <v>15</v>
      </c>
    </row>
    <row r="65" spans="1:8" x14ac:dyDescent="0.25">
      <c r="A65" t="s">
        <v>48</v>
      </c>
      <c r="B65" t="s">
        <v>37</v>
      </c>
      <c r="C65" t="s">
        <v>92</v>
      </c>
      <c r="D65" t="s">
        <v>30</v>
      </c>
      <c r="F65">
        <v>2</v>
      </c>
      <c r="G65">
        <v>13</v>
      </c>
      <c r="H65">
        <f>SUM(Tabla1[[#This Row],[Sen asignar]:[Mulleres]])</f>
        <v>15</v>
      </c>
    </row>
    <row r="66" spans="1:8" x14ac:dyDescent="0.25">
      <c r="A66" t="s">
        <v>48</v>
      </c>
      <c r="B66" t="s">
        <v>37</v>
      </c>
      <c r="C66" t="s">
        <v>93</v>
      </c>
      <c r="D66" t="s">
        <v>30</v>
      </c>
      <c r="F66">
        <v>12</v>
      </c>
      <c r="G66">
        <v>6</v>
      </c>
      <c r="H66">
        <f>SUM(Tabla1[[#This Row],[Sen asignar]:[Mulleres]])</f>
        <v>18</v>
      </c>
    </row>
    <row r="67" spans="1:8" x14ac:dyDescent="0.25">
      <c r="A67" t="s">
        <v>48</v>
      </c>
      <c r="B67" t="s">
        <v>37</v>
      </c>
      <c r="C67" t="s">
        <v>94</v>
      </c>
      <c r="D67" t="s">
        <v>21</v>
      </c>
      <c r="F67">
        <v>16</v>
      </c>
      <c r="G67">
        <v>5</v>
      </c>
      <c r="H67">
        <f>SUM(Tabla1[[#This Row],[Sen asignar]:[Mulleres]])</f>
        <v>21</v>
      </c>
    </row>
    <row r="68" spans="1:8" x14ac:dyDescent="0.25">
      <c r="A68" t="s">
        <v>48</v>
      </c>
      <c r="B68" t="s">
        <v>37</v>
      </c>
      <c r="C68" t="s">
        <v>95</v>
      </c>
      <c r="D68" t="s">
        <v>21</v>
      </c>
      <c r="F68">
        <v>3</v>
      </c>
      <c r="G68">
        <v>6</v>
      </c>
      <c r="H68">
        <f>SUM(Tabla1[[#This Row],[Sen asignar]:[Mulleres]])</f>
        <v>9</v>
      </c>
    </row>
    <row r="69" spans="1:8" x14ac:dyDescent="0.25">
      <c r="A69" t="s">
        <v>48</v>
      </c>
      <c r="B69" t="s">
        <v>37</v>
      </c>
      <c r="C69" t="s">
        <v>96</v>
      </c>
      <c r="D69" t="s">
        <v>21</v>
      </c>
      <c r="F69">
        <v>4</v>
      </c>
      <c r="G69">
        <v>10</v>
      </c>
      <c r="H69">
        <f>SUM(Tabla1[[#This Row],[Sen asignar]:[Mulleres]])</f>
        <v>14</v>
      </c>
    </row>
    <row r="70" spans="1:8" x14ac:dyDescent="0.25">
      <c r="A70" t="s">
        <v>48</v>
      </c>
      <c r="B70" t="s">
        <v>37</v>
      </c>
      <c r="C70" t="s">
        <v>97</v>
      </c>
      <c r="D70" t="s">
        <v>23</v>
      </c>
      <c r="F70">
        <v>5</v>
      </c>
      <c r="G70">
        <v>44</v>
      </c>
      <c r="H70">
        <f>SUM(Tabla1[[#This Row],[Sen asignar]:[Mulleres]])</f>
        <v>49</v>
      </c>
    </row>
    <row r="71" spans="1:8" x14ac:dyDescent="0.25">
      <c r="A71" t="s">
        <v>12</v>
      </c>
      <c r="B71" t="s">
        <v>45</v>
      </c>
      <c r="C71" t="s">
        <v>98</v>
      </c>
      <c r="D71" t="s">
        <v>23</v>
      </c>
      <c r="G71">
        <v>6</v>
      </c>
      <c r="H71">
        <f>SUM(Tabla1[[#This Row],[Sen asignar]:[Mulleres]])</f>
        <v>6</v>
      </c>
    </row>
    <row r="72" spans="1:8" x14ac:dyDescent="0.25">
      <c r="A72" t="s">
        <v>12</v>
      </c>
      <c r="B72" t="s">
        <v>45</v>
      </c>
      <c r="C72" t="s">
        <v>99</v>
      </c>
      <c r="D72" t="s">
        <v>23</v>
      </c>
      <c r="F72">
        <v>1</v>
      </c>
      <c r="G72">
        <v>8</v>
      </c>
      <c r="H72">
        <f>SUM(Tabla1[[#This Row],[Sen asignar]:[Mulleres]])</f>
        <v>9</v>
      </c>
    </row>
    <row r="73" spans="1:8" x14ac:dyDescent="0.25">
      <c r="A73" t="s">
        <v>12</v>
      </c>
      <c r="B73" t="s">
        <v>45</v>
      </c>
      <c r="C73" t="s">
        <v>100</v>
      </c>
      <c r="D73" t="s">
        <v>23</v>
      </c>
      <c r="F73">
        <v>1</v>
      </c>
      <c r="G73">
        <v>7</v>
      </c>
      <c r="H73">
        <f>SUM(Tabla1[[#This Row],[Sen asignar]:[Mulleres]])</f>
        <v>8</v>
      </c>
    </row>
    <row r="74" spans="1:8" x14ac:dyDescent="0.25">
      <c r="A74" t="s">
        <v>12</v>
      </c>
      <c r="B74" t="s">
        <v>45</v>
      </c>
      <c r="C74" t="s">
        <v>101</v>
      </c>
      <c r="D74" t="s">
        <v>23</v>
      </c>
      <c r="G74">
        <v>6</v>
      </c>
      <c r="H74">
        <f>SUM(Tabla1[[#This Row],[Sen asignar]:[Mulleres]])</f>
        <v>6</v>
      </c>
    </row>
    <row r="75" spans="1:8" x14ac:dyDescent="0.25">
      <c r="A75" t="s">
        <v>12</v>
      </c>
      <c r="B75" t="s">
        <v>45</v>
      </c>
      <c r="C75" t="s">
        <v>102</v>
      </c>
      <c r="D75" t="s">
        <v>23</v>
      </c>
      <c r="G75">
        <v>6</v>
      </c>
      <c r="H75">
        <f>SUM(Tabla1[[#This Row],[Sen asignar]:[Mulleres]])</f>
        <v>6</v>
      </c>
    </row>
    <row r="76" spans="1:8" x14ac:dyDescent="0.25">
      <c r="A76" t="s">
        <v>12</v>
      </c>
      <c r="B76" t="s">
        <v>45</v>
      </c>
      <c r="C76" t="s">
        <v>103</v>
      </c>
      <c r="D76" t="s">
        <v>23</v>
      </c>
      <c r="G76">
        <v>4</v>
      </c>
      <c r="H76">
        <f>SUM(Tabla1[[#This Row],[Sen asignar]:[Mulleres]])</f>
        <v>4</v>
      </c>
    </row>
    <row r="77" spans="1:8" x14ac:dyDescent="0.25">
      <c r="A77" t="s">
        <v>12</v>
      </c>
      <c r="B77" t="s">
        <v>45</v>
      </c>
      <c r="C77" t="s">
        <v>104</v>
      </c>
      <c r="D77" t="s">
        <v>23</v>
      </c>
      <c r="G77">
        <v>6</v>
      </c>
      <c r="H77">
        <f>SUM(Tabla1[[#This Row],[Sen asignar]:[Mulleres]])</f>
        <v>6</v>
      </c>
    </row>
    <row r="78" spans="1:8" x14ac:dyDescent="0.25">
      <c r="A78" t="s">
        <v>12</v>
      </c>
      <c r="B78" t="s">
        <v>45</v>
      </c>
      <c r="C78" t="s">
        <v>105</v>
      </c>
      <c r="D78" t="s">
        <v>23</v>
      </c>
      <c r="F78">
        <v>2</v>
      </c>
      <c r="G78">
        <v>14</v>
      </c>
      <c r="H78">
        <f>SUM(Tabla1[[#This Row],[Sen asignar]:[Mulleres]])</f>
        <v>16</v>
      </c>
    </row>
    <row r="79" spans="1:8" x14ac:dyDescent="0.25">
      <c r="A79" t="s">
        <v>12</v>
      </c>
      <c r="B79" t="s">
        <v>45</v>
      </c>
      <c r="C79" t="s">
        <v>106</v>
      </c>
      <c r="D79" t="s">
        <v>23</v>
      </c>
      <c r="G79">
        <v>4</v>
      </c>
      <c r="H79">
        <f>SUM(Tabla1[[#This Row],[Sen asignar]:[Mulleres]])</f>
        <v>4</v>
      </c>
    </row>
    <row r="80" spans="1:8" x14ac:dyDescent="0.25">
      <c r="A80" t="s">
        <v>12</v>
      </c>
      <c r="B80" t="s">
        <v>45</v>
      </c>
      <c r="C80" t="s">
        <v>107</v>
      </c>
      <c r="D80" t="s">
        <v>23</v>
      </c>
      <c r="G80">
        <v>3</v>
      </c>
      <c r="H80">
        <f>SUM(Tabla1[[#This Row],[Sen asignar]:[Mulleres]])</f>
        <v>3</v>
      </c>
    </row>
    <row r="81" spans="1:8" x14ac:dyDescent="0.25">
      <c r="A81" t="s">
        <v>12</v>
      </c>
      <c r="B81" t="s">
        <v>17</v>
      </c>
      <c r="C81" t="s">
        <v>108</v>
      </c>
      <c r="D81" t="s">
        <v>20</v>
      </c>
      <c r="F81">
        <v>7</v>
      </c>
      <c r="G81">
        <v>36</v>
      </c>
      <c r="H81">
        <f>SUM(Tabla1[[#This Row],[Sen asignar]:[Mulleres]])</f>
        <v>43</v>
      </c>
    </row>
    <row r="82" spans="1:8" ht="15.75" thickBot="1" x14ac:dyDescent="0.3">
      <c r="A82" s="13" t="s">
        <v>35</v>
      </c>
      <c r="B82" s="13"/>
      <c r="C82" s="13"/>
      <c r="D82" s="13"/>
      <c r="E82" s="13">
        <f>SUBTOTAL(109,E11:E81)</f>
        <v>3</v>
      </c>
      <c r="F82" s="13">
        <f t="shared" ref="F82:H82" si="0">SUBTOTAL(109,F11:F81)</f>
        <v>658</v>
      </c>
      <c r="G82" s="13">
        <f t="shared" si="0"/>
        <v>884</v>
      </c>
      <c r="H82" s="13">
        <f t="shared" si="0"/>
        <v>1545</v>
      </c>
    </row>
    <row r="83" spans="1:8" ht="15.75" thickTop="1" x14ac:dyDescent="0.25"/>
  </sheetData>
  <mergeCells count="2">
    <mergeCell ref="A2:F2"/>
    <mergeCell ref="D1:F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datos_xerais</vt:lpstr>
      <vt:lpstr>listado_actividades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2025-09-05T08:21:34Z</dcterms:created>
  <dcterms:modified xsi:type="dcterms:W3CDTF">2026-09-11T08:03:41Z</dcterms:modified>
</cp:coreProperties>
</file>