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B12E1C5B-7486-4445-93D7-2EEB1BBE44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al_evolución" sheetId="1" r:id="rId1"/>
    <sheet name="PDI_evolución" sheetId="3" r:id="rId2"/>
  </sheets>
  <externalReferences>
    <externalReference r:id="rId3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3" l="1"/>
  <c r="C23" i="3"/>
  <c r="D23" i="3"/>
  <c r="E23" i="3"/>
  <c r="F23" i="3"/>
  <c r="D15" i="1"/>
  <c r="C15" i="1"/>
  <c r="B15" i="1"/>
</calcChain>
</file>

<file path=xl/sharedStrings.xml><?xml version="1.0" encoding="utf-8"?>
<sst xmlns="http://schemas.openxmlformats.org/spreadsheetml/2006/main" count="46" uniqueCount="35">
  <si>
    <t>Unidade de Análises e Programas</t>
  </si>
  <si>
    <t>Fonte: Meta4</t>
  </si>
  <si>
    <t>HOMES</t>
  </si>
  <si>
    <t>MULLERES</t>
  </si>
  <si>
    <t>TOTAL</t>
  </si>
  <si>
    <t>PERSOAL INVESTIGADOR NOS ÚLITMOS 5 ANOS</t>
  </si>
  <si>
    <t>PERSOAL TOTAL DA UVIGO</t>
  </si>
  <si>
    <t>Persoal da UVigo. Evolución histórica a 31/12/ano</t>
  </si>
  <si>
    <t>2018 *</t>
  </si>
  <si>
    <t xml:space="preserve"> * A partir deste ano compútase todo o persoal temporal , que non se tiña en conta nos cálculos de PAS en anos anteriores</t>
  </si>
  <si>
    <t xml:space="preserve">PAS NOS ÚLTIMOS </t>
  </si>
  <si>
    <t xml:space="preserve">PDI NOS ÚLTIMOS </t>
  </si>
  <si>
    <t>Total</t>
  </si>
  <si>
    <t>Profesor/a Interino/a de substitución</t>
  </si>
  <si>
    <t>Profesor/a Emérito/a</t>
  </si>
  <si>
    <t>Profesor/a Visitante</t>
  </si>
  <si>
    <t>Profesor/a Axudante Doutor/a</t>
  </si>
  <si>
    <t>Profesor/a Asociado/a</t>
  </si>
  <si>
    <t>Lector/a de Idiomas</t>
  </si>
  <si>
    <t>Axudante</t>
  </si>
  <si>
    <t>Profesor/a permanente laboral</t>
  </si>
  <si>
    <t>Profesor/a Contratado/a Doutor/a</t>
  </si>
  <si>
    <t>Profesor/a Titular de Universidade</t>
  </si>
  <si>
    <t>Profesor/a Titular de Escola Universitaria</t>
  </si>
  <si>
    <t>Catedrático/a de Universidade</t>
  </si>
  <si>
    <t>Catedrático/a de Escola Universitaria</t>
  </si>
  <si>
    <t>2023</t>
  </si>
  <si>
    <t>2022</t>
  </si>
  <si>
    <t>2021</t>
  </si>
  <si>
    <t>2020</t>
  </si>
  <si>
    <t>2019</t>
  </si>
  <si>
    <t>Evolución últimos 5 anos</t>
  </si>
  <si>
    <t>PDI da UVigo. Evolución últimos 5 anos</t>
  </si>
  <si>
    <t>Fonte: Meta4; PeopleNet</t>
  </si>
  <si>
    <t>Data do informe: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</si>
</sst>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3" fillId="0" borderId="1" xfId="1" applyBorder="1" applyAlignment="1">
      <alignment vertical="center" wrapText="1"/>
    </xf>
    <xf numFmtId="0" fontId="3" fillId="0" borderId="1" xfId="1" applyBorder="1"/>
    <xf numFmtId="0" fontId="4" fillId="0" borderId="1" xfId="0" applyFont="1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1" xfId="1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0" fillId="0" borderId="5" xfId="0" applyBorder="1"/>
    <xf numFmtId="0" fontId="1" fillId="0" borderId="0" xfId="2"/>
    <xf numFmtId="0" fontId="10" fillId="0" borderId="0" xfId="2" applyFont="1"/>
    <xf numFmtId="0" fontId="12" fillId="0" borderId="0" xfId="3" applyFont="1"/>
    <xf numFmtId="0" fontId="13" fillId="0" borderId="0" xfId="3" applyFont="1"/>
    <xf numFmtId="0" fontId="11" fillId="0" borderId="0" xfId="2" applyFont="1"/>
    <xf numFmtId="0" fontId="10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">
    <cellStyle name="Normal" xfId="0" builtinId="0"/>
    <cellStyle name="Normal 2" xfId="2" xr:uid="{FEA074A3-EFD3-43CF-8038-8E5079E1E9C0}"/>
    <cellStyle name="Normal 2 2" xfId="3" xr:uid="{4E17956D-CA75-43AF-8C8F-E6E1BBEC8E0C}"/>
    <cellStyle name="Normal 2 3" xfId="1" xr:uid="{00000000-0005-0000-0000-000001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nos últimos</a:t>
            </a:r>
            <a:r>
              <a:rPr lang="es-ES" baseline="0"/>
              <a:t>  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Persoal_evolución!$H$9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Persoal_evolución!$G$10:$G$16</c:f>
              <c:strCache>
                <c:ptCount val="7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Persoal_evolución!$H$10:$H$16</c:f>
              <c:numCache>
                <c:formatCode>General</c:formatCode>
                <c:ptCount val="7"/>
                <c:pt idx="0">
                  <c:v>280</c:v>
                </c:pt>
                <c:pt idx="1">
                  <c:v>314</c:v>
                </c:pt>
                <c:pt idx="2">
                  <c:v>328</c:v>
                </c:pt>
                <c:pt idx="3">
                  <c:v>323</c:v>
                </c:pt>
                <c:pt idx="4">
                  <c:v>322</c:v>
                </c:pt>
                <c:pt idx="5">
                  <c:v>319</c:v>
                </c:pt>
                <c:pt idx="6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C-408E-B743-8D2967DE0CC3}"/>
            </c:ext>
          </c:extLst>
        </c:ser>
        <c:ser>
          <c:idx val="1"/>
          <c:order val="1"/>
          <c:tx>
            <c:strRef>
              <c:f>Persoal_evolución!$I$9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Persoal_evolución!$G$10:$G$16</c:f>
              <c:strCache>
                <c:ptCount val="7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Persoal_evolución!$I$10:$I$16</c:f>
              <c:numCache>
                <c:formatCode>General</c:formatCode>
                <c:ptCount val="7"/>
                <c:pt idx="0">
                  <c:v>438</c:v>
                </c:pt>
                <c:pt idx="1">
                  <c:v>479</c:v>
                </c:pt>
                <c:pt idx="2">
                  <c:v>501</c:v>
                </c:pt>
                <c:pt idx="3">
                  <c:v>499</c:v>
                </c:pt>
                <c:pt idx="4">
                  <c:v>494</c:v>
                </c:pt>
                <c:pt idx="5">
                  <c:v>499</c:v>
                </c:pt>
                <c:pt idx="6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C-408E-B743-8D2967DE0CC3}"/>
            </c:ext>
          </c:extLst>
        </c:ser>
        <c:ser>
          <c:idx val="2"/>
          <c:order val="2"/>
          <c:tx>
            <c:strRef>
              <c:f>Persoal_evolución!$J$9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Persoal_evolución!$G$10:$G$16</c:f>
              <c:strCache>
                <c:ptCount val="7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Persoal_evolución!$J$10:$J$16</c:f>
              <c:numCache>
                <c:formatCode>General</c:formatCode>
                <c:ptCount val="7"/>
                <c:pt idx="0">
                  <c:v>718</c:v>
                </c:pt>
                <c:pt idx="1">
                  <c:v>793</c:v>
                </c:pt>
                <c:pt idx="2">
                  <c:v>829</c:v>
                </c:pt>
                <c:pt idx="3">
                  <c:v>822</c:v>
                </c:pt>
                <c:pt idx="4">
                  <c:v>816</c:v>
                </c:pt>
                <c:pt idx="5">
                  <c:v>818</c:v>
                </c:pt>
                <c:pt idx="6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C-408E-B743-8D2967DE0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43840"/>
        <c:axId val="411240032"/>
      </c:lineChart>
      <c:catAx>
        <c:axId val="4112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0032"/>
        <c:crosses val="autoZero"/>
        <c:auto val="1"/>
        <c:lblAlgn val="ctr"/>
        <c:lblOffset val="100"/>
        <c:noMultiLvlLbl val="0"/>
      </c:catAx>
      <c:valAx>
        <c:axId val="4112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nos últimos  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6358705161854774E-2"/>
          <c:y val="0.22726851851851851"/>
          <c:w val="0.8775301837270341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Persoal_evolución!$O$9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Persoal_evolución!$N$10:$N$16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Persoal_evolución!$O$10:$O$16</c:f>
              <c:numCache>
                <c:formatCode>General</c:formatCode>
                <c:ptCount val="7"/>
                <c:pt idx="0">
                  <c:v>840</c:v>
                </c:pt>
                <c:pt idx="1">
                  <c:v>827</c:v>
                </c:pt>
                <c:pt idx="2">
                  <c:v>862</c:v>
                </c:pt>
                <c:pt idx="3">
                  <c:v>846</c:v>
                </c:pt>
                <c:pt idx="4">
                  <c:v>861</c:v>
                </c:pt>
                <c:pt idx="5">
                  <c:v>856</c:v>
                </c:pt>
                <c:pt idx="6">
                  <c:v>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F-4369-A6C6-E6B193656A35}"/>
            </c:ext>
          </c:extLst>
        </c:ser>
        <c:ser>
          <c:idx val="1"/>
          <c:order val="1"/>
          <c:tx>
            <c:strRef>
              <c:f>Persoal_evolución!$P$9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Persoal_evolución!$N$10:$N$16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Persoal_evolución!$P$10:$P$16</c:f>
              <c:numCache>
                <c:formatCode>General</c:formatCode>
                <c:ptCount val="7"/>
                <c:pt idx="0">
                  <c:v>568</c:v>
                </c:pt>
                <c:pt idx="1">
                  <c:v>573</c:v>
                </c:pt>
                <c:pt idx="2">
                  <c:v>615</c:v>
                </c:pt>
                <c:pt idx="3">
                  <c:v>613</c:v>
                </c:pt>
                <c:pt idx="4">
                  <c:v>636</c:v>
                </c:pt>
                <c:pt idx="5">
                  <c:v>645</c:v>
                </c:pt>
                <c:pt idx="6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F-4369-A6C6-E6B193656A35}"/>
            </c:ext>
          </c:extLst>
        </c:ser>
        <c:ser>
          <c:idx val="2"/>
          <c:order val="2"/>
          <c:tx>
            <c:strRef>
              <c:f>Persoal_evolución!$Q$9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Persoal_evolución!$N$10:$N$16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Persoal_evolución!$Q$10:$Q$16</c:f>
              <c:numCache>
                <c:formatCode>General</c:formatCode>
                <c:ptCount val="7"/>
                <c:pt idx="0">
                  <c:v>1408</c:v>
                </c:pt>
                <c:pt idx="1">
                  <c:v>1400</c:v>
                </c:pt>
                <c:pt idx="2">
                  <c:v>1477</c:v>
                </c:pt>
                <c:pt idx="3">
                  <c:v>1459</c:v>
                </c:pt>
                <c:pt idx="4">
                  <c:v>1497</c:v>
                </c:pt>
                <c:pt idx="5">
                  <c:v>1501</c:v>
                </c:pt>
                <c:pt idx="6">
                  <c:v>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0F-4369-A6C6-E6B193656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93168"/>
        <c:axId val="479592624"/>
      </c:lineChart>
      <c:catAx>
        <c:axId val="47959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592624"/>
        <c:crosses val="autoZero"/>
        <c:auto val="1"/>
        <c:lblAlgn val="ctr"/>
        <c:lblOffset val="100"/>
        <c:noMultiLvlLbl val="0"/>
      </c:catAx>
      <c:valAx>
        <c:axId val="47959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Persoal investigador nos</a:t>
            </a:r>
            <a:r>
              <a:rPr lang="es-ES" baseline="0"/>
              <a:t> últimos 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Persoal_evolución!$V$9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Persoal_evolución!$U$10:$U$16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Persoal_evolución!$V$10:$V$16</c:f>
              <c:numCache>
                <c:formatCode>General</c:formatCode>
                <c:ptCount val="7"/>
                <c:pt idx="0">
                  <c:v>330</c:v>
                </c:pt>
                <c:pt idx="1">
                  <c:v>330</c:v>
                </c:pt>
                <c:pt idx="2">
                  <c:v>313</c:v>
                </c:pt>
                <c:pt idx="3">
                  <c:v>312</c:v>
                </c:pt>
                <c:pt idx="4">
                  <c:v>326</c:v>
                </c:pt>
                <c:pt idx="5">
                  <c:v>324</c:v>
                </c:pt>
                <c:pt idx="6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F-4E55-B74D-0BD59AA22505}"/>
            </c:ext>
          </c:extLst>
        </c:ser>
        <c:ser>
          <c:idx val="1"/>
          <c:order val="1"/>
          <c:tx>
            <c:strRef>
              <c:f>Persoal_evolución!$W$9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Persoal_evolución!$U$10:$U$16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Persoal_evolución!$W$10:$W$16</c:f>
              <c:numCache>
                <c:formatCode>General</c:formatCode>
                <c:ptCount val="7"/>
                <c:pt idx="0">
                  <c:v>337</c:v>
                </c:pt>
                <c:pt idx="1">
                  <c:v>327</c:v>
                </c:pt>
                <c:pt idx="2">
                  <c:v>342</c:v>
                </c:pt>
                <c:pt idx="3">
                  <c:v>356</c:v>
                </c:pt>
                <c:pt idx="4">
                  <c:v>355</c:v>
                </c:pt>
                <c:pt idx="5">
                  <c:v>314</c:v>
                </c:pt>
                <c:pt idx="6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F-4E55-B74D-0BD59AA22505}"/>
            </c:ext>
          </c:extLst>
        </c:ser>
        <c:ser>
          <c:idx val="2"/>
          <c:order val="2"/>
          <c:tx>
            <c:strRef>
              <c:f>Persoal_evolución!$X$9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Persoal_evolución!$U$10:$U$16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Persoal_evolución!$X$10:$X$16</c:f>
              <c:numCache>
                <c:formatCode>General</c:formatCode>
                <c:ptCount val="7"/>
                <c:pt idx="0">
                  <c:v>667</c:v>
                </c:pt>
                <c:pt idx="1">
                  <c:v>657</c:v>
                </c:pt>
                <c:pt idx="2">
                  <c:v>655</c:v>
                </c:pt>
                <c:pt idx="3">
                  <c:v>668</c:v>
                </c:pt>
                <c:pt idx="4">
                  <c:v>681</c:v>
                </c:pt>
                <c:pt idx="5">
                  <c:v>638</c:v>
                </c:pt>
                <c:pt idx="6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F-4E55-B74D-0BD59AA22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62992"/>
        <c:axId val="1958854032"/>
      </c:lineChart>
      <c:catAx>
        <c:axId val="5178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8854032"/>
        <c:crosses val="autoZero"/>
        <c:auto val="1"/>
        <c:lblAlgn val="ctr"/>
        <c:lblOffset val="100"/>
        <c:noMultiLvlLbl val="0"/>
      </c:catAx>
      <c:valAx>
        <c:axId val="195885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8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recursos humanos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Persoal_evolución!$B$9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Persoal_evolución!$A$10:$A$16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Persoal_evolución!$B$10:$B$16</c:f>
              <c:numCache>
                <c:formatCode>General</c:formatCode>
                <c:ptCount val="7"/>
                <c:pt idx="0">
                  <c:v>1450</c:v>
                </c:pt>
                <c:pt idx="1">
                  <c:v>1471</c:v>
                </c:pt>
                <c:pt idx="2">
                  <c:v>1503</c:v>
                </c:pt>
                <c:pt idx="3">
                  <c:v>1481</c:v>
                </c:pt>
                <c:pt idx="4">
                  <c:v>1509</c:v>
                </c:pt>
                <c:pt idx="5">
                  <c:v>1499</c:v>
                </c:pt>
                <c:pt idx="6">
                  <c:v>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4-4DCD-8C15-D73256123713}"/>
            </c:ext>
          </c:extLst>
        </c:ser>
        <c:ser>
          <c:idx val="1"/>
          <c:order val="1"/>
          <c:tx>
            <c:strRef>
              <c:f>Persoal_evolución!$C$9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Persoal_evolución!$A$10:$A$16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Persoal_evolución!$C$10:$C$16</c:f>
              <c:numCache>
                <c:formatCode>General</c:formatCode>
                <c:ptCount val="7"/>
                <c:pt idx="0">
                  <c:v>1343</c:v>
                </c:pt>
                <c:pt idx="1">
                  <c:v>1379</c:v>
                </c:pt>
                <c:pt idx="2">
                  <c:v>1458</c:v>
                </c:pt>
                <c:pt idx="3">
                  <c:v>1468</c:v>
                </c:pt>
                <c:pt idx="4">
                  <c:v>1485</c:v>
                </c:pt>
                <c:pt idx="5">
                  <c:v>1458</c:v>
                </c:pt>
                <c:pt idx="6">
                  <c:v>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4-4DCD-8C15-D73256123713}"/>
            </c:ext>
          </c:extLst>
        </c:ser>
        <c:ser>
          <c:idx val="2"/>
          <c:order val="2"/>
          <c:tx>
            <c:strRef>
              <c:f>Persoal_evolución!$D$9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Persoal_evolución!$A$10:$A$16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Persoal_evolución!$D$10:$D$16</c:f>
              <c:numCache>
                <c:formatCode>General</c:formatCode>
                <c:ptCount val="7"/>
                <c:pt idx="0">
                  <c:v>2793</c:v>
                </c:pt>
                <c:pt idx="1">
                  <c:v>2850</c:v>
                </c:pt>
                <c:pt idx="2">
                  <c:v>2961</c:v>
                </c:pt>
                <c:pt idx="3">
                  <c:v>2949</c:v>
                </c:pt>
                <c:pt idx="4">
                  <c:v>2994</c:v>
                </c:pt>
                <c:pt idx="5">
                  <c:v>2957</c:v>
                </c:pt>
                <c:pt idx="6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4-4DCD-8C15-D7325612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9808"/>
        <c:axId val="1962615216"/>
      </c:lineChart>
      <c:catAx>
        <c:axId val="196260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15216"/>
        <c:crosses val="autoZero"/>
        <c:auto val="1"/>
        <c:lblAlgn val="ctr"/>
        <c:lblOffset val="100"/>
        <c:noMultiLvlLbl val="0"/>
      </c:catAx>
      <c:valAx>
        <c:axId val="19626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0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Figuras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PDI_evolución!$B$9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PDI_evolución!$B$10:$B$14</c:f>
              <c:numCache>
                <c:formatCode>General</c:formatCode>
                <c:ptCount val="5"/>
                <c:pt idx="0">
                  <c:v>14</c:v>
                </c:pt>
                <c:pt idx="1">
                  <c:v>153</c:v>
                </c:pt>
                <c:pt idx="2">
                  <c:v>47</c:v>
                </c:pt>
                <c:pt idx="3">
                  <c:v>556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8-464F-878E-491D3F43C43D}"/>
            </c:ext>
          </c:extLst>
        </c:ser>
        <c:ser>
          <c:idx val="1"/>
          <c:order val="1"/>
          <c:tx>
            <c:strRef>
              <c:f>PDI_evolución!$C$9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PDI_evolución!$C$10:$C$14</c:f>
              <c:numCache>
                <c:formatCode>General</c:formatCode>
                <c:ptCount val="5"/>
                <c:pt idx="0">
                  <c:v>13</c:v>
                </c:pt>
                <c:pt idx="1">
                  <c:v>173</c:v>
                </c:pt>
                <c:pt idx="2">
                  <c:v>41</c:v>
                </c:pt>
                <c:pt idx="3">
                  <c:v>546</c:v>
                </c:pt>
                <c:pt idx="4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8-464F-878E-491D3F43C43D}"/>
            </c:ext>
          </c:extLst>
        </c:ser>
        <c:ser>
          <c:idx val="2"/>
          <c:order val="2"/>
          <c:tx>
            <c:strRef>
              <c:f>PDI_evolución!$D$9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FFFF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PDI_evolución!$D$10:$D$14</c:f>
              <c:numCache>
                <c:formatCode>General</c:formatCode>
                <c:ptCount val="5"/>
                <c:pt idx="0">
                  <c:v>11</c:v>
                </c:pt>
                <c:pt idx="1">
                  <c:v>193</c:v>
                </c:pt>
                <c:pt idx="2">
                  <c:v>36</c:v>
                </c:pt>
                <c:pt idx="3">
                  <c:v>539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8-464F-878E-491D3F43C43D}"/>
            </c:ext>
          </c:extLst>
        </c:ser>
        <c:ser>
          <c:idx val="3"/>
          <c:order val="3"/>
          <c:tx>
            <c:strRef>
              <c:f>PDI_evolución!$E$9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PDI_evolución!$E$10:$E$14</c:f>
              <c:numCache>
                <c:formatCode>General</c:formatCode>
                <c:ptCount val="5"/>
                <c:pt idx="0">
                  <c:v>11</c:v>
                </c:pt>
                <c:pt idx="1">
                  <c:v>222</c:v>
                </c:pt>
                <c:pt idx="2">
                  <c:v>31</c:v>
                </c:pt>
                <c:pt idx="3">
                  <c:v>555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8-464F-878E-491D3F43C43D}"/>
            </c:ext>
          </c:extLst>
        </c:ser>
        <c:ser>
          <c:idx val="4"/>
          <c:order val="4"/>
          <c:tx>
            <c:strRef>
              <c:f>PDI_evolución!$F$9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PDI_evolución!$F$10:$F$14</c:f>
              <c:numCache>
                <c:formatCode>General</c:formatCode>
                <c:ptCount val="5"/>
                <c:pt idx="0">
                  <c:v>11</c:v>
                </c:pt>
                <c:pt idx="1">
                  <c:v>251</c:v>
                </c:pt>
                <c:pt idx="2">
                  <c:v>25</c:v>
                </c:pt>
                <c:pt idx="3">
                  <c:v>548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8-464F-878E-491D3F43C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014816"/>
        <c:axId val="1112021056"/>
      </c:barChart>
      <c:catAx>
        <c:axId val="11120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21056"/>
        <c:crosses val="autoZero"/>
        <c:auto val="1"/>
        <c:lblAlgn val="ctr"/>
        <c:lblOffset val="100"/>
        <c:noMultiLvlLbl val="0"/>
      </c:catAx>
      <c:valAx>
        <c:axId val="111202105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148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Figuras non permanentes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PDI_evolución!$A$16</c:f>
              <c:strCache>
                <c:ptCount val="1"/>
                <c:pt idx="0">
                  <c:v>Axudante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PDI_evolución!$B$16:$F$16</c:f>
              <c:numCache>
                <c:formatCode>General</c:formatCode>
                <c:ptCount val="5"/>
                <c:pt idx="0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1-404D-8A48-D943A17A4152}"/>
            </c:ext>
          </c:extLst>
        </c:ser>
        <c:ser>
          <c:idx val="7"/>
          <c:order val="7"/>
          <c:tx>
            <c:strRef>
              <c:f>PDI_evolución!$A$17</c:f>
              <c:strCache>
                <c:ptCount val="1"/>
                <c:pt idx="0">
                  <c:v>Lector/a de Idiomas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PDI_evolución!$B$17:$F$17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1-404D-8A48-D943A17A4152}"/>
            </c:ext>
          </c:extLst>
        </c:ser>
        <c:ser>
          <c:idx val="8"/>
          <c:order val="8"/>
          <c:tx>
            <c:strRef>
              <c:f>PDI_evolución!$A$18</c:f>
              <c:strCache>
                <c:ptCount val="1"/>
                <c:pt idx="0">
                  <c:v>Profesor/a Asociado/a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PDI_evolución!$B$18:$F$18</c:f>
              <c:numCache>
                <c:formatCode>General</c:formatCode>
                <c:ptCount val="5"/>
                <c:pt idx="0">
                  <c:v>322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71-404D-8A48-D943A17A4152}"/>
            </c:ext>
          </c:extLst>
        </c:ser>
        <c:ser>
          <c:idx val="9"/>
          <c:order val="9"/>
          <c:tx>
            <c:strRef>
              <c:f>PDI_evolución!$A$19</c:f>
              <c:strCache>
                <c:ptCount val="1"/>
                <c:pt idx="0">
                  <c:v>Profesor/a Axudante Doutor/a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PDI_evolución!$B$19:$F$19</c:f>
              <c:numCache>
                <c:formatCode>General</c:formatCode>
                <c:ptCount val="5"/>
                <c:pt idx="0">
                  <c:v>39</c:v>
                </c:pt>
                <c:pt idx="1">
                  <c:v>47</c:v>
                </c:pt>
                <c:pt idx="2">
                  <c:v>70</c:v>
                </c:pt>
                <c:pt idx="3">
                  <c:v>86</c:v>
                </c:pt>
                <c:pt idx="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71-404D-8A48-D943A17A4152}"/>
            </c:ext>
          </c:extLst>
        </c:ser>
        <c:ser>
          <c:idx val="10"/>
          <c:order val="10"/>
          <c:tx>
            <c:strRef>
              <c:f>PDI_evolución!$A$20</c:f>
              <c:strCache>
                <c:ptCount val="1"/>
                <c:pt idx="0">
                  <c:v>Profesor/a Visitante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PDI_evolución!$B$20:$F$20</c:f>
              <c:numCache>
                <c:formatCode>General</c:formatCode>
                <c:ptCount val="5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71-404D-8A48-D943A17A4152}"/>
            </c:ext>
          </c:extLst>
        </c:ser>
        <c:ser>
          <c:idx val="11"/>
          <c:order val="11"/>
          <c:tx>
            <c:strRef>
              <c:f>PDI_evolución!$A$21</c:f>
              <c:strCache>
                <c:ptCount val="1"/>
                <c:pt idx="0">
                  <c:v>Profesor/a Emérito/a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PDI_evolución!$B$21:$F$21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71-404D-8A48-D943A17A4152}"/>
            </c:ext>
          </c:extLst>
        </c:ser>
        <c:ser>
          <c:idx val="12"/>
          <c:order val="12"/>
          <c:tx>
            <c:strRef>
              <c:f>PDI_evolución!$A$22</c:f>
              <c:strCache>
                <c:ptCount val="1"/>
                <c:pt idx="0">
                  <c:v>Profesor/a Interino/a de substitución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PDI_evolución!$B$9:$F$9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PDI_evolución!$B$22:$F$22</c:f>
              <c:numCache>
                <c:formatCode>General</c:formatCode>
                <c:ptCount val="5"/>
                <c:pt idx="0">
                  <c:v>75</c:v>
                </c:pt>
                <c:pt idx="1">
                  <c:v>88</c:v>
                </c:pt>
                <c:pt idx="2">
                  <c:v>107</c:v>
                </c:pt>
                <c:pt idx="3">
                  <c:v>113</c:v>
                </c:pt>
                <c:pt idx="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71-404D-8A48-D943A17A4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014816"/>
        <c:axId val="111202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PDI_evolución!$A$10</c15:sqref>
                        </c15:formulaRef>
                      </c:ext>
                    </c:extLst>
                    <c:strCache>
                      <c:ptCount val="1"/>
                      <c:pt idx="0">
                        <c:v>Catedrático/a de Escola Universitaria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PDI_evolución!$B$10:$F$10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</c:v>
                      </c:pt>
                      <c:pt idx="1">
                        <c:v>13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3271-404D-8A48-D943A17A415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PDI_evolución!$A$11</c15:sqref>
                        </c15:formulaRef>
                      </c:ext>
                    </c:extLst>
                    <c:strCache>
                      <c:ptCount val="1"/>
                      <c:pt idx="0">
                        <c:v>Catedrático/a de Universidade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PDI_evolución!$B$11:$F$11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153</c:v>
                      </c:pt>
                      <c:pt idx="1">
                        <c:v>173</c:v>
                      </c:pt>
                      <c:pt idx="2">
                        <c:v>193</c:v>
                      </c:pt>
                      <c:pt idx="3">
                        <c:v>222</c:v>
                      </c:pt>
                      <c:pt idx="4">
                        <c:v>251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271-404D-8A48-D943A17A415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PDI_evolución!$A$12</c15:sqref>
                        </c15:formulaRef>
                      </c:ext>
                    </c:extLst>
                    <c:strCache>
                      <c:ptCount val="1"/>
                      <c:pt idx="0">
                        <c:v>Profesor/a Titular de Escola Universitaria</c:v>
                      </c:pt>
                    </c:strCache>
                  </c:strRef>
                </c:tx>
                <c:spPr>
                  <a:ln w="34925" cap="rnd">
                    <a:solidFill>
                      <a:srgbClr val="FFFF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PDI_evolución!$B$12:$F$12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47</c:v>
                      </c:pt>
                      <c:pt idx="1">
                        <c:v>41</c:v>
                      </c:pt>
                      <c:pt idx="2">
                        <c:v>36</c:v>
                      </c:pt>
                      <c:pt idx="3">
                        <c:v>31</c:v>
                      </c:pt>
                      <c:pt idx="4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271-404D-8A48-D943A17A415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PDI_evolución!$A$13</c15:sqref>
                        </c15:formulaRef>
                      </c:ext>
                    </c:extLst>
                    <c:strCache>
                      <c:ptCount val="1"/>
                      <c:pt idx="0">
                        <c:v>Profesor/a Titular de Universidade</c:v>
                      </c:pt>
                    </c:strCache>
                  </c:strRef>
                </c:tx>
                <c:spPr>
                  <a:ln w="34925" cap="rnd">
                    <a:solidFill>
                      <a:srgbClr val="92D05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PDI_evolución!$B$13:$F$13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556</c:v>
                      </c:pt>
                      <c:pt idx="1">
                        <c:v>546</c:v>
                      </c:pt>
                      <c:pt idx="2">
                        <c:v>539</c:v>
                      </c:pt>
                      <c:pt idx="3">
                        <c:v>555</c:v>
                      </c:pt>
                      <c:pt idx="4">
                        <c:v>548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271-404D-8A48-D943A17A415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PDI_evolución!$A$14</c15:sqref>
                        </c15:formulaRef>
                      </c:ext>
                    </c:extLst>
                    <c:strCache>
                      <c:ptCount val="1"/>
                      <c:pt idx="0">
                        <c:v>Profesor/a Contratado/a Doutor/a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PDI_evolución!$B$14:$F$14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255</c:v>
                      </c:pt>
                      <c:pt idx="1">
                        <c:v>238</c:v>
                      </c:pt>
                      <c:pt idx="2">
                        <c:v>223</c:v>
                      </c:pt>
                      <c:pt idx="3">
                        <c:v>173</c:v>
                      </c:pt>
                      <c:pt idx="4">
                        <c:v>162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271-404D-8A48-D943A17A415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PDI_evolución!$A$9</c15:sqref>
                        </c15:formulaRef>
                      </c:ext>
                    </c:extLst>
                    <c:strCache>
                      <c:ptCount val="1"/>
                      <c:pt idx="0">
                        <c:v>Evolución últimos 5 anos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strCach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271-404D-8A48-D943A17A4152}"/>
                  </c:ext>
                </c:extLst>
              </c15:ser>
            </c15:filteredLineSeries>
          </c:ext>
        </c:extLst>
      </c:lineChart>
      <c:catAx>
        <c:axId val="11120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21056"/>
        <c:crosses val="autoZero"/>
        <c:auto val="1"/>
        <c:lblAlgn val="ctr"/>
        <c:lblOffset val="100"/>
        <c:noMultiLvlLbl val="0"/>
      </c:catAx>
      <c:valAx>
        <c:axId val="111202105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148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3</xdr:col>
      <xdr:colOff>247650</xdr:colOff>
      <xdr:row>0</xdr:row>
      <xdr:rowOff>638174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43840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21</xdr:row>
      <xdr:rowOff>0</xdr:rowOff>
    </xdr:from>
    <xdr:to>
      <xdr:col>10</xdr:col>
      <xdr:colOff>428625</xdr:colOff>
      <xdr:row>35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20</xdr:row>
      <xdr:rowOff>14287</xdr:rowOff>
    </xdr:from>
    <xdr:to>
      <xdr:col>18</xdr:col>
      <xdr:colOff>742950</xdr:colOff>
      <xdr:row>34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685800</xdr:colOff>
      <xdr:row>19</xdr:row>
      <xdr:rowOff>76200</xdr:rowOff>
    </xdr:from>
    <xdr:to>
      <xdr:col>26</xdr:col>
      <xdr:colOff>685800</xdr:colOff>
      <xdr:row>33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20</xdr:row>
      <xdr:rowOff>180975</xdr:rowOff>
    </xdr:from>
    <xdr:to>
      <xdr:col>5</xdr:col>
      <xdr:colOff>285750</xdr:colOff>
      <xdr:row>35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747712</xdr:colOff>
      <xdr:row>4</xdr:row>
      <xdr:rowOff>166687</xdr:rowOff>
    </xdr:from>
    <xdr:to>
      <xdr:col>16</xdr:col>
      <xdr:colOff>285750</xdr:colOff>
      <xdr:row>18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306FE-2B7C-432D-827E-B256BAA53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20</xdr:row>
      <xdr:rowOff>161925</xdr:rowOff>
    </xdr:from>
    <xdr:to>
      <xdr:col>16</xdr:col>
      <xdr:colOff>328613</xdr:colOff>
      <xdr:row>34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8B9C0E-F95D-4610-A31E-9B910769D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133349</xdr:rowOff>
    </xdr:from>
    <xdr:to>
      <xdr:col>2</xdr:col>
      <xdr:colOff>409576</xdr:colOff>
      <xdr:row>0</xdr:row>
      <xdr:rowOff>638174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158C2BA7-A37B-400A-9D28-FA701E13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49"/>
          <a:ext cx="349567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304F8-DF52-426F-BAF3-FB912B6C872E}" name="Tabla2" displayName="Tabla2" ref="A9:F23" totalsRowShown="0" headerRowDxfId="7" dataDxfId="6" headerRowCellStyle="Normal 2" dataCellStyle="Normal 2">
  <autoFilter ref="A9:F23" xr:uid="{90D304F8-DF52-426F-BAF3-FB912B6C872E}"/>
  <tableColumns count="6">
    <tableColumn id="1" xr3:uid="{D59D0881-1601-4FDB-97D4-8D0E0CD3D157}" name="Evolución últimos 5 anos" dataDxfId="5" dataCellStyle="Normal 2 2"/>
    <tableColumn id="2" xr3:uid="{7F0C34A3-FC8E-47FE-83BF-E518AA2F44A3}" name="2019" dataDxfId="4" dataCellStyle="Normal 2"/>
    <tableColumn id="3" xr3:uid="{9C5A1303-5061-4F18-8384-F934FD42F073}" name="2020" dataDxfId="3" dataCellStyle="Normal 2"/>
    <tableColumn id="4" xr3:uid="{250C576A-8FCD-4E91-AF65-5DB879CC58E8}" name="2021" dataDxfId="2" dataCellStyle="Normal 2"/>
    <tableColumn id="5" xr3:uid="{5178A47A-8743-43B2-9967-A3618E9BD6C0}" name="2022" dataDxfId="1" dataCellStyle="Normal 2"/>
    <tableColumn id="6" xr3:uid="{F26B7273-D79D-42C0-B7BF-4D018ECB253F}" name="2023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workbookViewId="0">
      <selection activeCell="F8" sqref="F8"/>
    </sheetView>
  </sheetViews>
  <sheetFormatPr baseColWidth="10" defaultRowHeight="15" x14ac:dyDescent="0.25"/>
  <cols>
    <col min="2" max="2" width="10.85546875" customWidth="1"/>
    <col min="3" max="3" width="13.140625" bestFit="1" customWidth="1"/>
    <col min="4" max="4" width="15.5703125" bestFit="1" customWidth="1"/>
    <col min="5" max="10" width="15.5703125" customWidth="1"/>
    <col min="11" max="11" width="10.140625" customWidth="1"/>
    <col min="22" max="22" width="13.7109375" customWidth="1"/>
    <col min="23" max="23" width="13.85546875" customWidth="1"/>
    <col min="24" max="24" width="14.42578125" customWidth="1"/>
  </cols>
  <sheetData>
    <row r="1" spans="1:31" s="6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5"/>
      <c r="N1" s="3"/>
      <c r="O1" s="3"/>
      <c r="P1" s="4"/>
      <c r="Q1" s="3"/>
      <c r="R1" s="3"/>
      <c r="S1" s="3"/>
      <c r="T1" s="26" t="s">
        <v>0</v>
      </c>
      <c r="U1" s="26"/>
      <c r="V1" s="26"/>
      <c r="W1" s="26"/>
      <c r="X1" s="13"/>
      <c r="Y1" s="13"/>
      <c r="Z1" s="13"/>
      <c r="AA1" s="13"/>
    </row>
    <row r="3" spans="1:31" x14ac:dyDescent="0.25">
      <c r="A3" t="s">
        <v>7</v>
      </c>
    </row>
    <row r="4" spans="1:31" x14ac:dyDescent="0.25">
      <c r="A4" t="s">
        <v>1</v>
      </c>
    </row>
    <row r="5" spans="1:31" x14ac:dyDescent="0.25">
      <c r="A5" t="s">
        <v>34</v>
      </c>
    </row>
    <row r="6" spans="1:31" ht="21" customHeight="1" x14ac:dyDescent="0.25">
      <c r="N6" s="28"/>
      <c r="O6" s="28"/>
      <c r="P6" s="28"/>
      <c r="Q6" s="28"/>
      <c r="R6" s="28"/>
      <c r="S6" s="28"/>
      <c r="T6" s="28"/>
      <c r="AB6" s="28"/>
      <c r="AC6" s="29"/>
      <c r="AD6" s="29"/>
      <c r="AE6" s="29"/>
    </row>
    <row r="8" spans="1:31" x14ac:dyDescent="0.25">
      <c r="B8" s="27" t="s">
        <v>6</v>
      </c>
      <c r="C8" s="27"/>
      <c r="D8" s="27"/>
      <c r="E8" s="8"/>
      <c r="F8" s="8"/>
      <c r="H8" s="27" t="s">
        <v>10</v>
      </c>
      <c r="I8" s="27"/>
      <c r="J8" s="27"/>
      <c r="O8" s="27" t="s">
        <v>11</v>
      </c>
      <c r="P8" s="27"/>
      <c r="Q8" s="27"/>
      <c r="R8" s="7"/>
      <c r="S8" s="7"/>
      <c r="V8" s="27" t="s">
        <v>5</v>
      </c>
      <c r="W8" s="27"/>
      <c r="X8" s="27"/>
      <c r="Y8" s="8"/>
      <c r="Z8" s="8"/>
    </row>
    <row r="9" spans="1:31" x14ac:dyDescent="0.25">
      <c r="A9" s="9"/>
      <c r="B9" s="10" t="s">
        <v>2</v>
      </c>
      <c r="C9" s="11" t="s">
        <v>3</v>
      </c>
      <c r="D9" s="9" t="s">
        <v>4</v>
      </c>
      <c r="E9" s="9"/>
      <c r="F9" s="9"/>
      <c r="G9" s="9"/>
      <c r="H9" s="10" t="s">
        <v>2</v>
      </c>
      <c r="I9" s="11" t="s">
        <v>3</v>
      </c>
      <c r="J9" s="9" t="s">
        <v>4</v>
      </c>
      <c r="N9" s="9"/>
      <c r="O9" s="10" t="s">
        <v>2</v>
      </c>
      <c r="P9" s="11" t="s">
        <v>3</v>
      </c>
      <c r="Q9" s="9" t="s">
        <v>4</v>
      </c>
      <c r="R9" s="9"/>
      <c r="S9" s="9"/>
      <c r="U9" s="9"/>
      <c r="V9" s="10" t="s">
        <v>2</v>
      </c>
      <c r="W9" s="11" t="s">
        <v>3</v>
      </c>
      <c r="X9" s="9" t="s">
        <v>4</v>
      </c>
      <c r="Y9" s="9"/>
      <c r="Z9" s="9"/>
    </row>
    <row r="10" spans="1:31" x14ac:dyDescent="0.25">
      <c r="A10">
        <v>2017</v>
      </c>
      <c r="B10" s="14">
        <v>1450</v>
      </c>
      <c r="C10" s="15">
        <v>1343</v>
      </c>
      <c r="D10" s="16">
        <v>2793</v>
      </c>
      <c r="G10">
        <v>2017</v>
      </c>
      <c r="H10" s="14">
        <v>280</v>
      </c>
      <c r="I10" s="15">
        <v>438</v>
      </c>
      <c r="J10" s="16">
        <v>718</v>
      </c>
      <c r="N10">
        <v>2017</v>
      </c>
      <c r="O10" s="14">
        <v>840</v>
      </c>
      <c r="P10" s="15">
        <v>568</v>
      </c>
      <c r="Q10" s="16">
        <v>1408</v>
      </c>
      <c r="U10">
        <v>2017</v>
      </c>
      <c r="V10" s="14">
        <v>330</v>
      </c>
      <c r="W10" s="15">
        <v>337</v>
      </c>
      <c r="X10" s="16">
        <v>667</v>
      </c>
    </row>
    <row r="11" spans="1:31" x14ac:dyDescent="0.25">
      <c r="A11">
        <v>2018</v>
      </c>
      <c r="B11" s="14">
        <v>1471</v>
      </c>
      <c r="C11" s="15">
        <v>1379</v>
      </c>
      <c r="D11" s="16">
        <v>2850</v>
      </c>
      <c r="G11" s="17" t="s">
        <v>8</v>
      </c>
      <c r="H11" s="14">
        <v>314</v>
      </c>
      <c r="I11" s="15">
        <v>479</v>
      </c>
      <c r="J11" s="16">
        <v>793</v>
      </c>
      <c r="N11">
        <v>2018</v>
      </c>
      <c r="O11" s="14">
        <v>827</v>
      </c>
      <c r="P11" s="15">
        <v>573</v>
      </c>
      <c r="Q11" s="16">
        <v>1400</v>
      </c>
      <c r="U11">
        <v>2018</v>
      </c>
      <c r="V11" s="14">
        <v>330</v>
      </c>
      <c r="W11" s="15">
        <v>327</v>
      </c>
      <c r="X11" s="16">
        <v>657</v>
      </c>
    </row>
    <row r="12" spans="1:31" x14ac:dyDescent="0.25">
      <c r="A12">
        <v>2019</v>
      </c>
      <c r="B12" s="14">
        <v>1503</v>
      </c>
      <c r="C12" s="15">
        <v>1458</v>
      </c>
      <c r="D12" s="16">
        <v>2961</v>
      </c>
      <c r="G12">
        <v>2019</v>
      </c>
      <c r="H12" s="14">
        <v>328</v>
      </c>
      <c r="I12" s="15">
        <v>501</v>
      </c>
      <c r="J12" s="16">
        <v>829</v>
      </c>
      <c r="N12">
        <v>2019</v>
      </c>
      <c r="O12" s="14">
        <v>862</v>
      </c>
      <c r="P12" s="15">
        <v>615</v>
      </c>
      <c r="Q12" s="16">
        <v>1477</v>
      </c>
      <c r="U12">
        <v>2019</v>
      </c>
      <c r="V12" s="14">
        <v>313</v>
      </c>
      <c r="W12" s="15">
        <v>342</v>
      </c>
      <c r="X12" s="16">
        <v>655</v>
      </c>
    </row>
    <row r="13" spans="1:31" x14ac:dyDescent="0.25">
      <c r="A13" s="19">
        <v>2020</v>
      </c>
      <c r="B13" s="18">
        <v>1481</v>
      </c>
      <c r="C13" s="15">
        <v>1468</v>
      </c>
      <c r="D13" s="16">
        <v>2949</v>
      </c>
      <c r="G13" s="19">
        <v>2020</v>
      </c>
      <c r="H13" s="18">
        <v>323</v>
      </c>
      <c r="I13" s="15">
        <v>499</v>
      </c>
      <c r="J13" s="16">
        <v>822</v>
      </c>
      <c r="N13" s="19">
        <v>2020</v>
      </c>
      <c r="O13" s="18">
        <v>846</v>
      </c>
      <c r="P13" s="15">
        <v>613</v>
      </c>
      <c r="Q13" s="16">
        <v>1459</v>
      </c>
      <c r="U13" s="19">
        <v>2020</v>
      </c>
      <c r="V13" s="18">
        <v>312</v>
      </c>
      <c r="W13" s="15">
        <v>356</v>
      </c>
      <c r="X13" s="16">
        <v>668</v>
      </c>
    </row>
    <row r="14" spans="1:31" x14ac:dyDescent="0.25">
      <c r="A14" s="19">
        <v>2021</v>
      </c>
      <c r="B14" s="18">
        <v>1509</v>
      </c>
      <c r="C14" s="15">
        <v>1485</v>
      </c>
      <c r="D14" s="16">
        <v>2994</v>
      </c>
      <c r="G14" s="19">
        <v>2021</v>
      </c>
      <c r="H14" s="18">
        <v>322</v>
      </c>
      <c r="I14" s="15">
        <v>494</v>
      </c>
      <c r="J14" s="16">
        <v>816</v>
      </c>
      <c r="N14" s="19">
        <v>2021</v>
      </c>
      <c r="O14" s="18">
        <v>861</v>
      </c>
      <c r="P14" s="15">
        <v>636</v>
      </c>
      <c r="Q14" s="16">
        <v>1497</v>
      </c>
      <c r="U14" s="19">
        <v>2021</v>
      </c>
      <c r="V14" s="18">
        <v>326</v>
      </c>
      <c r="W14" s="15">
        <v>355</v>
      </c>
      <c r="X14" s="16">
        <v>681</v>
      </c>
    </row>
    <row r="15" spans="1:31" x14ac:dyDescent="0.25">
      <c r="A15" s="19">
        <v>2022</v>
      </c>
      <c r="B15" s="18">
        <f>H15+O15+V15</f>
        <v>1499</v>
      </c>
      <c r="C15" s="15">
        <f>I15+P15+W15</f>
        <v>1458</v>
      </c>
      <c r="D15" s="16">
        <f>B15+C15</f>
        <v>2957</v>
      </c>
      <c r="G15" s="19">
        <v>2022</v>
      </c>
      <c r="H15" s="18">
        <v>319</v>
      </c>
      <c r="I15" s="15">
        <v>499</v>
      </c>
      <c r="J15" s="16">
        <v>818</v>
      </c>
      <c r="N15" s="19">
        <v>2022</v>
      </c>
      <c r="O15" s="18">
        <v>856</v>
      </c>
      <c r="P15" s="15">
        <v>645</v>
      </c>
      <c r="Q15" s="16">
        <v>1501</v>
      </c>
      <c r="U15" s="19">
        <v>2022</v>
      </c>
      <c r="V15" s="18">
        <v>324</v>
      </c>
      <c r="W15" s="15">
        <v>314</v>
      </c>
      <c r="X15" s="16">
        <v>638</v>
      </c>
    </row>
    <row r="16" spans="1:31" x14ac:dyDescent="0.25">
      <c r="A16" s="19">
        <v>2023</v>
      </c>
      <c r="B16" s="18">
        <v>1622</v>
      </c>
      <c r="C16" s="15">
        <v>1567</v>
      </c>
      <c r="D16" s="16">
        <v>3189</v>
      </c>
      <c r="G16" s="19">
        <v>2023</v>
      </c>
      <c r="H16" s="18">
        <v>315</v>
      </c>
      <c r="I16" s="15">
        <v>506</v>
      </c>
      <c r="J16" s="16">
        <v>821</v>
      </c>
      <c r="N16" s="19">
        <v>2023</v>
      </c>
      <c r="O16" s="18">
        <v>877</v>
      </c>
      <c r="P16" s="15">
        <v>666</v>
      </c>
      <c r="Q16" s="16">
        <v>1543</v>
      </c>
      <c r="U16" s="19">
        <v>2023</v>
      </c>
      <c r="V16" s="18">
        <v>430</v>
      </c>
      <c r="W16" s="15">
        <v>395</v>
      </c>
      <c r="X16" s="16">
        <v>825</v>
      </c>
    </row>
    <row r="18" spans="23:23" x14ac:dyDescent="0.25">
      <c r="W18" s="12"/>
    </row>
    <row r="37" spans="7:7" x14ac:dyDescent="0.25">
      <c r="G37" s="6" t="s">
        <v>9</v>
      </c>
    </row>
  </sheetData>
  <mergeCells count="7">
    <mergeCell ref="T1:W1"/>
    <mergeCell ref="B8:D8"/>
    <mergeCell ref="N6:T6"/>
    <mergeCell ref="AB6:AE6"/>
    <mergeCell ref="H8:J8"/>
    <mergeCell ref="O8:Q8"/>
    <mergeCell ref="V8:X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69AB-A34B-444B-B9E3-DEBF4086D18D}">
  <dimension ref="A1:AA23"/>
  <sheetViews>
    <sheetView topLeftCell="A7" workbookViewId="0">
      <selection activeCell="R29" sqref="R29"/>
    </sheetView>
  </sheetViews>
  <sheetFormatPr baseColWidth="10" defaultRowHeight="15.75" x14ac:dyDescent="0.25"/>
  <cols>
    <col min="1" max="1" width="37.42578125" style="20" bestFit="1" customWidth="1"/>
    <col min="2" max="16384" width="11.42578125" style="20"/>
  </cols>
  <sheetData>
    <row r="1" spans="1:27" s="6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26" t="s">
        <v>0</v>
      </c>
      <c r="N1" s="26"/>
      <c r="O1" s="26"/>
      <c r="P1" s="26"/>
      <c r="Q1" s="3"/>
      <c r="R1" s="3"/>
      <c r="S1" s="3"/>
      <c r="X1" s="13"/>
      <c r="Y1" s="13"/>
      <c r="Z1" s="13"/>
      <c r="AA1" s="13"/>
    </row>
    <row r="2" spans="1:27" customFormat="1" ht="15" x14ac:dyDescent="0.25"/>
    <row r="3" spans="1:27" customFormat="1" ht="15" x14ac:dyDescent="0.25">
      <c r="A3" t="s">
        <v>32</v>
      </c>
    </row>
    <row r="4" spans="1:27" customFormat="1" ht="15" x14ac:dyDescent="0.25">
      <c r="A4" t="s">
        <v>33</v>
      </c>
    </row>
    <row r="5" spans="1:27" customFormat="1" ht="15" x14ac:dyDescent="0.25">
      <c r="A5" t="s">
        <v>34</v>
      </c>
    </row>
    <row r="9" spans="1:27" x14ac:dyDescent="0.25">
      <c r="A9" s="21" t="s">
        <v>31</v>
      </c>
      <c r="B9" s="25" t="s">
        <v>30</v>
      </c>
      <c r="C9" s="25" t="s">
        <v>29</v>
      </c>
      <c r="D9" s="25" t="s">
        <v>28</v>
      </c>
      <c r="E9" s="25" t="s">
        <v>27</v>
      </c>
      <c r="F9" s="25" t="s">
        <v>26</v>
      </c>
    </row>
    <row r="10" spans="1:27" x14ac:dyDescent="0.25">
      <c r="A10" s="22" t="s">
        <v>25</v>
      </c>
      <c r="B10" s="20">
        <v>14</v>
      </c>
      <c r="C10" s="20">
        <v>13</v>
      </c>
      <c r="D10" s="20">
        <v>11</v>
      </c>
      <c r="E10" s="20">
        <v>11</v>
      </c>
      <c r="F10" s="20">
        <v>11</v>
      </c>
    </row>
    <row r="11" spans="1:27" x14ac:dyDescent="0.25">
      <c r="A11" s="22" t="s">
        <v>24</v>
      </c>
      <c r="B11" s="20">
        <v>153</v>
      </c>
      <c r="C11" s="20">
        <v>173</v>
      </c>
      <c r="D11" s="20">
        <v>193</v>
      </c>
      <c r="E11" s="20">
        <v>222</v>
      </c>
      <c r="F11" s="20">
        <v>251</v>
      </c>
    </row>
    <row r="12" spans="1:27" x14ac:dyDescent="0.25">
      <c r="A12" s="22" t="s">
        <v>23</v>
      </c>
      <c r="B12" s="20">
        <v>47</v>
      </c>
      <c r="C12" s="20">
        <v>41</v>
      </c>
      <c r="D12" s="20">
        <v>36</v>
      </c>
      <c r="E12" s="20">
        <v>31</v>
      </c>
      <c r="F12" s="20">
        <v>25</v>
      </c>
    </row>
    <row r="13" spans="1:27" x14ac:dyDescent="0.25">
      <c r="A13" s="22" t="s">
        <v>22</v>
      </c>
      <c r="B13" s="20">
        <v>556</v>
      </c>
      <c r="C13" s="20">
        <v>546</v>
      </c>
      <c r="D13" s="20">
        <v>539</v>
      </c>
      <c r="E13" s="20">
        <v>555</v>
      </c>
      <c r="F13" s="20">
        <v>548</v>
      </c>
    </row>
    <row r="14" spans="1:27" x14ac:dyDescent="0.25">
      <c r="A14" s="22" t="s">
        <v>21</v>
      </c>
      <c r="B14" s="20">
        <v>255</v>
      </c>
      <c r="C14" s="20">
        <v>238</v>
      </c>
      <c r="D14" s="20">
        <v>223</v>
      </c>
      <c r="E14" s="20">
        <v>173</v>
      </c>
      <c r="F14" s="20">
        <v>162</v>
      </c>
    </row>
    <row r="15" spans="1:27" x14ac:dyDescent="0.25">
      <c r="A15" s="22" t="s">
        <v>20</v>
      </c>
      <c r="F15" s="20">
        <v>2</v>
      </c>
    </row>
    <row r="16" spans="1:27" x14ac:dyDescent="0.25">
      <c r="A16" s="20" t="s">
        <v>19</v>
      </c>
      <c r="B16" s="20">
        <v>1</v>
      </c>
      <c r="D16" s="20">
        <v>1</v>
      </c>
    </row>
    <row r="17" spans="1:6" x14ac:dyDescent="0.25">
      <c r="A17" s="22" t="s">
        <v>18</v>
      </c>
      <c r="B17" s="20">
        <v>4</v>
      </c>
      <c r="C17" s="20">
        <v>3</v>
      </c>
      <c r="D17" s="20">
        <v>4</v>
      </c>
      <c r="E17" s="20">
        <v>4</v>
      </c>
      <c r="F17" s="20">
        <v>6</v>
      </c>
    </row>
    <row r="18" spans="1:6" x14ac:dyDescent="0.25">
      <c r="A18" s="22" t="s">
        <v>17</v>
      </c>
      <c r="B18" s="20">
        <v>322</v>
      </c>
      <c r="C18" s="20">
        <v>302</v>
      </c>
      <c r="D18" s="20">
        <v>307</v>
      </c>
      <c r="E18" s="20">
        <v>301</v>
      </c>
      <c r="F18" s="20">
        <v>310</v>
      </c>
    </row>
    <row r="19" spans="1:6" x14ac:dyDescent="0.25">
      <c r="A19" s="22" t="s">
        <v>16</v>
      </c>
      <c r="B19" s="20">
        <v>39</v>
      </c>
      <c r="C19" s="20">
        <v>47</v>
      </c>
      <c r="D19" s="20">
        <v>70</v>
      </c>
      <c r="E19" s="20">
        <v>86</v>
      </c>
      <c r="F19" s="20">
        <v>96</v>
      </c>
    </row>
    <row r="20" spans="1:6" x14ac:dyDescent="0.25">
      <c r="A20" s="22" t="s">
        <v>15</v>
      </c>
      <c r="B20" s="20">
        <v>2</v>
      </c>
    </row>
    <row r="21" spans="1:6" x14ac:dyDescent="0.25">
      <c r="A21" s="22" t="s">
        <v>14</v>
      </c>
      <c r="B21" s="20">
        <v>9</v>
      </c>
      <c r="C21" s="20">
        <v>8</v>
      </c>
      <c r="D21" s="20">
        <v>6</v>
      </c>
      <c r="E21" s="20">
        <v>5</v>
      </c>
      <c r="F21" s="20">
        <v>6</v>
      </c>
    </row>
    <row r="22" spans="1:6" x14ac:dyDescent="0.25">
      <c r="A22" s="22" t="s">
        <v>13</v>
      </c>
      <c r="B22" s="20">
        <v>75</v>
      </c>
      <c r="C22" s="20">
        <v>88</v>
      </c>
      <c r="D22" s="20">
        <v>107</v>
      </c>
      <c r="E22" s="20">
        <v>113</v>
      </c>
      <c r="F22" s="20">
        <v>126</v>
      </c>
    </row>
    <row r="23" spans="1:6" x14ac:dyDescent="0.25">
      <c r="A23" s="23" t="s">
        <v>12</v>
      </c>
      <c r="B23" s="24">
        <f>SUM(B10:B22)</f>
        <v>1477</v>
      </c>
      <c r="C23" s="24">
        <f>SUM(C10:C22)</f>
        <v>1459</v>
      </c>
      <c r="D23" s="24">
        <f>SUM(D10:D22)</f>
        <v>1497</v>
      </c>
      <c r="E23" s="24">
        <f>SUM(E10:E22)</f>
        <v>1501</v>
      </c>
      <c r="F23" s="24">
        <f>SUM(F10:F22)</f>
        <v>1543</v>
      </c>
    </row>
  </sheetData>
  <mergeCells count="1">
    <mergeCell ref="M1:P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Persoal_evolución</vt:lpstr>
      <vt:lpstr>PDI_evolución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2020-03-11T09:05:17Z</dcterms:created>
  <dcterms:modified xsi:type="dcterms:W3CDTF">2024-04-15T08:50:15Z</dcterms:modified>
</cp:coreProperties>
</file>