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absentismos\"/>
    </mc:Choice>
  </mc:AlternateContent>
  <bookViews>
    <workbookView xWindow="0" yWindow="0" windowWidth="28800" windowHeight="11700"/>
  </bookViews>
  <sheets>
    <sheet name="2020_ILT" sheetId="3" r:id="rId1"/>
    <sheet name="2020_Licenzas" sheetId="1" r:id="rId2"/>
    <sheet name="2020_Outras situación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3" l="1"/>
  <c r="P15" i="3"/>
  <c r="P17" i="3"/>
  <c r="P18" i="3"/>
  <c r="D20" i="3"/>
  <c r="D21" i="3"/>
  <c r="D22" i="3" s="1"/>
  <c r="B22" i="3"/>
  <c r="C22" i="3"/>
  <c r="D26" i="3"/>
  <c r="D27" i="3"/>
  <c r="D28" i="3"/>
  <c r="B29" i="3"/>
  <c r="D29" i="3" s="1"/>
  <c r="C29" i="3"/>
  <c r="H17" i="2" l="1"/>
  <c r="I17" i="2"/>
  <c r="J17" i="2"/>
  <c r="K17" i="2"/>
  <c r="L17" i="2"/>
  <c r="M17" i="2"/>
  <c r="N17" i="2"/>
  <c r="O17" i="2"/>
  <c r="P17" i="2"/>
  <c r="Q17" i="2"/>
  <c r="R17" i="2"/>
  <c r="S17" i="2"/>
  <c r="H56" i="1" l="1"/>
  <c r="G56" i="1"/>
  <c r="F56" i="1"/>
  <c r="E56" i="1"/>
  <c r="D56" i="1"/>
  <c r="C56" i="1"/>
  <c r="B56" i="1"/>
  <c r="Q54" i="1"/>
  <c r="P54" i="1"/>
  <c r="O54" i="1"/>
  <c r="N54" i="1"/>
  <c r="M54" i="1"/>
  <c r="L54" i="1"/>
  <c r="K54" i="1"/>
</calcChain>
</file>

<file path=xl/sharedStrings.xml><?xml version="1.0" encoding="utf-8"?>
<sst xmlns="http://schemas.openxmlformats.org/spreadsheetml/2006/main" count="252" uniqueCount="87">
  <si>
    <t>Unidade de Análises e Programas</t>
  </si>
  <si>
    <t>Licenzas</t>
  </si>
  <si>
    <t>Ano 2020</t>
  </si>
  <si>
    <t>Fonte: Meta4</t>
  </si>
  <si>
    <t>Data de publicación: febreiro 2021</t>
  </si>
  <si>
    <t>Persoal gozando dunha licenza no ano 2020</t>
  </si>
  <si>
    <t>Persoal gozando dunha licenza concedida no ano 2020</t>
  </si>
  <si>
    <t>Colectivo</t>
  </si>
  <si>
    <t>Tipo de persoal</t>
  </si>
  <si>
    <t>Home</t>
  </si>
  <si>
    <t>Muller</t>
  </si>
  <si>
    <t>Total xeral</t>
  </si>
  <si>
    <t>PAS</t>
  </si>
  <si>
    <t>Persoal funcionario</t>
  </si>
  <si>
    <t>Persoal laboral</t>
  </si>
  <si>
    <t>PDI</t>
  </si>
  <si>
    <t>Persoal investigador</t>
  </si>
  <si>
    <t>Tipo de licenzas que se están a gozar
no ano 2020</t>
  </si>
  <si>
    <t>Total
xeral</t>
  </si>
  <si>
    <t>Tipo de licenzas concedidas no ano 2020</t>
  </si>
  <si>
    <t>Acumulación-permiso de lactación</t>
  </si>
  <si>
    <t>Adaptación de xornada</t>
  </si>
  <si>
    <t>Adaptación de xornada COVID 19-coidado de fillos/as</t>
  </si>
  <si>
    <t>Ano sabático</t>
  </si>
  <si>
    <t>Participación en comisións de concursos de acceso</t>
  </si>
  <si>
    <t>Enfermidade grave ou morte dun familiar</t>
  </si>
  <si>
    <t>Enfermidade infectocontanxiosa de fillo/a menor de 16 anos</t>
  </si>
  <si>
    <t>Estadías de mobilidade posdoutoral</t>
  </si>
  <si>
    <t>Estadías de mobilidade predoutoral</t>
  </si>
  <si>
    <t>Estadías para persoal contratado en proxectos/programas</t>
  </si>
  <si>
    <t>Liberación sindical total</t>
  </si>
  <si>
    <t>Licenza por asuntos propios - sen soldo</t>
  </si>
  <si>
    <t>Licenza de perfeccionamento docente e investigadora</t>
  </si>
  <si>
    <t>Mobilidade PAS</t>
  </si>
  <si>
    <t>Licenza por estudos</t>
  </si>
  <si>
    <t>Permiso con previa autorización</t>
  </si>
  <si>
    <t>Permiso de matrimonio/parella de feito</t>
  </si>
  <si>
    <t>Permiso de paternidade</t>
  </si>
  <si>
    <t>Permiso para concorrer a exames finais</t>
  </si>
  <si>
    <t>Permiso para o cumprimento dun deber inexcusable</t>
  </si>
  <si>
    <t>Permiso por adopción ou acollemento-Tempo completo</t>
  </si>
  <si>
    <t>Permiso por enfermidade moi grave-reducción de xornada</t>
  </si>
  <si>
    <t>Permiso por enfermidade moi grave - xornada completa</t>
  </si>
  <si>
    <t>Permiso por parto - tempo completo</t>
  </si>
  <si>
    <t>Permiso por xestación</t>
  </si>
  <si>
    <t>Reducción da xornada de traballo por coidado de fillo/a menor de 12 anos</t>
  </si>
  <si>
    <t>Reducción da xornada de traballo por coidado familiar: idade, enfermidade ou accidente</t>
  </si>
  <si>
    <t>Reducción da xornada de traballo por conciliación familiar</t>
  </si>
  <si>
    <t>Traballo non presencial COVID 19-Coidado de fillos/as</t>
  </si>
  <si>
    <t>Traballo non presencial COVIV 19-Coidado persoas maiores dependentes</t>
  </si>
  <si>
    <t>Traballo non presencial COVID 19-Persoal vulnerable</t>
  </si>
  <si>
    <t>Traslado de domicilio</t>
  </si>
  <si>
    <t>Prestación paternidade</t>
  </si>
  <si>
    <t>Prestación maternidade - só prestación empresa</t>
  </si>
  <si>
    <t>Total</t>
  </si>
  <si>
    <t>Mulleres</t>
  </si>
  <si>
    <t>Homes</t>
  </si>
  <si>
    <t xml:space="preserve">Total  </t>
  </si>
  <si>
    <t>Alto cargo</t>
  </si>
  <si>
    <t>Tipos de absentismos
por colectivo</t>
  </si>
  <si>
    <t>Tipo de relación</t>
  </si>
  <si>
    <t>Persoal en absentismo por colectivo</t>
  </si>
  <si>
    <t>Outras situacións/absentismos</t>
  </si>
  <si>
    <t>Total general</t>
  </si>
  <si>
    <t>De 6 a 12 meses</t>
  </si>
  <si>
    <t>De 3 a 6 meses</t>
  </si>
  <si>
    <t>De 21 días ata 3 meses</t>
  </si>
  <si>
    <t>Ata 20 días</t>
  </si>
  <si>
    <t>Nº persoas en ILT
 por tramo de duración</t>
  </si>
  <si>
    <t>ILT por tramo de duración</t>
  </si>
  <si>
    <t>ENFERMIDADE COMUN-ACCIDENTE NON LABORAL</t>
  </si>
  <si>
    <t>ACCIDENTE LABORAL - ENFERMIDADE PROF.</t>
  </si>
  <si>
    <t>ILT por tipo e colectivo</t>
  </si>
  <si>
    <t>Persoal técnico en programas de investigación</t>
  </si>
  <si>
    <t>Persoal de programas de investigación</t>
  </si>
  <si>
    <t>Persoal contratado con cargo a proxectos</t>
  </si>
  <si>
    <t>Persoal investigador contratado e bolseiros/as</t>
  </si>
  <si>
    <t>Laboral</t>
  </si>
  <si>
    <t>Funcionario</t>
  </si>
  <si>
    <t>Eventual/Alto cargo</t>
  </si>
  <si>
    <t>% ILT</t>
  </si>
  <si>
    <t>Persoal total</t>
  </si>
  <si>
    <t>Total en ILT por colectivo</t>
  </si>
  <si>
    <t>Clase</t>
  </si>
  <si>
    <t>Persoal en ILT por colectivo</t>
  </si>
  <si>
    <t>PERSOAL CON INCAPACIDADE LABORAL TEMPORAL NO ANO 2020</t>
  </si>
  <si>
    <t>PERSOAL TOTAL A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</si>
</sst>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0" xfId="1" applyFont="1"/>
    <xf numFmtId="0" fontId="4" fillId="2" borderId="2" xfId="0" applyFont="1" applyFill="1" applyBorder="1"/>
    <xf numFmtId="0" fontId="4" fillId="0" borderId="0" xfId="0" applyFont="1"/>
    <xf numFmtId="0" fontId="4" fillId="2" borderId="3" xfId="0" applyFont="1" applyFill="1" applyBorder="1"/>
    <xf numFmtId="0" fontId="4" fillId="0" borderId="4" xfId="0" applyFont="1" applyBorder="1"/>
    <xf numFmtId="0" fontId="4" fillId="0" borderId="6" xfId="0" applyFont="1" applyBorder="1"/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Fill="1" applyBorder="1"/>
    <xf numFmtId="0" fontId="4" fillId="0" borderId="6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4" borderId="3" xfId="0" applyFont="1" applyFill="1" applyBorder="1" applyAlignment="1">
      <alignment horizontal="left" vertical="center"/>
    </xf>
    <xf numFmtId="10" fontId="5" fillId="0" borderId="3" xfId="2" applyNumberFormat="1" applyFont="1" applyBorder="1"/>
    <xf numFmtId="0" fontId="5" fillId="0" borderId="3" xfId="0" applyFont="1" applyBorder="1" applyAlignment="1">
      <alignment horizontal="right"/>
    </xf>
    <xf numFmtId="10" fontId="4" fillId="0" borderId="6" xfId="2" applyNumberFormat="1" applyFont="1" applyBorder="1"/>
    <xf numFmtId="0" fontId="4" fillId="0" borderId="6" xfId="0" applyFont="1" applyBorder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0" applyFont="1" applyBorder="1"/>
    <xf numFmtId="0" fontId="2" fillId="0" borderId="0" xfId="1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1" applyFont="1" applyBorder="1" applyAlignment="1">
      <alignment wrapText="1"/>
    </xf>
    <xf numFmtId="0" fontId="2" fillId="0" borderId="0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0" fontId="4" fillId="0" borderId="5" xfId="2" applyNumberFormat="1" applyFont="1" applyBorder="1" applyAlignment="1">
      <alignment horizontal="right" vertical="center"/>
    </xf>
    <xf numFmtId="10" fontId="4" fillId="0" borderId="4" xfId="2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0" fontId="4" fillId="0" borderId="7" xfId="2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</cellXfs>
  <cellStyles count="3">
    <cellStyle name="Normal" xfId="0" builtinId="0"/>
    <cellStyle name="Normal 2 3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1438275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143827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1485900</xdr:colOff>
      <xdr:row>19</xdr:row>
      <xdr:rowOff>19050</xdr:rowOff>
    </xdr:from>
    <xdr:ext cx="4572396" cy="2743438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638550"/>
          <a:ext cx="4572396" cy="274343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4566300" cy="295072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9715500"/>
          <a:ext cx="4566300" cy="29507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2943225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857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1219201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143827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tabSelected="1" workbookViewId="0">
      <selection activeCell="B10" sqref="B10"/>
    </sheetView>
  </sheetViews>
  <sheetFormatPr baseColWidth="10" defaultRowHeight="12.75" x14ac:dyDescent="0.2"/>
  <cols>
    <col min="1" max="1" width="31.28515625" style="8" customWidth="1"/>
    <col min="2" max="7" width="11.42578125" style="8"/>
    <col min="8" max="8" width="9.140625" style="8" bestFit="1" customWidth="1"/>
    <col min="9" max="9" width="22.85546875" style="8" bestFit="1" customWidth="1"/>
    <col min="10" max="10" width="20.42578125" style="8" customWidth="1"/>
    <col min="11" max="13" width="11.42578125" style="8"/>
    <col min="14" max="14" width="13.85546875" style="8" customWidth="1"/>
    <col min="15" max="16384" width="11.42578125" style="8"/>
  </cols>
  <sheetData>
    <row r="1" spans="1:256" s="5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2"/>
      <c r="J1" s="40" t="s">
        <v>0</v>
      </c>
      <c r="K1" s="40"/>
      <c r="L1" s="40"/>
      <c r="M1" s="40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5" customFormat="1" ht="15" customHeight="1" x14ac:dyDescent="0.25">
      <c r="A2" s="39"/>
      <c r="B2" s="34"/>
      <c r="C2" s="34"/>
      <c r="D2" s="38"/>
      <c r="E2" s="35"/>
      <c r="F2" s="35"/>
      <c r="G2" s="34"/>
      <c r="H2" s="34"/>
      <c r="I2" s="34"/>
      <c r="J2" s="33"/>
      <c r="K2" s="33"/>
      <c r="L2" s="33"/>
      <c r="M2" s="33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5" customFormat="1" ht="15" customHeight="1" x14ac:dyDescent="0.25">
      <c r="A3" s="36"/>
      <c r="B3" s="36"/>
      <c r="C3" s="36"/>
      <c r="D3" s="41" t="s">
        <v>85</v>
      </c>
      <c r="E3" s="42"/>
      <c r="F3" s="42"/>
      <c r="G3" s="42"/>
      <c r="H3" s="42"/>
      <c r="I3" s="43"/>
      <c r="J3" s="33"/>
      <c r="K3" s="33"/>
      <c r="L3" s="33"/>
      <c r="M3" s="33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5" customFormat="1" ht="15" customHeight="1" x14ac:dyDescent="0.25">
      <c r="A4" s="36"/>
      <c r="B4" s="36"/>
      <c r="C4" s="36"/>
      <c r="D4" s="37"/>
      <c r="E4" s="37"/>
      <c r="F4" s="37"/>
      <c r="G4" s="37"/>
      <c r="H4" s="37"/>
      <c r="I4" s="34"/>
      <c r="J4" s="33"/>
      <c r="K4" s="33"/>
      <c r="L4" s="33"/>
      <c r="M4" s="33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5" customFormat="1" ht="15" customHeight="1" x14ac:dyDescent="0.25">
      <c r="A5" s="32" t="s">
        <v>3</v>
      </c>
      <c r="B5" s="36"/>
      <c r="C5" s="36"/>
      <c r="D5" s="36"/>
      <c r="E5" s="35"/>
      <c r="F5" s="35"/>
      <c r="G5" s="34"/>
      <c r="H5" s="34"/>
      <c r="I5" s="34"/>
      <c r="J5" s="33"/>
      <c r="K5" s="33"/>
      <c r="L5" s="33"/>
      <c r="M5" s="33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31" customFormat="1" ht="15.75" x14ac:dyDescent="0.25">
      <c r="A6" s="32" t="s">
        <v>4</v>
      </c>
      <c r="B6" s="32"/>
      <c r="C6" s="32"/>
      <c r="D6" s="32"/>
    </row>
    <row r="10" spans="1:256" x14ac:dyDescent="0.2">
      <c r="A10" s="20" t="s">
        <v>86</v>
      </c>
    </row>
    <row r="12" spans="1:256" ht="13.5" thickBot="1" x14ac:dyDescent="0.25">
      <c r="A12" s="22" t="s">
        <v>12</v>
      </c>
      <c r="B12" s="21" t="s">
        <v>56</v>
      </c>
      <c r="C12" s="21" t="s">
        <v>55</v>
      </c>
      <c r="D12" s="21" t="s">
        <v>54</v>
      </c>
      <c r="I12" s="21" t="s">
        <v>84</v>
      </c>
      <c r="J12" s="21" t="s">
        <v>83</v>
      </c>
      <c r="K12" s="21" t="s">
        <v>56</v>
      </c>
      <c r="L12" s="21" t="s">
        <v>55</v>
      </c>
      <c r="M12" s="21" t="s">
        <v>54</v>
      </c>
      <c r="N12" s="21" t="s">
        <v>82</v>
      </c>
      <c r="O12" s="21" t="s">
        <v>81</v>
      </c>
      <c r="P12" s="21" t="s">
        <v>80</v>
      </c>
    </row>
    <row r="13" spans="1:256" ht="13.5" thickTop="1" x14ac:dyDescent="0.2">
      <c r="A13" s="10" t="s">
        <v>79</v>
      </c>
      <c r="B13" s="10">
        <v>4</v>
      </c>
      <c r="C13" s="10">
        <v>3</v>
      </c>
      <c r="D13" s="10">
        <v>7</v>
      </c>
      <c r="I13" s="44" t="s">
        <v>12</v>
      </c>
      <c r="J13" s="11" t="s">
        <v>13</v>
      </c>
      <c r="K13" s="11">
        <v>15</v>
      </c>
      <c r="L13" s="11">
        <v>76</v>
      </c>
      <c r="M13" s="11">
        <v>91</v>
      </c>
      <c r="N13" s="46">
        <v>175</v>
      </c>
      <c r="O13" s="46">
        <v>822</v>
      </c>
      <c r="P13" s="48">
        <f>N13/O13</f>
        <v>0.21289537712895376</v>
      </c>
    </row>
    <row r="14" spans="1:256" x14ac:dyDescent="0.2">
      <c r="A14" s="11" t="s">
        <v>78</v>
      </c>
      <c r="B14" s="11">
        <v>90</v>
      </c>
      <c r="C14" s="11">
        <v>337</v>
      </c>
      <c r="D14" s="11">
        <v>427</v>
      </c>
      <c r="I14" s="45"/>
      <c r="J14" s="11" t="s">
        <v>14</v>
      </c>
      <c r="K14" s="11">
        <v>41</v>
      </c>
      <c r="L14" s="11">
        <v>43</v>
      </c>
      <c r="M14" s="11">
        <v>84</v>
      </c>
      <c r="N14" s="47"/>
      <c r="O14" s="47"/>
      <c r="P14" s="49"/>
    </row>
    <row r="15" spans="1:256" x14ac:dyDescent="0.2">
      <c r="A15" s="11" t="s">
        <v>77</v>
      </c>
      <c r="B15" s="11">
        <v>229</v>
      </c>
      <c r="C15" s="11">
        <v>159</v>
      </c>
      <c r="D15" s="11">
        <v>388</v>
      </c>
      <c r="I15" s="44" t="s">
        <v>15</v>
      </c>
      <c r="J15" s="11" t="s">
        <v>13</v>
      </c>
      <c r="K15" s="11">
        <v>39</v>
      </c>
      <c r="L15" s="11">
        <v>29</v>
      </c>
      <c r="M15" s="11">
        <v>68</v>
      </c>
      <c r="N15" s="50">
        <v>125</v>
      </c>
      <c r="O15" s="50">
        <v>1459</v>
      </c>
      <c r="P15" s="51">
        <f>N15/O15</f>
        <v>8.5675119945167924E-2</v>
      </c>
    </row>
    <row r="16" spans="1:256" ht="13.5" thickBot="1" x14ac:dyDescent="0.25">
      <c r="A16" s="22" t="s">
        <v>54</v>
      </c>
      <c r="B16" s="22">
        <v>328</v>
      </c>
      <c r="C16" s="22">
        <v>501</v>
      </c>
      <c r="D16" s="22">
        <v>822</v>
      </c>
      <c r="I16" s="45"/>
      <c r="J16" s="11" t="s">
        <v>14</v>
      </c>
      <c r="K16" s="11">
        <v>25</v>
      </c>
      <c r="L16" s="11">
        <v>32</v>
      </c>
      <c r="M16" s="11">
        <v>57</v>
      </c>
      <c r="N16" s="47"/>
      <c r="O16" s="47"/>
      <c r="P16" s="49"/>
    </row>
    <row r="17" spans="1:16" ht="13.5" thickTop="1" x14ac:dyDescent="0.2">
      <c r="I17" s="11" t="s">
        <v>16</v>
      </c>
      <c r="J17" s="11" t="s">
        <v>14</v>
      </c>
      <c r="K17" s="11">
        <v>22</v>
      </c>
      <c r="L17" s="11">
        <v>27</v>
      </c>
      <c r="M17" s="11">
        <v>49</v>
      </c>
      <c r="N17" s="11">
        <v>49</v>
      </c>
      <c r="O17" s="30">
        <v>668</v>
      </c>
      <c r="P17" s="29">
        <f>N17/O17</f>
        <v>7.3353293413173648E-2</v>
      </c>
    </row>
    <row r="18" spans="1:16" ht="13.5" thickBot="1" x14ac:dyDescent="0.25">
      <c r="I18" s="17" t="s">
        <v>54</v>
      </c>
      <c r="J18" s="17"/>
      <c r="K18" s="17">
        <v>142</v>
      </c>
      <c r="L18" s="17">
        <v>207</v>
      </c>
      <c r="M18" s="17">
        <v>349</v>
      </c>
      <c r="N18" s="17">
        <v>349</v>
      </c>
      <c r="O18" s="28">
        <v>2949</v>
      </c>
      <c r="P18" s="27">
        <f>N18/O18</f>
        <v>0.11834520176330959</v>
      </c>
    </row>
    <row r="19" spans="1:16" ht="14.25" thickTop="1" thickBot="1" x14ac:dyDescent="0.25">
      <c r="A19" s="26" t="s">
        <v>15</v>
      </c>
      <c r="B19" s="21" t="s">
        <v>56</v>
      </c>
      <c r="C19" s="21" t="s">
        <v>55</v>
      </c>
      <c r="D19" s="21" t="s">
        <v>54</v>
      </c>
      <c r="I19" s="24"/>
      <c r="J19" s="24"/>
      <c r="K19" s="24"/>
      <c r="L19" s="24"/>
      <c r="M19" s="24"/>
      <c r="N19" s="24"/>
      <c r="O19" s="25"/>
      <c r="P19" s="24"/>
    </row>
    <row r="20" spans="1:16" ht="13.5" thickTop="1" x14ac:dyDescent="0.2">
      <c r="A20" s="10" t="s">
        <v>78</v>
      </c>
      <c r="B20" s="10">
        <v>480</v>
      </c>
      <c r="C20" s="10">
        <v>289</v>
      </c>
      <c r="D20" s="10">
        <f>SUM(B20:C20)</f>
        <v>769</v>
      </c>
      <c r="I20" s="24"/>
      <c r="J20" s="24"/>
      <c r="K20" s="24"/>
      <c r="L20" s="24"/>
      <c r="M20" s="24"/>
      <c r="N20" s="24"/>
      <c r="O20" s="25"/>
      <c r="P20" s="24"/>
    </row>
    <row r="21" spans="1:16" x14ac:dyDescent="0.2">
      <c r="A21" s="11" t="s">
        <v>77</v>
      </c>
      <c r="B21" s="11">
        <v>366</v>
      </c>
      <c r="C21" s="11">
        <v>324</v>
      </c>
      <c r="D21" s="10">
        <f>SUM(B21:C21)</f>
        <v>690</v>
      </c>
      <c r="I21" s="24"/>
      <c r="J21" s="24"/>
      <c r="K21" s="24"/>
      <c r="L21" s="24"/>
      <c r="M21" s="24"/>
      <c r="N21" s="24"/>
      <c r="O21" s="25"/>
      <c r="P21" s="24"/>
    </row>
    <row r="22" spans="1:16" ht="13.5" thickBot="1" x14ac:dyDescent="0.25">
      <c r="A22" s="22" t="s">
        <v>54</v>
      </c>
      <c r="B22" s="22">
        <f>SUM(B20:B21)</f>
        <v>846</v>
      </c>
      <c r="C22" s="22">
        <f>SUM(C20:C21)</f>
        <v>613</v>
      </c>
      <c r="D22" s="22">
        <f>SUM(D20:D21)</f>
        <v>1459</v>
      </c>
      <c r="I22" s="24"/>
      <c r="J22" s="24"/>
      <c r="K22" s="24"/>
      <c r="L22" s="24"/>
      <c r="M22" s="24"/>
      <c r="N22" s="24"/>
      <c r="O22" s="25"/>
      <c r="P22" s="24"/>
    </row>
    <row r="23" spans="1:16" ht="13.5" thickTop="1" x14ac:dyDescent="0.2">
      <c r="I23" s="24"/>
      <c r="J23" s="24"/>
      <c r="K23" s="24"/>
      <c r="L23" s="24"/>
      <c r="M23" s="24"/>
      <c r="N23" s="24"/>
      <c r="O23" s="25"/>
      <c r="P23" s="24"/>
    </row>
    <row r="24" spans="1:16" x14ac:dyDescent="0.2">
      <c r="I24" s="24"/>
      <c r="J24" s="24"/>
      <c r="K24" s="24"/>
      <c r="L24" s="24"/>
      <c r="M24" s="24"/>
      <c r="N24" s="24"/>
      <c r="O24" s="25"/>
      <c r="P24" s="24"/>
    </row>
    <row r="25" spans="1:16" ht="13.5" thickBot="1" x14ac:dyDescent="0.25">
      <c r="A25" s="22" t="s">
        <v>76</v>
      </c>
      <c r="B25" s="22" t="s">
        <v>56</v>
      </c>
      <c r="C25" s="22" t="s">
        <v>55</v>
      </c>
      <c r="D25" s="22" t="s">
        <v>11</v>
      </c>
      <c r="I25" s="24"/>
      <c r="J25" s="24"/>
      <c r="K25" s="24"/>
      <c r="L25" s="24"/>
      <c r="M25" s="24"/>
      <c r="N25" s="24"/>
      <c r="O25" s="25"/>
      <c r="P25" s="24"/>
    </row>
    <row r="26" spans="1:16" ht="13.5" thickTop="1" x14ac:dyDescent="0.2">
      <c r="A26" s="11" t="s">
        <v>75</v>
      </c>
      <c r="B26" s="11">
        <v>196</v>
      </c>
      <c r="C26" s="11">
        <v>182</v>
      </c>
      <c r="D26" s="11">
        <f>SUM(B26:C26)</f>
        <v>378</v>
      </c>
      <c r="I26" s="24"/>
      <c r="J26" s="24"/>
      <c r="K26" s="24"/>
      <c r="L26" s="24"/>
      <c r="M26" s="24"/>
      <c r="N26" s="24"/>
      <c r="O26" s="25"/>
      <c r="P26" s="24"/>
    </row>
    <row r="27" spans="1:16" x14ac:dyDescent="0.2">
      <c r="A27" s="11" t="s">
        <v>74</v>
      </c>
      <c r="B27" s="11">
        <v>109</v>
      </c>
      <c r="C27" s="11">
        <v>155</v>
      </c>
      <c r="D27" s="11">
        <f>SUM(B27:C27)</f>
        <v>264</v>
      </c>
      <c r="I27" s="24"/>
      <c r="J27" s="24"/>
      <c r="K27" s="24"/>
      <c r="L27" s="24"/>
      <c r="M27" s="24"/>
      <c r="N27" s="24"/>
      <c r="O27" s="25"/>
      <c r="P27" s="24"/>
    </row>
    <row r="28" spans="1:16" x14ac:dyDescent="0.2">
      <c r="A28" s="11" t="s">
        <v>73</v>
      </c>
      <c r="B28" s="11">
        <v>7</v>
      </c>
      <c r="C28" s="11">
        <v>19</v>
      </c>
      <c r="D28" s="11">
        <f>SUM(B28:C28)</f>
        <v>26</v>
      </c>
      <c r="O28" s="23"/>
    </row>
    <row r="29" spans="1:16" ht="13.5" thickBot="1" x14ac:dyDescent="0.25">
      <c r="A29" s="22" t="s">
        <v>54</v>
      </c>
      <c r="B29" s="22">
        <f>SUM(B26:B28)</f>
        <v>312</v>
      </c>
      <c r="C29" s="22">
        <f>SUM(C26:C28)</f>
        <v>356</v>
      </c>
      <c r="D29" s="22">
        <f>SUM(B29:C29)</f>
        <v>668</v>
      </c>
    </row>
    <row r="30" spans="1:16" ht="13.5" thickTop="1" x14ac:dyDescent="0.2"/>
    <row r="33" spans="1:17" x14ac:dyDescent="0.2">
      <c r="A33" s="52" t="s">
        <v>72</v>
      </c>
      <c r="B33" s="54" t="s">
        <v>12</v>
      </c>
      <c r="C33" s="54"/>
      <c r="D33" s="54" t="s">
        <v>15</v>
      </c>
      <c r="E33" s="54"/>
      <c r="F33" s="54" t="s">
        <v>16</v>
      </c>
      <c r="G33" s="54"/>
      <c r="H33" s="54" t="s">
        <v>11</v>
      </c>
    </row>
    <row r="34" spans="1:17" ht="13.5" thickBot="1" x14ac:dyDescent="0.25">
      <c r="A34" s="53"/>
      <c r="B34" s="21" t="s">
        <v>56</v>
      </c>
      <c r="C34" s="21" t="s">
        <v>55</v>
      </c>
      <c r="D34" s="21" t="s">
        <v>56</v>
      </c>
      <c r="E34" s="21" t="s">
        <v>55</v>
      </c>
      <c r="F34" s="21" t="s">
        <v>56</v>
      </c>
      <c r="G34" s="21" t="s">
        <v>55</v>
      </c>
      <c r="H34" s="55"/>
    </row>
    <row r="35" spans="1:17" ht="13.5" thickTop="1" x14ac:dyDescent="0.2">
      <c r="A35" s="10" t="s">
        <v>71</v>
      </c>
      <c r="B35" s="10">
        <v>9</v>
      </c>
      <c r="C35" s="10">
        <v>20</v>
      </c>
      <c r="D35" s="10">
        <v>5</v>
      </c>
      <c r="E35" s="10">
        <v>4</v>
      </c>
      <c r="F35" s="10">
        <v>6</v>
      </c>
      <c r="G35" s="10">
        <v>7</v>
      </c>
      <c r="H35" s="10">
        <v>51</v>
      </c>
    </row>
    <row r="36" spans="1:17" x14ac:dyDescent="0.2">
      <c r="A36" s="11" t="s">
        <v>70</v>
      </c>
      <c r="B36" s="11">
        <v>48</v>
      </c>
      <c r="C36" s="11">
        <v>104</v>
      </c>
      <c r="D36" s="11">
        <v>61</v>
      </c>
      <c r="E36" s="11">
        <v>59</v>
      </c>
      <c r="F36" s="11">
        <v>18</v>
      </c>
      <c r="G36" s="11">
        <v>20</v>
      </c>
      <c r="H36" s="11">
        <v>310</v>
      </c>
    </row>
    <row r="37" spans="1:17" ht="13.5" thickBot="1" x14ac:dyDescent="0.25">
      <c r="A37" s="17" t="s">
        <v>54</v>
      </c>
      <c r="B37" s="17">
        <v>57</v>
      </c>
      <c r="C37" s="17">
        <v>124</v>
      </c>
      <c r="D37" s="17">
        <v>66</v>
      </c>
      <c r="E37" s="17">
        <v>63</v>
      </c>
      <c r="F37" s="17">
        <v>24</v>
      </c>
      <c r="G37" s="17">
        <v>27</v>
      </c>
      <c r="H37" s="17">
        <v>361</v>
      </c>
    </row>
    <row r="38" spans="1:17" ht="13.5" thickTop="1" x14ac:dyDescent="0.2"/>
    <row r="42" spans="1:17" ht="25.5" customHeight="1" x14ac:dyDescent="0.2">
      <c r="A42" s="52" t="s">
        <v>69</v>
      </c>
      <c r="B42" s="54" t="s">
        <v>12</v>
      </c>
      <c r="C42" s="54"/>
      <c r="D42" s="54" t="s">
        <v>15</v>
      </c>
      <c r="E42" s="54"/>
      <c r="F42" s="54" t="s">
        <v>16</v>
      </c>
      <c r="G42" s="54"/>
      <c r="H42" s="54" t="s">
        <v>11</v>
      </c>
      <c r="J42" s="58" t="s">
        <v>68</v>
      </c>
      <c r="K42" s="56" t="s">
        <v>12</v>
      </c>
      <c r="L42" s="57"/>
      <c r="M42" s="56" t="s">
        <v>15</v>
      </c>
      <c r="N42" s="57"/>
      <c r="O42" s="56" t="s">
        <v>16</v>
      </c>
      <c r="P42" s="57"/>
      <c r="Q42" s="20" t="s">
        <v>11</v>
      </c>
    </row>
    <row r="43" spans="1:17" ht="13.5" thickBot="1" x14ac:dyDescent="0.25">
      <c r="A43" s="53"/>
      <c r="B43" s="21" t="s">
        <v>56</v>
      </c>
      <c r="C43" s="21" t="s">
        <v>55</v>
      </c>
      <c r="D43" s="21" t="s">
        <v>56</v>
      </c>
      <c r="E43" s="21" t="s">
        <v>55</v>
      </c>
      <c r="F43" s="21" t="s">
        <v>56</v>
      </c>
      <c r="G43" s="21" t="s">
        <v>55</v>
      </c>
      <c r="H43" s="55"/>
      <c r="J43" s="59"/>
      <c r="K43" s="20" t="s">
        <v>56</v>
      </c>
      <c r="L43" s="20" t="s">
        <v>55</v>
      </c>
      <c r="M43" s="20" t="s">
        <v>56</v>
      </c>
      <c r="N43" s="20" t="s">
        <v>55</v>
      </c>
      <c r="O43" s="20" t="s">
        <v>56</v>
      </c>
      <c r="P43" s="20" t="s">
        <v>55</v>
      </c>
      <c r="Q43" s="20"/>
    </row>
    <row r="44" spans="1:17" ht="13.5" customHeight="1" thickTop="1" x14ac:dyDescent="0.2">
      <c r="A44" s="10" t="s">
        <v>67</v>
      </c>
      <c r="B44" s="10">
        <v>18</v>
      </c>
      <c r="C44" s="10">
        <v>61</v>
      </c>
      <c r="D44" s="10">
        <v>20</v>
      </c>
      <c r="E44" s="10">
        <v>22</v>
      </c>
      <c r="F44" s="10">
        <v>8</v>
      </c>
      <c r="G44" s="10">
        <v>16</v>
      </c>
      <c r="H44" s="10">
        <v>145</v>
      </c>
      <c r="J44" s="19" t="s">
        <v>67</v>
      </c>
      <c r="K44" s="19">
        <v>21</v>
      </c>
      <c r="L44" s="19">
        <v>63</v>
      </c>
      <c r="M44" s="19">
        <v>20</v>
      </c>
      <c r="N44" s="19">
        <v>24</v>
      </c>
      <c r="O44" s="19">
        <v>7</v>
      </c>
      <c r="P44" s="19">
        <v>16</v>
      </c>
      <c r="Q44" s="19">
        <v>151</v>
      </c>
    </row>
    <row r="45" spans="1:17" x14ac:dyDescent="0.2">
      <c r="A45" s="11" t="s">
        <v>66</v>
      </c>
      <c r="B45" s="11">
        <v>23</v>
      </c>
      <c r="C45" s="11">
        <v>23</v>
      </c>
      <c r="D45" s="11">
        <v>29</v>
      </c>
      <c r="E45" s="11">
        <v>21</v>
      </c>
      <c r="F45" s="11">
        <v>15</v>
      </c>
      <c r="G45" s="11">
        <v>10</v>
      </c>
      <c r="H45" s="11">
        <v>121</v>
      </c>
      <c r="J45" s="19" t="s">
        <v>66</v>
      </c>
      <c r="K45" s="19">
        <v>20</v>
      </c>
      <c r="L45" s="19">
        <v>20</v>
      </c>
      <c r="M45" s="19">
        <v>29</v>
      </c>
      <c r="N45" s="19">
        <v>17</v>
      </c>
      <c r="O45" s="19">
        <v>13</v>
      </c>
      <c r="P45" s="19">
        <v>10</v>
      </c>
      <c r="Q45" s="19">
        <v>109</v>
      </c>
    </row>
    <row r="46" spans="1:17" x14ac:dyDescent="0.2">
      <c r="A46" s="11" t="s">
        <v>65</v>
      </c>
      <c r="B46" s="11">
        <v>11</v>
      </c>
      <c r="C46" s="11">
        <v>19</v>
      </c>
      <c r="D46" s="11">
        <v>11</v>
      </c>
      <c r="E46" s="11">
        <v>13</v>
      </c>
      <c r="F46" s="11">
        <v>1</v>
      </c>
      <c r="G46" s="11"/>
      <c r="H46" s="11">
        <v>55</v>
      </c>
      <c r="J46" s="19" t="s">
        <v>65</v>
      </c>
      <c r="K46" s="19">
        <v>11</v>
      </c>
      <c r="L46" s="19">
        <v>20</v>
      </c>
      <c r="M46" s="19">
        <v>9</v>
      </c>
      <c r="N46" s="19">
        <v>13</v>
      </c>
      <c r="O46" s="19">
        <v>2</v>
      </c>
      <c r="P46" s="19"/>
      <c r="Q46" s="19">
        <v>55</v>
      </c>
    </row>
    <row r="47" spans="1:17" x14ac:dyDescent="0.2">
      <c r="A47" s="11" t="s">
        <v>64</v>
      </c>
      <c r="B47" s="11">
        <v>5</v>
      </c>
      <c r="C47" s="11">
        <v>21</v>
      </c>
      <c r="D47" s="11">
        <v>6</v>
      </c>
      <c r="E47" s="11">
        <v>7</v>
      </c>
      <c r="F47" s="11"/>
      <c r="G47" s="11">
        <v>1</v>
      </c>
      <c r="H47" s="11">
        <v>40</v>
      </c>
      <c r="J47" s="19" t="s">
        <v>64</v>
      </c>
      <c r="K47" s="19">
        <v>4</v>
      </c>
      <c r="L47" s="19">
        <v>16</v>
      </c>
      <c r="M47" s="19">
        <v>6</v>
      </c>
      <c r="N47" s="19">
        <v>7</v>
      </c>
      <c r="O47" s="19"/>
      <c r="P47" s="19">
        <v>1</v>
      </c>
      <c r="Q47" s="19">
        <v>34</v>
      </c>
    </row>
    <row r="48" spans="1:17" ht="13.5" thickBot="1" x14ac:dyDescent="0.25">
      <c r="A48" s="17" t="s">
        <v>54</v>
      </c>
      <c r="B48" s="17">
        <v>57</v>
      </c>
      <c r="C48" s="17">
        <v>124</v>
      </c>
      <c r="D48" s="17">
        <v>66</v>
      </c>
      <c r="E48" s="17">
        <v>63</v>
      </c>
      <c r="F48" s="17">
        <v>24</v>
      </c>
      <c r="G48" s="17">
        <v>27</v>
      </c>
      <c r="H48" s="17">
        <v>361</v>
      </c>
      <c r="J48" s="18" t="s">
        <v>63</v>
      </c>
      <c r="K48" s="18">
        <v>56</v>
      </c>
      <c r="L48" s="18">
        <v>119</v>
      </c>
      <c r="M48" s="18">
        <v>64</v>
      </c>
      <c r="N48" s="18">
        <v>61</v>
      </c>
      <c r="O48" s="18">
        <v>22</v>
      </c>
      <c r="P48" s="18">
        <v>27</v>
      </c>
      <c r="Q48" s="18">
        <v>349</v>
      </c>
    </row>
    <row r="49" ht="13.5" thickTop="1" x14ac:dyDescent="0.2"/>
    <row r="56" ht="12.75" customHeight="1" x14ac:dyDescent="0.2"/>
  </sheetData>
  <mergeCells count="24">
    <mergeCell ref="K42:L42"/>
    <mergeCell ref="M42:N42"/>
    <mergeCell ref="O42:P42"/>
    <mergeCell ref="A42:A43"/>
    <mergeCell ref="B42:C42"/>
    <mergeCell ref="D42:E42"/>
    <mergeCell ref="F42:G42"/>
    <mergeCell ref="H42:H43"/>
    <mergeCell ref="J42:J43"/>
    <mergeCell ref="A33:A34"/>
    <mergeCell ref="B33:C33"/>
    <mergeCell ref="D33:E33"/>
    <mergeCell ref="F33:G33"/>
    <mergeCell ref="H33:H34"/>
    <mergeCell ref="P13:P14"/>
    <mergeCell ref="I15:I16"/>
    <mergeCell ref="N15:N16"/>
    <mergeCell ref="O15:O16"/>
    <mergeCell ref="P15:P16"/>
    <mergeCell ref="J1:M1"/>
    <mergeCell ref="D3:I3"/>
    <mergeCell ref="I13:I14"/>
    <mergeCell ref="N13:N14"/>
    <mergeCell ref="O13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7"/>
  <sheetViews>
    <sheetView workbookViewId="0">
      <selection activeCell="A3" sqref="A3"/>
    </sheetView>
  </sheetViews>
  <sheetFormatPr baseColWidth="10" defaultRowHeight="12.75" x14ac:dyDescent="0.2"/>
  <cols>
    <col min="1" max="1" width="49.7109375" style="8" customWidth="1"/>
    <col min="2" max="2" width="20.140625" style="8" customWidth="1"/>
    <col min="3" max="8" width="11.42578125" style="8"/>
    <col min="9" max="9" width="19.7109375" style="8" customWidth="1"/>
    <col min="10" max="10" width="45" style="8" customWidth="1"/>
    <col min="11" max="11" width="17.5703125" style="8" customWidth="1"/>
    <col min="12" max="16384" width="11.42578125" style="8"/>
  </cols>
  <sheetData>
    <row r="1" spans="1:256" s="5" customFormat="1" ht="57" customHeight="1" thickBot="1" x14ac:dyDescent="0.3">
      <c r="A1" s="1"/>
      <c r="B1" s="2"/>
      <c r="C1" s="2"/>
      <c r="D1" s="3"/>
      <c r="E1" s="4"/>
      <c r="F1" s="4"/>
      <c r="G1" s="4"/>
      <c r="H1" s="4"/>
      <c r="I1" s="4"/>
      <c r="J1" s="67" t="s">
        <v>0</v>
      </c>
      <c r="K1" s="67"/>
      <c r="L1" s="67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customFormat="1" ht="15" x14ac:dyDescent="0.25"/>
    <row r="3" spans="1:256" customFormat="1" ht="15" x14ac:dyDescent="0.25">
      <c r="A3" t="s">
        <v>1</v>
      </c>
    </row>
    <row r="4" spans="1:256" customFormat="1" ht="15" x14ac:dyDescent="0.25">
      <c r="A4" t="s">
        <v>2</v>
      </c>
    </row>
    <row r="5" spans="1:256" customFormat="1" ht="15" x14ac:dyDescent="0.25">
      <c r="A5" t="s">
        <v>3</v>
      </c>
    </row>
    <row r="6" spans="1:256" customFormat="1" ht="15" x14ac:dyDescent="0.25">
      <c r="A6" t="s">
        <v>4</v>
      </c>
    </row>
    <row r="10" spans="1:256" ht="13.5" thickBot="1" x14ac:dyDescent="0.25">
      <c r="A10" s="7" t="s">
        <v>5</v>
      </c>
      <c r="B10" s="7"/>
      <c r="J10" s="7" t="s">
        <v>6</v>
      </c>
      <c r="K10" s="7"/>
    </row>
    <row r="11" spans="1:256" ht="13.5" thickTop="1" x14ac:dyDescent="0.2"/>
    <row r="12" spans="1:256" ht="13.5" thickBot="1" x14ac:dyDescent="0.25">
      <c r="A12" s="9" t="s">
        <v>7</v>
      </c>
      <c r="B12" s="9" t="s">
        <v>8</v>
      </c>
      <c r="C12" s="9" t="s">
        <v>9</v>
      </c>
      <c r="D12" s="9" t="s">
        <v>10</v>
      </c>
      <c r="E12" s="9" t="s">
        <v>11</v>
      </c>
      <c r="J12" s="9" t="s">
        <v>7</v>
      </c>
      <c r="K12" s="9" t="s">
        <v>8</v>
      </c>
      <c r="L12" s="9" t="s">
        <v>9</v>
      </c>
      <c r="M12" s="9" t="s">
        <v>10</v>
      </c>
      <c r="N12" s="9" t="s">
        <v>11</v>
      </c>
    </row>
    <row r="13" spans="1:256" ht="13.5" thickTop="1" x14ac:dyDescent="0.2">
      <c r="A13" s="45" t="s">
        <v>12</v>
      </c>
      <c r="B13" s="10" t="s">
        <v>13</v>
      </c>
      <c r="C13" s="10">
        <v>60</v>
      </c>
      <c r="D13" s="10">
        <v>199</v>
      </c>
      <c r="E13" s="10">
        <v>259</v>
      </c>
      <c r="J13" s="69" t="s">
        <v>12</v>
      </c>
      <c r="K13" s="10" t="s">
        <v>13</v>
      </c>
      <c r="L13" s="10">
        <v>56</v>
      </c>
      <c r="M13" s="10">
        <v>184</v>
      </c>
      <c r="N13" s="10">
        <v>240</v>
      </c>
    </row>
    <row r="14" spans="1:256" x14ac:dyDescent="0.2">
      <c r="A14" s="68"/>
      <c r="B14" s="11" t="s">
        <v>14</v>
      </c>
      <c r="C14" s="11">
        <v>99</v>
      </c>
      <c r="D14" s="11">
        <v>125</v>
      </c>
      <c r="E14" s="11">
        <v>224</v>
      </c>
      <c r="J14" s="70"/>
      <c r="K14" s="11" t="s">
        <v>14</v>
      </c>
      <c r="L14" s="11">
        <v>91</v>
      </c>
      <c r="M14" s="11">
        <v>113</v>
      </c>
      <c r="N14" s="11">
        <v>204</v>
      </c>
    </row>
    <row r="15" spans="1:256" x14ac:dyDescent="0.2">
      <c r="A15" s="68" t="s">
        <v>15</v>
      </c>
      <c r="B15" s="11" t="s">
        <v>13</v>
      </c>
      <c r="C15" s="11">
        <v>67</v>
      </c>
      <c r="D15" s="11">
        <v>80</v>
      </c>
      <c r="E15" s="11">
        <v>147</v>
      </c>
      <c r="J15" s="44" t="s">
        <v>15</v>
      </c>
      <c r="K15" s="11" t="s">
        <v>13</v>
      </c>
      <c r="L15" s="11">
        <v>62</v>
      </c>
      <c r="M15" s="11">
        <v>76</v>
      </c>
      <c r="N15" s="11">
        <v>138</v>
      </c>
    </row>
    <row r="16" spans="1:256" x14ac:dyDescent="0.2">
      <c r="A16" s="68"/>
      <c r="B16" s="11" t="s">
        <v>14</v>
      </c>
      <c r="C16" s="11">
        <v>16</v>
      </c>
      <c r="D16" s="11">
        <v>28</v>
      </c>
      <c r="E16" s="11">
        <v>44</v>
      </c>
      <c r="J16" s="45"/>
      <c r="K16" s="11" t="s">
        <v>14</v>
      </c>
      <c r="L16" s="11">
        <v>15</v>
      </c>
      <c r="M16" s="11">
        <v>25</v>
      </c>
      <c r="N16" s="11">
        <v>40</v>
      </c>
    </row>
    <row r="17" spans="1:17" x14ac:dyDescent="0.2">
      <c r="A17" s="11" t="s">
        <v>16</v>
      </c>
      <c r="B17" s="11" t="s">
        <v>14</v>
      </c>
      <c r="C17" s="11">
        <v>43</v>
      </c>
      <c r="D17" s="11">
        <v>62</v>
      </c>
      <c r="E17" s="11">
        <v>105</v>
      </c>
      <c r="J17" s="11" t="s">
        <v>16</v>
      </c>
      <c r="K17" s="11" t="s">
        <v>14</v>
      </c>
      <c r="L17" s="11">
        <v>25</v>
      </c>
      <c r="M17" s="11">
        <v>42</v>
      </c>
      <c r="N17" s="11">
        <v>67</v>
      </c>
    </row>
    <row r="18" spans="1:17" ht="13.5" thickBot="1" x14ac:dyDescent="0.25">
      <c r="A18" s="65" t="s">
        <v>11</v>
      </c>
      <c r="B18" s="66"/>
      <c r="C18" s="9">
        <v>285</v>
      </c>
      <c r="D18" s="9">
        <v>494</v>
      </c>
      <c r="E18" s="9">
        <v>779</v>
      </c>
      <c r="J18" s="12" t="s">
        <v>11</v>
      </c>
      <c r="K18" s="13"/>
      <c r="L18" s="9">
        <v>249</v>
      </c>
      <c r="M18" s="9">
        <v>440</v>
      </c>
      <c r="N18" s="9">
        <v>689</v>
      </c>
    </row>
    <row r="19" spans="1:17" ht="13.5" thickTop="1" x14ac:dyDescent="0.2"/>
    <row r="23" spans="1:17" x14ac:dyDescent="0.2">
      <c r="A23" s="63" t="s">
        <v>17</v>
      </c>
      <c r="B23" s="60" t="s">
        <v>12</v>
      </c>
      <c r="C23" s="60"/>
      <c r="D23" s="60" t="s">
        <v>15</v>
      </c>
      <c r="E23" s="60"/>
      <c r="F23" s="60" t="s">
        <v>16</v>
      </c>
      <c r="G23" s="60"/>
      <c r="H23" s="61" t="s">
        <v>18</v>
      </c>
      <c r="J23" s="63" t="s">
        <v>19</v>
      </c>
      <c r="K23" s="60" t="s">
        <v>12</v>
      </c>
      <c r="L23" s="60"/>
      <c r="M23" s="60" t="s">
        <v>15</v>
      </c>
      <c r="N23" s="60"/>
      <c r="O23" s="60" t="s">
        <v>16</v>
      </c>
      <c r="P23" s="60"/>
      <c r="Q23" s="61" t="s">
        <v>18</v>
      </c>
    </row>
    <row r="24" spans="1:17" ht="13.5" thickBot="1" x14ac:dyDescent="0.25">
      <c r="A24" s="64"/>
      <c r="B24" s="9" t="s">
        <v>9</v>
      </c>
      <c r="C24" s="9" t="s">
        <v>10</v>
      </c>
      <c r="D24" s="9" t="s">
        <v>9</v>
      </c>
      <c r="E24" s="9" t="s">
        <v>10</v>
      </c>
      <c r="F24" s="9" t="s">
        <v>9</v>
      </c>
      <c r="G24" s="9" t="s">
        <v>10</v>
      </c>
      <c r="H24" s="62"/>
      <c r="J24" s="64"/>
      <c r="K24" s="9" t="s">
        <v>9</v>
      </c>
      <c r="L24" s="9" t="s">
        <v>10</v>
      </c>
      <c r="M24" s="9" t="s">
        <v>9</v>
      </c>
      <c r="N24" s="9" t="s">
        <v>10</v>
      </c>
      <c r="O24" s="9" t="s">
        <v>9</v>
      </c>
      <c r="P24" s="9" t="s">
        <v>10</v>
      </c>
      <c r="Q24" s="62"/>
    </row>
    <row r="25" spans="1:17" ht="13.5" thickTop="1" x14ac:dyDescent="0.2">
      <c r="A25" s="10" t="s">
        <v>20</v>
      </c>
      <c r="B25" s="10">
        <v>3</v>
      </c>
      <c r="C25" s="10">
        <v>2</v>
      </c>
      <c r="D25" s="10">
        <v>1</v>
      </c>
      <c r="E25" s="10">
        <v>4</v>
      </c>
      <c r="F25" s="10"/>
      <c r="G25" s="10">
        <v>8</v>
      </c>
      <c r="H25" s="10">
        <v>18</v>
      </c>
      <c r="J25" s="10" t="s">
        <v>20</v>
      </c>
      <c r="K25" s="10">
        <v>3</v>
      </c>
      <c r="L25" s="10">
        <v>2</v>
      </c>
      <c r="M25" s="10">
        <v>1</v>
      </c>
      <c r="N25" s="10">
        <v>2</v>
      </c>
      <c r="O25" s="10"/>
      <c r="P25" s="10">
        <v>7</v>
      </c>
      <c r="Q25" s="10">
        <v>15</v>
      </c>
    </row>
    <row r="26" spans="1:17" x14ac:dyDescent="0.2">
      <c r="A26" s="11" t="s">
        <v>21</v>
      </c>
      <c r="B26" s="11">
        <v>14</v>
      </c>
      <c r="C26" s="11">
        <v>43</v>
      </c>
      <c r="D26" s="11"/>
      <c r="E26" s="11"/>
      <c r="F26" s="11">
        <v>1</v>
      </c>
      <c r="G26" s="11"/>
      <c r="H26" s="11">
        <v>58</v>
      </c>
      <c r="J26" s="11" t="s">
        <v>21</v>
      </c>
      <c r="K26" s="11">
        <v>7</v>
      </c>
      <c r="L26" s="11">
        <v>27</v>
      </c>
      <c r="M26" s="11"/>
      <c r="N26" s="11"/>
      <c r="O26" s="11">
        <v>1</v>
      </c>
      <c r="P26" s="11"/>
      <c r="Q26" s="11">
        <v>35</v>
      </c>
    </row>
    <row r="27" spans="1:17" x14ac:dyDescent="0.2">
      <c r="A27" s="8" t="s">
        <v>22</v>
      </c>
      <c r="B27" s="11">
        <v>3</v>
      </c>
      <c r="C27" s="11">
        <v>8</v>
      </c>
      <c r="D27" s="11"/>
      <c r="E27" s="11"/>
      <c r="F27" s="11"/>
      <c r="G27" s="11">
        <v>2</v>
      </c>
      <c r="H27" s="11">
        <v>13</v>
      </c>
      <c r="J27" s="8" t="s">
        <v>22</v>
      </c>
      <c r="K27" s="11">
        <v>3</v>
      </c>
      <c r="L27" s="11">
        <v>8</v>
      </c>
      <c r="M27" s="11"/>
      <c r="N27" s="11"/>
      <c r="O27" s="11"/>
      <c r="P27" s="11">
        <v>2</v>
      </c>
      <c r="Q27" s="11">
        <v>13</v>
      </c>
    </row>
    <row r="28" spans="1:17" x14ac:dyDescent="0.2">
      <c r="A28" s="11" t="s">
        <v>23</v>
      </c>
      <c r="B28" s="11"/>
      <c r="C28" s="11"/>
      <c r="D28" s="11">
        <v>9</v>
      </c>
      <c r="E28" s="11">
        <v>7</v>
      </c>
      <c r="F28" s="11"/>
      <c r="G28" s="11"/>
      <c r="H28" s="11">
        <v>16</v>
      </c>
      <c r="J28" s="11" t="s">
        <v>23</v>
      </c>
      <c r="K28" s="11"/>
      <c r="L28" s="11"/>
      <c r="M28" s="11">
        <v>4</v>
      </c>
      <c r="N28" s="11">
        <v>3</v>
      </c>
      <c r="O28" s="11"/>
      <c r="P28" s="11"/>
      <c r="Q28" s="11">
        <v>7</v>
      </c>
    </row>
    <row r="29" spans="1:17" x14ac:dyDescent="0.2">
      <c r="A29" s="11" t="s">
        <v>24</v>
      </c>
      <c r="B29" s="11"/>
      <c r="C29" s="11"/>
      <c r="D29" s="11">
        <v>50</v>
      </c>
      <c r="E29" s="11">
        <v>59</v>
      </c>
      <c r="F29" s="11"/>
      <c r="G29" s="11"/>
      <c r="H29" s="11">
        <v>109</v>
      </c>
      <c r="J29" s="11" t="s">
        <v>24</v>
      </c>
      <c r="K29" s="11"/>
      <c r="L29" s="11"/>
      <c r="M29" s="11">
        <v>50</v>
      </c>
      <c r="N29" s="11">
        <v>59</v>
      </c>
      <c r="O29" s="11"/>
      <c r="P29" s="11"/>
      <c r="Q29" s="11">
        <v>109</v>
      </c>
    </row>
    <row r="30" spans="1:17" x14ac:dyDescent="0.2">
      <c r="A30" s="11" t="s">
        <v>25</v>
      </c>
      <c r="B30" s="11">
        <v>42</v>
      </c>
      <c r="C30" s="11">
        <v>83</v>
      </c>
      <c r="D30" s="11">
        <v>4</v>
      </c>
      <c r="E30" s="11">
        <v>14</v>
      </c>
      <c r="F30" s="11"/>
      <c r="G30" s="11"/>
      <c r="H30" s="11">
        <v>143</v>
      </c>
      <c r="J30" s="11" t="s">
        <v>25</v>
      </c>
      <c r="K30" s="11">
        <v>41</v>
      </c>
      <c r="L30" s="11">
        <v>83</v>
      </c>
      <c r="M30" s="11">
        <v>4</v>
      </c>
      <c r="N30" s="11">
        <v>14</v>
      </c>
      <c r="O30" s="11"/>
      <c r="P30" s="11"/>
      <c r="Q30" s="11">
        <v>142</v>
      </c>
    </row>
    <row r="31" spans="1:17" x14ac:dyDescent="0.2">
      <c r="A31" s="11" t="s">
        <v>26</v>
      </c>
      <c r="B31" s="11"/>
      <c r="C31" s="11">
        <v>1</v>
      </c>
      <c r="D31" s="11"/>
      <c r="E31" s="11"/>
      <c r="F31" s="11"/>
      <c r="G31" s="11"/>
      <c r="H31" s="11">
        <v>1</v>
      </c>
      <c r="J31" s="11" t="s">
        <v>26</v>
      </c>
      <c r="K31" s="11"/>
      <c r="L31" s="11">
        <v>1</v>
      </c>
      <c r="M31" s="11"/>
      <c r="N31" s="11"/>
      <c r="O31" s="11"/>
      <c r="P31" s="11"/>
      <c r="Q31" s="11">
        <v>1</v>
      </c>
    </row>
    <row r="32" spans="1:17" x14ac:dyDescent="0.2">
      <c r="A32" s="11" t="s">
        <v>27</v>
      </c>
      <c r="B32" s="11"/>
      <c r="C32" s="11"/>
      <c r="D32" s="11"/>
      <c r="E32" s="11"/>
      <c r="F32" s="11">
        <v>13</v>
      </c>
      <c r="G32" s="11">
        <v>16</v>
      </c>
      <c r="H32" s="11">
        <v>29</v>
      </c>
      <c r="J32" s="11" t="s">
        <v>28</v>
      </c>
      <c r="K32" s="11"/>
      <c r="L32" s="11"/>
      <c r="M32" s="11"/>
      <c r="N32" s="11"/>
      <c r="O32" s="11">
        <v>1</v>
      </c>
      <c r="P32" s="11"/>
      <c r="Q32" s="11">
        <v>1</v>
      </c>
    </row>
    <row r="33" spans="1:17" x14ac:dyDescent="0.2">
      <c r="A33" s="11" t="s">
        <v>28</v>
      </c>
      <c r="B33" s="11"/>
      <c r="C33" s="11"/>
      <c r="D33" s="11"/>
      <c r="E33" s="11"/>
      <c r="F33" s="11">
        <v>1</v>
      </c>
      <c r="G33" s="11"/>
      <c r="H33" s="11">
        <v>1</v>
      </c>
      <c r="J33" s="11" t="s">
        <v>29</v>
      </c>
      <c r="K33" s="11"/>
      <c r="L33" s="11"/>
      <c r="M33" s="11"/>
      <c r="N33" s="11"/>
      <c r="O33" s="11">
        <v>14</v>
      </c>
      <c r="P33" s="11">
        <v>15</v>
      </c>
      <c r="Q33" s="11">
        <v>29</v>
      </c>
    </row>
    <row r="34" spans="1:17" x14ac:dyDescent="0.2">
      <c r="A34" s="11" t="s">
        <v>29</v>
      </c>
      <c r="B34" s="11"/>
      <c r="C34" s="11"/>
      <c r="D34" s="11"/>
      <c r="E34" s="11"/>
      <c r="F34" s="11">
        <v>19</v>
      </c>
      <c r="G34" s="11">
        <v>15</v>
      </c>
      <c r="H34" s="11">
        <v>34</v>
      </c>
      <c r="J34" s="11" t="s">
        <v>30</v>
      </c>
      <c r="K34" s="11">
        <v>1</v>
      </c>
      <c r="L34" s="11"/>
      <c r="M34" s="11"/>
      <c r="N34" s="11"/>
      <c r="O34" s="11"/>
      <c r="P34" s="11"/>
      <c r="Q34" s="11">
        <v>1</v>
      </c>
    </row>
    <row r="35" spans="1:17" x14ac:dyDescent="0.2">
      <c r="A35" s="11" t="s">
        <v>30</v>
      </c>
      <c r="B35" s="11">
        <v>3</v>
      </c>
      <c r="C35" s="11"/>
      <c r="D35" s="11"/>
      <c r="E35" s="11"/>
      <c r="F35" s="11"/>
      <c r="G35" s="11"/>
      <c r="H35" s="11">
        <v>3</v>
      </c>
      <c r="J35" s="11" t="s">
        <v>31</v>
      </c>
      <c r="K35" s="11">
        <v>2</v>
      </c>
      <c r="L35" s="11">
        <v>2</v>
      </c>
      <c r="M35" s="11"/>
      <c r="N35" s="11"/>
      <c r="O35" s="11"/>
      <c r="P35" s="11"/>
      <c r="Q35" s="11">
        <v>4</v>
      </c>
    </row>
    <row r="36" spans="1:17" x14ac:dyDescent="0.2">
      <c r="A36" s="11" t="s">
        <v>32</v>
      </c>
      <c r="B36" s="11">
        <v>2</v>
      </c>
      <c r="C36" s="11">
        <v>2</v>
      </c>
      <c r="D36" s="11"/>
      <c r="E36" s="11"/>
      <c r="F36" s="11"/>
      <c r="G36" s="11"/>
      <c r="H36" s="11">
        <v>4</v>
      </c>
      <c r="J36" s="11" t="s">
        <v>33</v>
      </c>
      <c r="K36" s="11"/>
      <c r="L36" s="11"/>
      <c r="M36" s="11"/>
      <c r="N36" s="11"/>
      <c r="O36" s="11">
        <v>1</v>
      </c>
      <c r="P36" s="11"/>
      <c r="Q36" s="11">
        <v>1</v>
      </c>
    </row>
    <row r="37" spans="1:17" x14ac:dyDescent="0.2">
      <c r="A37" s="11" t="s">
        <v>34</v>
      </c>
      <c r="B37" s="11"/>
      <c r="C37" s="11"/>
      <c r="D37" s="11"/>
      <c r="E37" s="11"/>
      <c r="F37" s="11">
        <v>1</v>
      </c>
      <c r="G37" s="11"/>
      <c r="H37" s="11">
        <v>1</v>
      </c>
      <c r="J37" s="11" t="s">
        <v>35</v>
      </c>
      <c r="K37" s="11">
        <v>2</v>
      </c>
      <c r="L37" s="11">
        <v>8</v>
      </c>
      <c r="M37" s="11"/>
      <c r="N37" s="11"/>
      <c r="O37" s="11"/>
      <c r="P37" s="11">
        <v>1</v>
      </c>
      <c r="Q37" s="11">
        <v>11</v>
      </c>
    </row>
    <row r="38" spans="1:17" x14ac:dyDescent="0.2">
      <c r="A38" s="11" t="s">
        <v>31</v>
      </c>
      <c r="B38" s="11">
        <v>2</v>
      </c>
      <c r="C38" s="11">
        <v>9</v>
      </c>
      <c r="D38" s="11"/>
      <c r="E38" s="11"/>
      <c r="F38" s="11"/>
      <c r="G38" s="11">
        <v>1</v>
      </c>
      <c r="H38" s="11">
        <v>12</v>
      </c>
      <c r="J38" s="11" t="s">
        <v>36</v>
      </c>
      <c r="K38" s="11"/>
      <c r="L38" s="11">
        <v>1</v>
      </c>
      <c r="M38" s="11">
        <v>3</v>
      </c>
      <c r="N38" s="11">
        <v>1</v>
      </c>
      <c r="O38" s="11">
        <v>1</v>
      </c>
      <c r="P38" s="11"/>
      <c r="Q38" s="11">
        <v>6</v>
      </c>
    </row>
    <row r="39" spans="1:17" x14ac:dyDescent="0.2">
      <c r="A39" s="11" t="s">
        <v>33</v>
      </c>
      <c r="B39" s="11"/>
      <c r="C39" s="11">
        <v>1</v>
      </c>
      <c r="D39" s="11"/>
      <c r="E39" s="11"/>
      <c r="F39" s="11"/>
      <c r="G39" s="11"/>
      <c r="H39" s="11">
        <v>1</v>
      </c>
      <c r="J39" s="11" t="s">
        <v>37</v>
      </c>
      <c r="K39" s="11">
        <v>13</v>
      </c>
      <c r="L39" s="11"/>
      <c r="M39" s="11">
        <v>10</v>
      </c>
      <c r="N39" s="11"/>
      <c r="O39" s="11">
        <v>6</v>
      </c>
      <c r="P39" s="11">
        <v>1</v>
      </c>
      <c r="Q39" s="11">
        <v>30</v>
      </c>
    </row>
    <row r="40" spans="1:17" x14ac:dyDescent="0.2">
      <c r="A40" s="11" t="s">
        <v>36</v>
      </c>
      <c r="B40" s="11"/>
      <c r="C40" s="11">
        <v>1</v>
      </c>
      <c r="D40" s="11">
        <v>3</v>
      </c>
      <c r="E40" s="11">
        <v>1</v>
      </c>
      <c r="F40" s="11">
        <v>1</v>
      </c>
      <c r="G40" s="11"/>
      <c r="H40" s="11">
        <v>6</v>
      </c>
      <c r="J40" s="11" t="s">
        <v>38</v>
      </c>
      <c r="K40" s="11">
        <v>11</v>
      </c>
      <c r="L40" s="11">
        <v>32</v>
      </c>
      <c r="M40" s="11">
        <v>1</v>
      </c>
      <c r="N40" s="11">
        <v>1</v>
      </c>
      <c r="O40" s="11">
        <v>1</v>
      </c>
      <c r="P40" s="11"/>
      <c r="Q40" s="11">
        <v>46</v>
      </c>
    </row>
    <row r="41" spans="1:17" x14ac:dyDescent="0.2">
      <c r="A41" s="11" t="s">
        <v>37</v>
      </c>
      <c r="B41" s="11">
        <v>13</v>
      </c>
      <c r="C41" s="11"/>
      <c r="D41" s="11">
        <v>11</v>
      </c>
      <c r="E41" s="11"/>
      <c r="F41" s="11">
        <v>6</v>
      </c>
      <c r="G41" s="11">
        <v>1</v>
      </c>
      <c r="H41" s="11">
        <v>31</v>
      </c>
      <c r="J41" s="11" t="s">
        <v>39</v>
      </c>
      <c r="K41" s="11">
        <v>4</v>
      </c>
      <c r="L41" s="11"/>
      <c r="M41" s="11">
        <v>1</v>
      </c>
      <c r="N41" s="11">
        <v>1</v>
      </c>
      <c r="O41" s="11"/>
      <c r="P41" s="11"/>
      <c r="Q41" s="11">
        <v>6</v>
      </c>
    </row>
    <row r="42" spans="1:17" x14ac:dyDescent="0.2">
      <c r="A42" s="11" t="s">
        <v>38</v>
      </c>
      <c r="B42" s="11">
        <v>11</v>
      </c>
      <c r="C42" s="11">
        <v>32</v>
      </c>
      <c r="D42" s="11">
        <v>1</v>
      </c>
      <c r="E42" s="11">
        <v>1</v>
      </c>
      <c r="F42" s="11">
        <v>1</v>
      </c>
      <c r="G42" s="11"/>
      <c r="H42" s="11">
        <v>46</v>
      </c>
      <c r="J42" s="11" t="s">
        <v>40</v>
      </c>
      <c r="K42" s="11"/>
      <c r="L42" s="11"/>
      <c r="M42" s="11">
        <v>1</v>
      </c>
      <c r="N42" s="11">
        <v>1</v>
      </c>
      <c r="O42" s="11"/>
      <c r="P42" s="11"/>
      <c r="Q42" s="11">
        <v>2</v>
      </c>
    </row>
    <row r="43" spans="1:17" x14ac:dyDescent="0.2">
      <c r="A43" s="11" t="s">
        <v>39</v>
      </c>
      <c r="B43" s="11">
        <v>4</v>
      </c>
      <c r="C43" s="11"/>
      <c r="D43" s="11">
        <v>1</v>
      </c>
      <c r="E43" s="11">
        <v>1</v>
      </c>
      <c r="F43" s="11"/>
      <c r="G43" s="11"/>
      <c r="H43" s="11">
        <v>6</v>
      </c>
      <c r="J43" s="11" t="s">
        <v>41</v>
      </c>
      <c r="K43" s="11"/>
      <c r="L43" s="11"/>
      <c r="M43" s="11"/>
      <c r="N43" s="11">
        <v>1</v>
      </c>
      <c r="O43" s="11"/>
      <c r="P43" s="11"/>
      <c r="Q43" s="11">
        <v>1</v>
      </c>
    </row>
    <row r="44" spans="1:17" x14ac:dyDescent="0.2">
      <c r="A44" s="11" t="s">
        <v>40</v>
      </c>
      <c r="B44" s="11"/>
      <c r="C44" s="11"/>
      <c r="D44" s="11">
        <v>1</v>
      </c>
      <c r="E44" s="11">
        <v>1</v>
      </c>
      <c r="F44" s="11"/>
      <c r="G44" s="11"/>
      <c r="H44" s="11">
        <v>2</v>
      </c>
      <c r="J44" s="11" t="s">
        <v>42</v>
      </c>
      <c r="K44" s="11">
        <v>1</v>
      </c>
      <c r="L44" s="11">
        <v>4</v>
      </c>
      <c r="M44" s="11"/>
      <c r="N44" s="11">
        <v>2</v>
      </c>
      <c r="O44" s="11"/>
      <c r="P44" s="11"/>
      <c r="Q44" s="11">
        <v>7</v>
      </c>
    </row>
    <row r="45" spans="1:17" x14ac:dyDescent="0.2">
      <c r="A45" s="11" t="s">
        <v>41</v>
      </c>
      <c r="B45" s="11"/>
      <c r="C45" s="11"/>
      <c r="D45" s="11"/>
      <c r="E45" s="11">
        <v>1</v>
      </c>
      <c r="F45" s="11"/>
      <c r="G45" s="11"/>
      <c r="H45" s="11">
        <v>1</v>
      </c>
      <c r="J45" s="11" t="s">
        <v>43</v>
      </c>
      <c r="K45" s="11"/>
      <c r="L45" s="11">
        <v>6</v>
      </c>
      <c r="M45" s="11"/>
      <c r="N45" s="11">
        <v>11</v>
      </c>
      <c r="O45" s="11"/>
      <c r="P45" s="11">
        <v>15</v>
      </c>
      <c r="Q45" s="11">
        <v>32</v>
      </c>
    </row>
    <row r="46" spans="1:17" x14ac:dyDescent="0.2">
      <c r="A46" s="11" t="s">
        <v>42</v>
      </c>
      <c r="B46" s="11">
        <v>1</v>
      </c>
      <c r="C46" s="11">
        <v>4</v>
      </c>
      <c r="D46" s="11"/>
      <c r="E46" s="11">
        <v>2</v>
      </c>
      <c r="F46" s="11"/>
      <c r="G46" s="11"/>
      <c r="H46" s="11">
        <v>7</v>
      </c>
      <c r="J46" s="11" t="s">
        <v>44</v>
      </c>
      <c r="K46" s="11"/>
      <c r="L46" s="11"/>
      <c r="M46" s="11"/>
      <c r="N46" s="11">
        <v>3</v>
      </c>
      <c r="O46" s="11"/>
      <c r="P46" s="11">
        <v>1</v>
      </c>
      <c r="Q46" s="11">
        <v>4</v>
      </c>
    </row>
    <row r="47" spans="1:17" x14ac:dyDescent="0.2">
      <c r="A47" s="11" t="s">
        <v>43</v>
      </c>
      <c r="B47" s="11"/>
      <c r="C47" s="11">
        <v>8</v>
      </c>
      <c r="D47" s="11"/>
      <c r="E47" s="11">
        <v>12</v>
      </c>
      <c r="F47" s="11"/>
      <c r="G47" s="11">
        <v>18</v>
      </c>
      <c r="H47" s="11">
        <v>38</v>
      </c>
      <c r="J47" s="11" t="s">
        <v>45</v>
      </c>
      <c r="K47" s="11">
        <v>6</v>
      </c>
      <c r="L47" s="11">
        <v>16</v>
      </c>
      <c r="M47" s="11"/>
      <c r="N47" s="11">
        <v>1</v>
      </c>
      <c r="O47" s="11"/>
      <c r="P47" s="11"/>
      <c r="Q47" s="11">
        <v>23</v>
      </c>
    </row>
    <row r="48" spans="1:17" x14ac:dyDescent="0.2">
      <c r="A48" s="11" t="s">
        <v>44</v>
      </c>
      <c r="B48" s="11"/>
      <c r="C48" s="11"/>
      <c r="D48" s="11"/>
      <c r="E48" s="11">
        <v>3</v>
      </c>
      <c r="F48" s="11"/>
      <c r="G48" s="11">
        <v>1</v>
      </c>
      <c r="H48" s="11">
        <v>4</v>
      </c>
      <c r="J48" s="11" t="s">
        <v>46</v>
      </c>
      <c r="K48" s="11"/>
      <c r="L48" s="11">
        <v>6</v>
      </c>
      <c r="M48" s="11"/>
      <c r="N48" s="11"/>
      <c r="O48" s="11"/>
      <c r="P48" s="11"/>
      <c r="Q48" s="11">
        <v>6</v>
      </c>
    </row>
    <row r="49" spans="1:17" x14ac:dyDescent="0.2">
      <c r="A49" s="11" t="s">
        <v>45</v>
      </c>
      <c r="B49" s="11">
        <v>8</v>
      </c>
      <c r="C49" s="11">
        <v>22</v>
      </c>
      <c r="D49" s="11"/>
      <c r="E49" s="11">
        <v>1</v>
      </c>
      <c r="F49" s="11"/>
      <c r="G49" s="11"/>
      <c r="H49" s="11">
        <v>31</v>
      </c>
      <c r="J49" s="11" t="s">
        <v>47</v>
      </c>
      <c r="K49" s="11"/>
      <c r="L49" s="11">
        <v>4</v>
      </c>
      <c r="M49" s="11"/>
      <c r="N49" s="11"/>
      <c r="O49" s="11"/>
      <c r="P49" s="11"/>
      <c r="Q49" s="11">
        <v>4</v>
      </c>
    </row>
    <row r="50" spans="1:17" x14ac:dyDescent="0.2">
      <c r="A50" s="11" t="s">
        <v>46</v>
      </c>
      <c r="B50" s="11"/>
      <c r="C50" s="11">
        <v>6</v>
      </c>
      <c r="D50" s="11"/>
      <c r="E50" s="11"/>
      <c r="F50" s="11"/>
      <c r="G50" s="11"/>
      <c r="H50" s="11">
        <v>6</v>
      </c>
      <c r="J50" s="11" t="s">
        <v>48</v>
      </c>
      <c r="K50" s="11">
        <v>33</v>
      </c>
      <c r="L50" s="11">
        <v>47</v>
      </c>
      <c r="M50" s="11"/>
      <c r="N50" s="11"/>
      <c r="O50" s="11"/>
      <c r="P50" s="11"/>
      <c r="Q50" s="11">
        <v>80</v>
      </c>
    </row>
    <row r="51" spans="1:17" x14ac:dyDescent="0.2">
      <c r="A51" s="11" t="s">
        <v>47</v>
      </c>
      <c r="B51" s="11"/>
      <c r="C51" s="11">
        <v>5</v>
      </c>
      <c r="D51" s="11"/>
      <c r="E51" s="11"/>
      <c r="F51" s="11"/>
      <c r="G51" s="11"/>
      <c r="H51" s="11">
        <v>5</v>
      </c>
      <c r="J51" s="11" t="s">
        <v>49</v>
      </c>
      <c r="K51" s="11">
        <v>3</v>
      </c>
      <c r="L51" s="11">
        <v>5</v>
      </c>
      <c r="M51" s="11"/>
      <c r="N51" s="11"/>
      <c r="O51" s="11"/>
      <c r="P51" s="11"/>
      <c r="Q51" s="11">
        <v>8</v>
      </c>
    </row>
    <row r="52" spans="1:17" x14ac:dyDescent="0.2">
      <c r="A52" s="11" t="s">
        <v>48</v>
      </c>
      <c r="B52" s="11">
        <v>33</v>
      </c>
      <c r="C52" s="11">
        <v>47</v>
      </c>
      <c r="D52" s="11"/>
      <c r="E52" s="11"/>
      <c r="F52" s="11"/>
      <c r="G52" s="11"/>
      <c r="H52" s="11">
        <v>80</v>
      </c>
      <c r="J52" s="11" t="s">
        <v>50</v>
      </c>
      <c r="K52" s="11">
        <v>15</v>
      </c>
      <c r="L52" s="11">
        <v>39</v>
      </c>
      <c r="M52" s="11">
        <v>1</v>
      </c>
      <c r="N52" s="11"/>
      <c r="O52" s="11"/>
      <c r="P52" s="11"/>
      <c r="Q52" s="11">
        <v>55</v>
      </c>
    </row>
    <row r="53" spans="1:17" x14ac:dyDescent="0.2">
      <c r="A53" s="11" t="s">
        <v>49</v>
      </c>
      <c r="B53" s="11">
        <v>3</v>
      </c>
      <c r="C53" s="11">
        <v>5</v>
      </c>
      <c r="D53" s="11"/>
      <c r="E53" s="11"/>
      <c r="F53" s="11"/>
      <c r="G53" s="11"/>
      <c r="H53" s="11">
        <v>8</v>
      </c>
      <c r="J53" s="11" t="s">
        <v>51</v>
      </c>
      <c r="K53" s="11">
        <v>2</v>
      </c>
      <c r="L53" s="11">
        <v>6</v>
      </c>
      <c r="M53" s="11">
        <v>1</v>
      </c>
      <c r="N53" s="11">
        <v>1</v>
      </c>
      <c r="O53" s="11"/>
      <c r="P53" s="11"/>
      <c r="Q53" s="11">
        <v>10</v>
      </c>
    </row>
    <row r="54" spans="1:17" ht="13.5" thickBot="1" x14ac:dyDescent="0.25">
      <c r="A54" s="11" t="s">
        <v>50</v>
      </c>
      <c r="B54" s="11">
        <v>15</v>
      </c>
      <c r="C54" s="11">
        <v>39</v>
      </c>
      <c r="D54" s="11">
        <v>1</v>
      </c>
      <c r="E54" s="11"/>
      <c r="F54" s="11"/>
      <c r="G54" s="11"/>
      <c r="H54" s="11">
        <v>55</v>
      </c>
      <c r="J54" s="9" t="s">
        <v>11</v>
      </c>
      <c r="K54" s="9">
        <f>SUM(K25:K53)</f>
        <v>147</v>
      </c>
      <c r="L54" s="9">
        <f t="shared" ref="L54:Q54" si="0">SUM(L25:L53)</f>
        <v>297</v>
      </c>
      <c r="M54" s="9">
        <f t="shared" si="0"/>
        <v>77</v>
      </c>
      <c r="N54" s="9">
        <f t="shared" si="0"/>
        <v>101</v>
      </c>
      <c r="O54" s="9">
        <f t="shared" si="0"/>
        <v>25</v>
      </c>
      <c r="P54" s="9">
        <f t="shared" si="0"/>
        <v>42</v>
      </c>
      <c r="Q54" s="9">
        <f t="shared" si="0"/>
        <v>689</v>
      </c>
    </row>
    <row r="55" spans="1:17" ht="13.5" thickTop="1" x14ac:dyDescent="0.2">
      <c r="A55" s="11" t="s">
        <v>51</v>
      </c>
      <c r="B55" s="11">
        <v>2</v>
      </c>
      <c r="C55" s="11">
        <v>6</v>
      </c>
      <c r="D55" s="11">
        <v>1</v>
      </c>
      <c r="E55" s="11">
        <v>1</v>
      </c>
      <c r="F55" s="11"/>
      <c r="G55" s="11"/>
      <c r="H55" s="11">
        <v>10</v>
      </c>
    </row>
    <row r="56" spans="1:17" ht="13.5" thickBot="1" x14ac:dyDescent="0.25">
      <c r="A56" s="9" t="s">
        <v>11</v>
      </c>
      <c r="B56" s="9">
        <f>SUM(B25:B55)</f>
        <v>159</v>
      </c>
      <c r="C56" s="9">
        <f t="shared" ref="C56:H56" si="1">SUM(C25:C55)</f>
        <v>324</v>
      </c>
      <c r="D56" s="9">
        <f t="shared" si="1"/>
        <v>83</v>
      </c>
      <c r="E56" s="9">
        <f t="shared" si="1"/>
        <v>108</v>
      </c>
      <c r="F56" s="9">
        <f t="shared" si="1"/>
        <v>43</v>
      </c>
      <c r="G56" s="9">
        <f t="shared" si="1"/>
        <v>62</v>
      </c>
      <c r="H56" s="9">
        <f t="shared" si="1"/>
        <v>779</v>
      </c>
    </row>
    <row r="57" spans="1:17" ht="13.5" thickTop="1" x14ac:dyDescent="0.2"/>
  </sheetData>
  <mergeCells count="16">
    <mergeCell ref="A18:B18"/>
    <mergeCell ref="J1:L1"/>
    <mergeCell ref="A13:A14"/>
    <mergeCell ref="J13:J14"/>
    <mergeCell ref="A15:A16"/>
    <mergeCell ref="J15:J16"/>
    <mergeCell ref="K23:L23"/>
    <mergeCell ref="M23:N23"/>
    <mergeCell ref="O23:P23"/>
    <mergeCell ref="Q23:Q24"/>
    <mergeCell ref="A23:A24"/>
    <mergeCell ref="B23:C23"/>
    <mergeCell ref="D23:E23"/>
    <mergeCell ref="F23:G23"/>
    <mergeCell ref="H23:H24"/>
    <mergeCell ref="J23:J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"/>
  <sheetViews>
    <sheetView workbookViewId="0">
      <selection activeCell="D4" sqref="D4"/>
    </sheetView>
  </sheetViews>
  <sheetFormatPr baseColWidth="10" defaultRowHeight="15" x14ac:dyDescent="0.25"/>
  <cols>
    <col min="1" max="1" width="22" customWidth="1"/>
    <col min="2" max="2" width="18" customWidth="1"/>
    <col min="7" max="7" width="39.5703125" customWidth="1"/>
    <col min="8" max="8" width="7.140625" customWidth="1"/>
    <col min="9" max="9" width="6.42578125" customWidth="1"/>
    <col min="10" max="10" width="7.42578125" customWidth="1"/>
    <col min="11" max="11" width="8.28515625" customWidth="1"/>
    <col min="12" max="12" width="5" customWidth="1"/>
    <col min="13" max="13" width="6.7109375" customWidth="1"/>
    <col min="14" max="14" width="8.28515625" customWidth="1"/>
    <col min="15" max="15" width="5.42578125" customWidth="1"/>
    <col min="16" max="16" width="7.5703125" customWidth="1"/>
    <col min="17" max="17" width="7.7109375" customWidth="1"/>
    <col min="18" max="18" width="6.5703125" customWidth="1"/>
  </cols>
  <sheetData>
    <row r="1" spans="1:255" s="5" customFormat="1" ht="57" customHeight="1" thickBot="1" x14ac:dyDescent="0.3">
      <c r="A1" s="1"/>
      <c r="B1" s="2"/>
      <c r="C1" s="2"/>
      <c r="D1" s="3"/>
      <c r="E1" s="4"/>
      <c r="F1" s="2"/>
      <c r="G1" s="2"/>
      <c r="H1" s="2"/>
      <c r="I1" s="4"/>
      <c r="J1" s="4"/>
      <c r="K1" s="4"/>
      <c r="L1" s="4"/>
      <c r="M1" s="4"/>
      <c r="N1" s="4"/>
      <c r="O1" s="67" t="s">
        <v>0</v>
      </c>
      <c r="P1" s="67"/>
      <c r="Q1" s="67"/>
      <c r="R1" s="67"/>
      <c r="S1" s="67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3" spans="1:255" x14ac:dyDescent="0.25">
      <c r="A3" t="s">
        <v>62</v>
      </c>
    </row>
    <row r="4" spans="1:255" x14ac:dyDescent="0.25">
      <c r="A4" t="s">
        <v>2</v>
      </c>
    </row>
    <row r="5" spans="1:255" x14ac:dyDescent="0.25">
      <c r="A5" t="s">
        <v>3</v>
      </c>
    </row>
    <row r="6" spans="1:255" x14ac:dyDescent="0.25">
      <c r="A6" t="s">
        <v>4</v>
      </c>
    </row>
    <row r="12" spans="1:255" s="8" customFormat="1" ht="26.25" thickBot="1" x14ac:dyDescent="0.25">
      <c r="A12" s="14" t="s">
        <v>61</v>
      </c>
      <c r="B12" s="15" t="s">
        <v>60</v>
      </c>
      <c r="C12" s="16" t="s">
        <v>56</v>
      </c>
      <c r="D12" s="16" t="s">
        <v>55</v>
      </c>
      <c r="E12" s="16" t="s">
        <v>11</v>
      </c>
      <c r="G12" s="75" t="s">
        <v>59</v>
      </c>
      <c r="H12" s="71" t="s">
        <v>58</v>
      </c>
      <c r="I12" s="71"/>
      <c r="J12" s="71" t="s">
        <v>12</v>
      </c>
      <c r="K12" s="71"/>
      <c r="L12" s="71"/>
      <c r="M12" s="71" t="s">
        <v>15</v>
      </c>
      <c r="N12" s="71"/>
      <c r="O12" s="71"/>
      <c r="P12" s="71" t="s">
        <v>16</v>
      </c>
      <c r="Q12" s="71"/>
      <c r="R12" s="71"/>
      <c r="S12" s="71" t="s">
        <v>11</v>
      </c>
    </row>
    <row r="13" spans="1:255" s="8" customFormat="1" ht="14.25" thickTop="1" thickBot="1" x14ac:dyDescent="0.25">
      <c r="A13" s="10" t="s">
        <v>58</v>
      </c>
      <c r="B13" s="10" t="s">
        <v>14</v>
      </c>
      <c r="C13" s="10">
        <v>1</v>
      </c>
      <c r="D13" s="10"/>
      <c r="E13" s="10">
        <v>1</v>
      </c>
      <c r="G13" s="76"/>
      <c r="H13" s="16" t="s">
        <v>56</v>
      </c>
      <c r="I13" s="16" t="s">
        <v>57</v>
      </c>
      <c r="J13" s="16" t="s">
        <v>56</v>
      </c>
      <c r="K13" s="16" t="s">
        <v>55</v>
      </c>
      <c r="L13" s="16" t="s">
        <v>54</v>
      </c>
      <c r="M13" s="16" t="s">
        <v>56</v>
      </c>
      <c r="N13" s="16" t="s">
        <v>55</v>
      </c>
      <c r="O13" s="16" t="s">
        <v>54</v>
      </c>
      <c r="P13" s="16" t="s">
        <v>56</v>
      </c>
      <c r="Q13" s="16" t="s">
        <v>55</v>
      </c>
      <c r="R13" s="16" t="s">
        <v>54</v>
      </c>
      <c r="S13" s="72"/>
    </row>
    <row r="14" spans="1:255" s="8" customFormat="1" ht="13.5" thickTop="1" x14ac:dyDescent="0.2">
      <c r="A14" s="44" t="s">
        <v>12</v>
      </c>
      <c r="B14" s="11" t="s">
        <v>13</v>
      </c>
      <c r="C14" s="11">
        <v>4</v>
      </c>
      <c r="D14" s="11">
        <v>9</v>
      </c>
      <c r="E14" s="11">
        <v>13</v>
      </c>
      <c r="G14" s="10" t="s">
        <v>31</v>
      </c>
      <c r="H14" s="10"/>
      <c r="I14" s="10"/>
      <c r="J14" s="10">
        <v>2</v>
      </c>
      <c r="K14" s="10">
        <v>2</v>
      </c>
      <c r="L14" s="10">
        <v>4</v>
      </c>
      <c r="M14" s="10"/>
      <c r="N14" s="10"/>
      <c r="O14" s="10"/>
      <c r="P14" s="10"/>
      <c r="Q14" s="10"/>
      <c r="R14" s="10"/>
      <c r="S14" s="10">
        <v>4</v>
      </c>
    </row>
    <row r="15" spans="1:255" s="8" customFormat="1" ht="12.75" x14ac:dyDescent="0.2">
      <c r="A15" s="45"/>
      <c r="B15" s="11" t="s">
        <v>14</v>
      </c>
      <c r="C15" s="11">
        <v>16</v>
      </c>
      <c r="D15" s="11">
        <v>6</v>
      </c>
      <c r="E15" s="11">
        <v>22</v>
      </c>
      <c r="G15" s="11" t="s">
        <v>53</v>
      </c>
      <c r="H15" s="11"/>
      <c r="I15" s="11"/>
      <c r="J15" s="11">
        <v>7</v>
      </c>
      <c r="K15" s="11">
        <v>13</v>
      </c>
      <c r="L15" s="11">
        <v>20</v>
      </c>
      <c r="M15" s="11"/>
      <c r="N15" s="11">
        <v>13</v>
      </c>
      <c r="O15" s="11">
        <v>13</v>
      </c>
      <c r="P15" s="11"/>
      <c r="Q15" s="11">
        <v>15</v>
      </c>
      <c r="R15" s="11">
        <v>15</v>
      </c>
      <c r="S15" s="11">
        <v>48</v>
      </c>
    </row>
    <row r="16" spans="1:255" s="8" customFormat="1" ht="12.75" x14ac:dyDescent="0.2">
      <c r="A16" s="44" t="s">
        <v>15</v>
      </c>
      <c r="B16" s="11" t="s">
        <v>13</v>
      </c>
      <c r="C16" s="11">
        <v>2</v>
      </c>
      <c r="D16" s="11">
        <v>1</v>
      </c>
      <c r="E16" s="11">
        <v>3</v>
      </c>
      <c r="G16" s="11" t="s">
        <v>52</v>
      </c>
      <c r="H16" s="11">
        <v>1</v>
      </c>
      <c r="I16" s="11">
        <v>1</v>
      </c>
      <c r="J16" s="11">
        <v>11</v>
      </c>
      <c r="K16" s="11"/>
      <c r="L16" s="11">
        <v>11</v>
      </c>
      <c r="M16" s="11">
        <v>11</v>
      </c>
      <c r="N16" s="11"/>
      <c r="O16" s="11">
        <v>11</v>
      </c>
      <c r="P16" s="11">
        <v>7</v>
      </c>
      <c r="Q16" s="11">
        <v>1</v>
      </c>
      <c r="R16" s="11">
        <v>8</v>
      </c>
      <c r="S16" s="11">
        <v>31</v>
      </c>
    </row>
    <row r="17" spans="1:19" s="8" customFormat="1" ht="13.5" thickBot="1" x14ac:dyDescent="0.25">
      <c r="A17" s="45"/>
      <c r="B17" s="11" t="s">
        <v>14</v>
      </c>
      <c r="C17" s="11">
        <v>9</v>
      </c>
      <c r="D17" s="11">
        <v>12</v>
      </c>
      <c r="E17" s="11">
        <v>21</v>
      </c>
      <c r="G17" s="17" t="s">
        <v>11</v>
      </c>
      <c r="H17" s="17">
        <f t="shared" ref="H17:S17" si="0">SUM(H14:H16)</f>
        <v>1</v>
      </c>
      <c r="I17" s="17">
        <f t="shared" si="0"/>
        <v>1</v>
      </c>
      <c r="J17" s="17">
        <f t="shared" si="0"/>
        <v>20</v>
      </c>
      <c r="K17" s="17">
        <f t="shared" si="0"/>
        <v>15</v>
      </c>
      <c r="L17" s="17">
        <f t="shared" si="0"/>
        <v>35</v>
      </c>
      <c r="M17" s="17">
        <f t="shared" si="0"/>
        <v>11</v>
      </c>
      <c r="N17" s="17">
        <f t="shared" si="0"/>
        <v>13</v>
      </c>
      <c r="O17" s="17">
        <f t="shared" si="0"/>
        <v>24</v>
      </c>
      <c r="P17" s="17">
        <f t="shared" si="0"/>
        <v>7</v>
      </c>
      <c r="Q17" s="17">
        <f t="shared" si="0"/>
        <v>16</v>
      </c>
      <c r="R17" s="17">
        <f t="shared" si="0"/>
        <v>23</v>
      </c>
      <c r="S17" s="17">
        <f t="shared" si="0"/>
        <v>83</v>
      </c>
    </row>
    <row r="18" spans="1:19" s="8" customFormat="1" ht="13.5" thickTop="1" x14ac:dyDescent="0.2">
      <c r="A18" s="11" t="s">
        <v>16</v>
      </c>
      <c r="B18" s="11" t="s">
        <v>14</v>
      </c>
      <c r="C18" s="11">
        <v>7</v>
      </c>
      <c r="D18" s="11">
        <v>16</v>
      </c>
      <c r="E18" s="11">
        <v>23</v>
      </c>
    </row>
    <row r="19" spans="1:19" s="8" customFormat="1" ht="13.5" thickBot="1" x14ac:dyDescent="0.25">
      <c r="A19" s="73" t="s">
        <v>11</v>
      </c>
      <c r="B19" s="74"/>
      <c r="C19" s="17">
        <v>39</v>
      </c>
      <c r="D19" s="17">
        <v>44</v>
      </c>
      <c r="E19" s="17">
        <v>83</v>
      </c>
    </row>
    <row r="20" spans="1:19" s="8" customFormat="1" ht="13.5" thickTop="1" x14ac:dyDescent="0.2"/>
    <row r="21" spans="1:19" s="8" customFormat="1" ht="12.75" x14ac:dyDescent="0.2"/>
  </sheetData>
  <mergeCells count="10">
    <mergeCell ref="O1:S1"/>
    <mergeCell ref="S12:S13"/>
    <mergeCell ref="A14:A15"/>
    <mergeCell ref="A16:A17"/>
    <mergeCell ref="A19:B19"/>
    <mergeCell ref="G12:G13"/>
    <mergeCell ref="H12:I12"/>
    <mergeCell ref="J12:L12"/>
    <mergeCell ref="M12:O12"/>
    <mergeCell ref="P12:R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2020_ILT</vt:lpstr>
      <vt:lpstr>2020_Licenzas</vt:lpstr>
      <vt:lpstr>2020_Outras situacións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2021-02-09T09:32:09Z</dcterms:created>
  <dcterms:modified xsi:type="dcterms:W3CDTF">2021-02-25T09:22:17Z</dcterms:modified>
</cp:coreProperties>
</file>