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00"/>
  </bookViews>
  <sheets>
    <sheet name="ILT" sheetId="3" r:id="rId1"/>
    <sheet name="Licenzas" sheetId="2" r:id="rId2"/>
    <sheet name="Outras situacións" sheetId="1" r:id="rId3"/>
  </sheets>
  <externalReferences>
    <externalReference r:id="rId4"/>
  </externalReferences>
  <definedNames>
    <definedName name="TIPO_DE_AXUDA">'[1]Ficha datos bolseiros'!#REF!</definedName>
    <definedName name="tt">'[1]Ficha datos bolseiros'!#REF!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3" l="1"/>
  <c r="H56" i="3"/>
  <c r="G56" i="3"/>
  <c r="F56" i="3"/>
  <c r="E56" i="3"/>
  <c r="D56" i="3"/>
  <c r="C56" i="3"/>
  <c r="B56" i="3"/>
  <c r="I49" i="3"/>
  <c r="H49" i="3"/>
  <c r="G49" i="3"/>
  <c r="F49" i="3"/>
  <c r="E49" i="3"/>
  <c r="D49" i="3"/>
  <c r="C49" i="3"/>
  <c r="B49" i="3"/>
  <c r="H39" i="3"/>
  <c r="G39" i="3"/>
  <c r="F39" i="3"/>
  <c r="E39" i="3"/>
  <c r="D39" i="3"/>
  <c r="C39" i="3"/>
  <c r="H37" i="3"/>
  <c r="H34" i="3"/>
  <c r="H31" i="3"/>
  <c r="H30" i="3"/>
  <c r="R20" i="1" l="1"/>
  <c r="Q20" i="1"/>
  <c r="P20" i="1"/>
  <c r="O20" i="1"/>
  <c r="N20" i="1"/>
  <c r="M20" i="1"/>
  <c r="L20" i="1"/>
  <c r="K20" i="1"/>
  <c r="J20" i="1"/>
  <c r="I20" i="1"/>
</calcChain>
</file>

<file path=xl/sharedStrings.xml><?xml version="1.0" encoding="utf-8"?>
<sst xmlns="http://schemas.openxmlformats.org/spreadsheetml/2006/main" count="242" uniqueCount="98">
  <si>
    <t>Unidade de Análises e Programas</t>
  </si>
  <si>
    <t>Outras situacións/absentismos</t>
  </si>
  <si>
    <t>Fonte: Meta4</t>
  </si>
  <si>
    <t>Data de publicación: setembro 2020</t>
  </si>
  <si>
    <t>Persoal en absentismo por colectivo</t>
  </si>
  <si>
    <t>Tipo de relación</t>
  </si>
  <si>
    <t>Homes</t>
  </si>
  <si>
    <t>Mulleres</t>
  </si>
  <si>
    <t>Total xeral</t>
  </si>
  <si>
    <t>Tipos de absentimos por colectivo</t>
  </si>
  <si>
    <t>PAS</t>
  </si>
  <si>
    <t>Total PAS</t>
  </si>
  <si>
    <t>PDI</t>
  </si>
  <si>
    <t>Total PDI</t>
  </si>
  <si>
    <t>Persoal investigador</t>
  </si>
  <si>
    <t>Total Persoal investigador</t>
  </si>
  <si>
    <t>Persoal funcionario</t>
  </si>
  <si>
    <t>Persoal laboral</t>
  </si>
  <si>
    <t>Folga</t>
  </si>
  <si>
    <t>Liberación sindical total</t>
  </si>
  <si>
    <t>Licenza por asuntos propios - sen soldo</t>
  </si>
  <si>
    <t>Prestación maternidade/só cotización empresa</t>
  </si>
  <si>
    <t>Prestación paternidade</t>
  </si>
  <si>
    <t>Redución da xornada de traballo</t>
  </si>
  <si>
    <t>Data de referencia: 31/12/2015</t>
  </si>
  <si>
    <t>Licenzas</t>
  </si>
  <si>
    <t>Persoal gozando dunha licenza no ano 2015</t>
  </si>
  <si>
    <t>Persoal gozando dunha licenza concedida no ano 2015</t>
  </si>
  <si>
    <t>Colectivo</t>
  </si>
  <si>
    <t>Home</t>
  </si>
  <si>
    <t>Muller</t>
  </si>
  <si>
    <t>Relación funcionarial</t>
  </si>
  <si>
    <t>Relación laboral</t>
  </si>
  <si>
    <t>Tipo de licenzas que se están a gozar no ano 2015</t>
  </si>
  <si>
    <t>Tipo de licenzas concedidas no ano 2015</t>
  </si>
  <si>
    <t>Acumulación-permiso de lactación</t>
  </si>
  <si>
    <t>Adaptación de xornada</t>
  </si>
  <si>
    <t>Ano sabático</t>
  </si>
  <si>
    <t>Docencia e investigación - sen retribucións</t>
  </si>
  <si>
    <t>Enfermidade grave ou morte dun familiar</t>
  </si>
  <si>
    <t>Enfermidade infectocontanxiosa de fillo/a menor de 16 anos</t>
  </si>
  <si>
    <t>Estadías de mobilidade posdoutoral</t>
  </si>
  <si>
    <t>Estadías para persoal contratado en proxectos/programas</t>
  </si>
  <si>
    <t>Licenza de perfeccionamento docente e investigadora</t>
  </si>
  <si>
    <t>Mobilidade PAS</t>
  </si>
  <si>
    <t>Permiso con previa autorización</t>
  </si>
  <si>
    <t>Permiso de ausencia por lactación</t>
  </si>
  <si>
    <t>Permiso de divorcio/anulación</t>
  </si>
  <si>
    <t>Permiso de matrimonio/parella de feito</t>
  </si>
  <si>
    <t>Permiso de paternidade</t>
  </si>
  <si>
    <t>Permiso para concorrer a exames finais</t>
  </si>
  <si>
    <t>Permiso para o cumprimento dun deber inexcusable</t>
  </si>
  <si>
    <t>Permiso por adopción ou acollemento - Tempo completo</t>
  </si>
  <si>
    <t>Permiso por ausencia de candidatos en eleccións</t>
  </si>
  <si>
    <t>Permiso por desprazamento para adopción internacional</t>
  </si>
  <si>
    <t>Permiso por enfermidade moi grave - xornada completa</t>
  </si>
  <si>
    <t>Permiso por parto - tempo completo</t>
  </si>
  <si>
    <t>Reducción da xornada de traballo por coidado de fillo/a menor de 12 anos</t>
  </si>
  <si>
    <t>Redución da xornada de traballo por conciliación familiar</t>
  </si>
  <si>
    <t>Traslado de domicilio</t>
  </si>
  <si>
    <t>PERSOAL CON INCAPACIDADE LABORAL TEMPORAL NO ANO 2015</t>
  </si>
  <si>
    <t xml:space="preserve"> PERSOAL TOTAL ANO 2015</t>
  </si>
  <si>
    <t>H</t>
  </si>
  <si>
    <t>M</t>
  </si>
  <si>
    <t>Total</t>
  </si>
  <si>
    <t>Funcionario</t>
  </si>
  <si>
    <t>Laboral</t>
  </si>
  <si>
    <t xml:space="preserve">Total </t>
  </si>
  <si>
    <t>Eventual e altos cargos</t>
  </si>
  <si>
    <t>Persoal Investigador contratado e bolseiros/as</t>
  </si>
  <si>
    <t>Persoal de programas de investigación (Convenios 48, 74)</t>
  </si>
  <si>
    <t>Persoal contratado con cargo a proxectos (Convenio 70)</t>
  </si>
  <si>
    <t>Persoal técnico por programas (Convenio 75, 33)</t>
  </si>
  <si>
    <t>Bolseiros investigación e proxectos</t>
  </si>
  <si>
    <t>Persoal en ILT por tipo de persoal e sexo</t>
  </si>
  <si>
    <t>TIPO</t>
  </si>
  <si>
    <t>Clase</t>
  </si>
  <si>
    <t>Total en ILT</t>
  </si>
  <si>
    <t>Persoal total</t>
  </si>
  <si>
    <t>% en ILT</t>
  </si>
  <si>
    <t>BOLSEIRO/A DE INVESTIGACIÓN</t>
  </si>
  <si>
    <t>Bolseiro</t>
  </si>
  <si>
    <t>PERSOAL INVESTIGADOR</t>
  </si>
  <si>
    <t>Persoal contratado con cargo a proxectos</t>
  </si>
  <si>
    <t>Persoal de programas de investigación</t>
  </si>
  <si>
    <t>Persoal técnico por programas</t>
  </si>
  <si>
    <t>Eventual</t>
  </si>
  <si>
    <t>Persoal en ILT por tramos</t>
  </si>
  <si>
    <t>Hasta 20 días</t>
  </si>
  <si>
    <t>De 21 días a 3 meses</t>
  </si>
  <si>
    <t>De 3 a 6 meses</t>
  </si>
  <si>
    <t>Bolseiros/as de investigación</t>
  </si>
  <si>
    <t>De 6 a 12 meses</t>
  </si>
  <si>
    <t>Mais de 12 meses</t>
  </si>
  <si>
    <t>Persoal en ILT por tipo</t>
  </si>
  <si>
    <t>BOLSEIRO</t>
  </si>
  <si>
    <t>ACCIDENTE LABORAL - ENFERMIDADE PROF.</t>
  </si>
  <si>
    <t>ENFERMIDADE COMUN-ACCIDENTE NON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</si>
</sst>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5" fillId="0" borderId="0"/>
    <xf numFmtId="0" fontId="1" fillId="0" borderId="0"/>
  </cellStyleXfs>
  <cellXfs count="193">
    <xf numFmtId="0" fontId="0" fillId="0" borderId="0" xfId="0"/>
    <xf numFmtId="0" fontId="6" fillId="0" borderId="2" xfId="3" applyFont="1" applyBorder="1" applyAlignment="1">
      <alignment vertical="center" wrapText="1"/>
    </xf>
    <xf numFmtId="0" fontId="6" fillId="0" borderId="2" xfId="3" applyFont="1" applyBorder="1"/>
    <xf numFmtId="0" fontId="6" fillId="0" borderId="2" xfId="3" applyFont="1" applyBorder="1" applyAlignment="1">
      <alignment wrapText="1"/>
    </xf>
    <xf numFmtId="0" fontId="6" fillId="0" borderId="2" xfId="0" applyFont="1" applyBorder="1"/>
    <xf numFmtId="0" fontId="6" fillId="0" borderId="0" xfId="3" applyFont="1"/>
    <xf numFmtId="0" fontId="6" fillId="0" borderId="0" xfId="0" applyFont="1"/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5" xfId="0" applyFont="1" applyBorder="1"/>
    <xf numFmtId="0" fontId="8" fillId="3" borderId="3" xfId="0" applyFont="1" applyFill="1" applyBorder="1" applyAlignment="1">
      <alignment horizontal="right" vertical="center"/>
    </xf>
    <xf numFmtId="0" fontId="6" fillId="0" borderId="2" xfId="3" applyFont="1" applyBorder="1" applyAlignment="1">
      <alignment horizontal="center" vertical="center" wrapText="1"/>
    </xf>
    <xf numFmtId="0" fontId="8" fillId="0" borderId="0" xfId="0" applyFont="1"/>
    <xf numFmtId="0" fontId="8" fillId="4" borderId="3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0" borderId="5" xfId="0" applyFont="1" applyFill="1" applyBorder="1"/>
    <xf numFmtId="0" fontId="9" fillId="0" borderId="2" xfId="3" applyFont="1" applyBorder="1" applyAlignment="1">
      <alignment vertical="center" wrapText="1"/>
    </xf>
    <xf numFmtId="0" fontId="9" fillId="0" borderId="2" xfId="3" applyFont="1" applyBorder="1"/>
    <xf numFmtId="0" fontId="1" fillId="0" borderId="2" xfId="0" applyFont="1" applyBorder="1"/>
    <xf numFmtId="0" fontId="9" fillId="0" borderId="2" xfId="3" applyFont="1" applyBorder="1" applyAlignment="1">
      <alignment wrapText="1"/>
    </xf>
    <xf numFmtId="0" fontId="9" fillId="0" borderId="2" xfId="3" applyFont="1" applyBorder="1" applyAlignment="1">
      <alignment horizontal="left" wrapText="1"/>
    </xf>
    <xf numFmtId="0" fontId="1" fillId="0" borderId="0" xfId="0" applyFont="1"/>
    <xf numFmtId="0" fontId="10" fillId="0" borderId="0" xfId="0" applyFont="1"/>
    <xf numFmtId="0" fontId="12" fillId="0" borderId="0" xfId="0" applyFont="1" applyFill="1" applyBorder="1"/>
    <xf numFmtId="0" fontId="12" fillId="6" borderId="12" xfId="0" applyFont="1" applyFill="1" applyBorder="1"/>
    <xf numFmtId="0" fontId="1" fillId="0" borderId="0" xfId="0" applyFont="1" applyAlignment="1">
      <alignment horizontal="center" vertical="center"/>
    </xf>
    <xf numFmtId="0" fontId="3" fillId="7" borderId="5" xfId="0" applyFont="1" applyFill="1" applyBorder="1"/>
    <xf numFmtId="0" fontId="3" fillId="7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2" fillId="7" borderId="5" xfId="2" applyFont="1" applyFill="1" applyBorder="1" applyAlignment="1">
      <alignment vertical="center"/>
    </xf>
    <xf numFmtId="0" fontId="9" fillId="0" borderId="5" xfId="3" applyNumberFormat="1" applyFont="1" applyFill="1" applyBorder="1" applyAlignment="1">
      <alignment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13" xfId="3" applyNumberFormat="1" applyFont="1" applyBorder="1" applyAlignment="1">
      <alignment vertical="center"/>
    </xf>
    <xf numFmtId="0" fontId="9" fillId="0" borderId="5" xfId="3" applyNumberFormat="1" applyFont="1" applyBorder="1" applyAlignment="1">
      <alignment horizontal="center" vertical="center"/>
    </xf>
    <xf numFmtId="0" fontId="9" fillId="0" borderId="0" xfId="3" applyNumberFormat="1" applyFont="1" applyBorder="1" applyAlignment="1">
      <alignment vertical="center"/>
    </xf>
    <xf numFmtId="9" fontId="9" fillId="0" borderId="0" xfId="3" applyNumberFormat="1" applyFont="1" applyBorder="1" applyAlignment="1">
      <alignment horizontal="center" vertical="center"/>
    </xf>
    <xf numFmtId="0" fontId="9" fillId="0" borderId="0" xfId="4" applyNumberFormat="1" applyFont="1" applyFill="1" applyBorder="1" applyAlignment="1">
      <alignment vertical="center"/>
    </xf>
    <xf numFmtId="9" fontId="9" fillId="0" borderId="0" xfId="4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/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0" fillId="7" borderId="9" xfId="0" applyFont="1" applyFill="1" applyBorder="1"/>
    <xf numFmtId="0" fontId="9" fillId="0" borderId="12" xfId="3" applyNumberFormat="1" applyFont="1" applyBorder="1" applyAlignment="1">
      <alignment vertical="center"/>
    </xf>
    <xf numFmtId="0" fontId="1" fillId="0" borderId="17" xfId="0" applyFont="1" applyBorder="1"/>
    <xf numFmtId="0" fontId="1" fillId="0" borderId="16" xfId="0" applyFont="1" applyBorder="1"/>
    <xf numFmtId="0" fontId="1" fillId="0" borderId="12" xfId="0" applyFont="1" applyBorder="1"/>
    <xf numFmtId="0" fontId="1" fillId="7" borderId="11" xfId="0" applyFont="1" applyFill="1" applyBorder="1" applyAlignment="1">
      <alignment horizontal="center" vertical="center"/>
    </xf>
    <xf numFmtId="1" fontId="9" fillId="7" borderId="9" xfId="1" applyNumberFormat="1" applyFont="1" applyFill="1" applyBorder="1" applyAlignment="1">
      <alignment horizontal="center" vertical="center"/>
    </xf>
    <xf numFmtId="9" fontId="9" fillId="7" borderId="12" xfId="1" applyNumberFormat="1" applyFont="1" applyFill="1" applyBorder="1" applyAlignment="1">
      <alignment horizontal="center" vertical="center"/>
    </xf>
    <xf numFmtId="0" fontId="9" fillId="0" borderId="19" xfId="3" applyNumberFormat="1" applyFont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19" xfId="0" applyFont="1" applyBorder="1"/>
    <xf numFmtId="0" fontId="1" fillId="8" borderId="22" xfId="0" applyFont="1" applyFill="1" applyBorder="1" applyAlignment="1">
      <alignment horizontal="center" vertical="center"/>
    </xf>
    <xf numFmtId="1" fontId="9" fillId="8" borderId="18" xfId="1" applyNumberFormat="1" applyFont="1" applyFill="1" applyBorder="1" applyAlignment="1">
      <alignment horizontal="center" vertical="center"/>
    </xf>
    <xf numFmtId="9" fontId="9" fillId="8" borderId="23" xfId="1" applyNumberFormat="1" applyFont="1" applyFill="1" applyBorder="1" applyAlignment="1">
      <alignment horizontal="center" vertical="center"/>
    </xf>
    <xf numFmtId="0" fontId="9" fillId="0" borderId="25" xfId="3" applyNumberFormat="1" applyFont="1" applyBorder="1" applyAlignment="1">
      <alignment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5" xfId="0" applyFont="1" applyBorder="1"/>
    <xf numFmtId="0" fontId="1" fillId="8" borderId="28" xfId="0" applyFont="1" applyFill="1" applyBorder="1" applyAlignment="1">
      <alignment horizontal="center" vertical="center"/>
    </xf>
    <xf numFmtId="1" fontId="9" fillId="8" borderId="24" xfId="1" applyNumberFormat="1" applyFont="1" applyFill="1" applyBorder="1" applyAlignment="1">
      <alignment horizontal="center" vertical="center"/>
    </xf>
    <xf numFmtId="1" fontId="9" fillId="8" borderId="29" xfId="1" applyNumberFormat="1" applyFont="1" applyFill="1" applyBorder="1" applyAlignment="1">
      <alignment horizontal="center" vertical="center"/>
    </xf>
    <xf numFmtId="0" fontId="9" fillId="0" borderId="31" xfId="3" applyNumberFormat="1" applyFont="1" applyBorder="1" applyAlignment="1">
      <alignment vertical="center"/>
    </xf>
    <xf numFmtId="0" fontId="1" fillId="0" borderId="32" xfId="0" applyFont="1" applyBorder="1"/>
    <xf numFmtId="0" fontId="1" fillId="0" borderId="33" xfId="0" applyFont="1" applyBorder="1"/>
    <xf numFmtId="0" fontId="1" fillId="0" borderId="31" xfId="0" applyFont="1" applyBorder="1"/>
    <xf numFmtId="0" fontId="1" fillId="8" borderId="34" xfId="0" applyFont="1" applyFill="1" applyBorder="1" applyAlignment="1">
      <alignment horizontal="center" vertical="center"/>
    </xf>
    <xf numFmtId="1" fontId="9" fillId="8" borderId="30" xfId="1" applyNumberFormat="1" applyFont="1" applyFill="1" applyBorder="1" applyAlignment="1">
      <alignment horizontal="center" vertical="center"/>
    </xf>
    <xf numFmtId="1" fontId="9" fillId="8" borderId="35" xfId="1" applyNumberFormat="1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1" fontId="9" fillId="9" borderId="18" xfId="1" applyNumberFormat="1" applyFont="1" applyFill="1" applyBorder="1" applyAlignment="1">
      <alignment horizontal="center" vertical="center"/>
    </xf>
    <xf numFmtId="9" fontId="9" fillId="9" borderId="23" xfId="1" applyNumberFormat="1" applyFont="1" applyFill="1" applyBorder="1" applyAlignment="1">
      <alignment horizontal="center" vertical="center"/>
    </xf>
    <xf numFmtId="0" fontId="1" fillId="0" borderId="36" xfId="0" applyFont="1" applyBorder="1"/>
    <xf numFmtId="0" fontId="1" fillId="0" borderId="37" xfId="0" applyFont="1" applyBorder="1"/>
    <xf numFmtId="0" fontId="1" fillId="0" borderId="29" xfId="0" applyFont="1" applyBorder="1"/>
    <xf numFmtId="0" fontId="1" fillId="9" borderId="29" xfId="0" applyFont="1" applyFill="1" applyBorder="1" applyAlignment="1">
      <alignment horizontal="center" vertical="center"/>
    </xf>
    <xf numFmtId="1" fontId="9" fillId="9" borderId="24" xfId="1" applyNumberFormat="1" applyFont="1" applyFill="1" applyBorder="1" applyAlignment="1">
      <alignment horizontal="center" vertical="center"/>
    </xf>
    <xf numFmtId="1" fontId="9" fillId="9" borderId="29" xfId="1" applyNumberFormat="1" applyFont="1" applyFill="1" applyBorder="1" applyAlignment="1">
      <alignment horizontal="center" vertical="center"/>
    </xf>
    <xf numFmtId="0" fontId="9" fillId="0" borderId="35" xfId="3" applyNumberFormat="1" applyFont="1" applyBorder="1" applyAlignment="1">
      <alignment vertical="center"/>
    </xf>
    <xf numFmtId="0" fontId="1" fillId="9" borderId="35" xfId="0" applyFont="1" applyFill="1" applyBorder="1" applyAlignment="1">
      <alignment horizontal="center" vertical="center"/>
    </xf>
    <xf numFmtId="1" fontId="9" fillId="9" borderId="30" xfId="1" applyNumberFormat="1" applyFont="1" applyFill="1" applyBorder="1" applyAlignment="1">
      <alignment horizontal="center" vertical="center"/>
    </xf>
    <xf numFmtId="1" fontId="9" fillId="9" borderId="35" xfId="1" applyNumberFormat="1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1" fontId="9" fillId="11" borderId="38" xfId="1" applyNumberFormat="1" applyFont="1" applyFill="1" applyBorder="1" applyAlignment="1">
      <alignment horizontal="center" vertical="center"/>
    </xf>
    <xf numFmtId="9" fontId="9" fillId="11" borderId="23" xfId="1" applyNumberFormat="1" applyFont="1" applyFill="1" applyBorder="1" applyAlignment="1">
      <alignment horizontal="center" vertical="center"/>
    </xf>
    <xf numFmtId="0" fontId="1" fillId="11" borderId="34" xfId="0" applyFont="1" applyFill="1" applyBorder="1" applyAlignment="1">
      <alignment horizontal="center" vertical="center"/>
    </xf>
    <xf numFmtId="1" fontId="9" fillId="11" borderId="39" xfId="1" applyNumberFormat="1" applyFont="1" applyFill="1" applyBorder="1" applyAlignment="1">
      <alignment horizontal="center" vertical="center"/>
    </xf>
    <xf numFmtId="1" fontId="9" fillId="11" borderId="35" xfId="1" applyNumberFormat="1" applyFont="1" applyFill="1" applyBorder="1" applyAlignment="1">
      <alignment horizontal="center" vertical="center"/>
    </xf>
    <xf numFmtId="0" fontId="12" fillId="12" borderId="14" xfId="0" applyFont="1" applyFill="1" applyBorder="1"/>
    <xf numFmtId="0" fontId="12" fillId="12" borderId="15" xfId="0" applyFont="1" applyFill="1" applyBorder="1"/>
    <xf numFmtId="0" fontId="12" fillId="12" borderId="11" xfId="0" applyFont="1" applyFill="1" applyBorder="1" applyAlignment="1">
      <alignment horizontal="center" vertical="center"/>
    </xf>
    <xf numFmtId="1" fontId="3" fillId="12" borderId="9" xfId="1" applyNumberFormat="1" applyFont="1" applyFill="1" applyBorder="1" applyAlignment="1">
      <alignment horizontal="center" vertical="center"/>
    </xf>
    <xf numFmtId="9" fontId="3" fillId="12" borderId="12" xfId="1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" fillId="0" borderId="41" xfId="0" applyFont="1" applyBorder="1"/>
    <xf numFmtId="0" fontId="1" fillId="0" borderId="42" xfId="0" applyFont="1" applyBorder="1"/>
    <xf numFmtId="0" fontId="1" fillId="0" borderId="42" xfId="0" applyNumberFormat="1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0" borderId="44" xfId="0" applyNumberFormat="1" applyFont="1" applyBorder="1"/>
    <xf numFmtId="0" fontId="1" fillId="0" borderId="47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49" xfId="0" applyNumberFormat="1" applyFont="1" applyBorder="1"/>
    <xf numFmtId="0" fontId="4" fillId="14" borderId="0" xfId="0" applyFont="1" applyFill="1"/>
    <xf numFmtId="9" fontId="4" fillId="14" borderId="0" xfId="0" applyNumberFormat="1" applyFont="1" applyFill="1"/>
    <xf numFmtId="0" fontId="3" fillId="12" borderId="31" xfId="0" applyFont="1" applyFill="1" applyBorder="1"/>
    <xf numFmtId="0" fontId="3" fillId="12" borderId="50" xfId="0" applyFont="1" applyFill="1" applyBorder="1"/>
    <xf numFmtId="0" fontId="3" fillId="12" borderId="51" xfId="0" applyFont="1" applyFill="1" applyBorder="1"/>
    <xf numFmtId="0" fontId="3" fillId="12" borderId="32" xfId="0" applyFont="1" applyFill="1" applyBorder="1"/>
    <xf numFmtId="0" fontId="3" fillId="12" borderId="52" xfId="0" applyFont="1" applyFill="1" applyBorder="1"/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" fillId="0" borderId="41" xfId="0" applyNumberFormat="1" applyFont="1" applyBorder="1"/>
    <xf numFmtId="0" fontId="1" fillId="0" borderId="21" xfId="0" applyNumberFormat="1" applyFont="1" applyBorder="1"/>
    <xf numFmtId="0" fontId="1" fillId="0" borderId="55" xfId="0" applyNumberFormat="1" applyFont="1" applyBorder="1"/>
    <xf numFmtId="0" fontId="1" fillId="14" borderId="0" xfId="0" applyNumberFormat="1" applyFont="1" applyFill="1" applyBorder="1"/>
    <xf numFmtId="0" fontId="1" fillId="0" borderId="48" xfId="0" applyNumberFormat="1" applyFont="1" applyBorder="1"/>
    <xf numFmtId="0" fontId="1" fillId="0" borderId="27" xfId="0" applyNumberFormat="1" applyFont="1" applyBorder="1"/>
    <xf numFmtId="0" fontId="1" fillId="0" borderId="56" xfId="0" applyNumberFormat="1" applyFont="1" applyBorder="1"/>
    <xf numFmtId="0" fontId="3" fillId="12" borderId="27" xfId="0" applyFont="1" applyFill="1" applyBorder="1"/>
    <xf numFmtId="0" fontId="3" fillId="12" borderId="50" xfId="0" applyNumberFormat="1" applyFont="1" applyFill="1" applyBorder="1"/>
    <xf numFmtId="0" fontId="3" fillId="12" borderId="33" xfId="0" applyNumberFormat="1" applyFont="1" applyFill="1" applyBorder="1"/>
    <xf numFmtId="0" fontId="3" fillId="12" borderId="57" xfId="0" applyNumberFormat="1" applyFont="1" applyFill="1" applyBorder="1"/>
    <xf numFmtId="0" fontId="3" fillId="12" borderId="51" xfId="0" applyNumberFormat="1" applyFont="1" applyFill="1" applyBorder="1"/>
    <xf numFmtId="0" fontId="3" fillId="14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12" fillId="14" borderId="0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/>
    </xf>
    <xf numFmtId="0" fontId="12" fillId="6" borderId="28" xfId="0" applyFont="1" applyFill="1" applyBorder="1" applyAlignment="1">
      <alignment horizontal="left" vertical="center"/>
    </xf>
    <xf numFmtId="0" fontId="12" fillId="15" borderId="9" xfId="0" applyFont="1" applyFill="1" applyBorder="1" applyAlignment="1">
      <alignment horizontal="center"/>
    </xf>
    <xf numFmtId="0" fontId="12" fillId="15" borderId="11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1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center"/>
    </xf>
    <xf numFmtId="0" fontId="12" fillId="14" borderId="35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0" fontId="12" fillId="6" borderId="29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13" borderId="9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8" borderId="18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center"/>
    </xf>
    <xf numFmtId="0" fontId="1" fillId="8" borderId="30" xfId="0" applyFont="1" applyFill="1" applyBorder="1" applyAlignment="1">
      <alignment horizontal="left" vertical="center"/>
    </xf>
    <xf numFmtId="0" fontId="1" fillId="9" borderId="23" xfId="0" applyFont="1" applyFill="1" applyBorder="1" applyAlignment="1">
      <alignment horizontal="left" vertical="center"/>
    </xf>
    <xf numFmtId="0" fontId="1" fillId="9" borderId="29" xfId="0" applyFont="1" applyFill="1" applyBorder="1" applyAlignment="1">
      <alignment horizontal="left" vertical="center"/>
    </xf>
    <xf numFmtId="0" fontId="1" fillId="9" borderId="35" xfId="0" applyFont="1" applyFill="1" applyBorder="1" applyAlignment="1">
      <alignment horizontal="left" vertical="center"/>
    </xf>
    <xf numFmtId="0" fontId="1" fillId="10" borderId="18" xfId="0" applyFont="1" applyFill="1" applyBorder="1" applyAlignment="1">
      <alignment horizontal="left" vertical="center"/>
    </xf>
    <xf numFmtId="0" fontId="1" fillId="10" borderId="3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Font="1"/>
  </cellXfs>
  <cellStyles count="5">
    <cellStyle name="Normal" xfId="0" builtinId="0"/>
    <cellStyle name="Normal 2 2" xfId="4"/>
    <cellStyle name="Normal 2 3" xfId="3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/>
              <a:t>2015 PERSOAL EN ILT POR</a:t>
            </a:r>
            <a:r>
              <a:rPr lang="gl-ES" sz="1400" baseline="0"/>
              <a:t> TRAMOS</a:t>
            </a:r>
            <a:endParaRPr lang="gl-ES" sz="1400"/>
          </a:p>
        </c:rich>
      </c:tx>
      <c:layout>
        <c:manualLayout>
          <c:xMode val="edge"/>
          <c:yMode val="edge"/>
          <c:x val="0.21346781485090283"/>
          <c:y val="5.7521396781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46904379427488"/>
          <c:y val="0.16556274910080684"/>
          <c:w val="0.5037294726727829"/>
          <c:h val="0.74425576669365168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explosion val="1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61F-4CE1-A282-A6C58DB7C8FE}"/>
              </c:ext>
            </c:extLst>
          </c:dPt>
          <c:dPt>
            <c:idx val="1"/>
            <c:bubble3D val="0"/>
            <c:explosion val="22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61F-4CE1-A282-A6C58DB7C8FE}"/>
              </c:ext>
            </c:extLst>
          </c:dPt>
          <c:dPt>
            <c:idx val="2"/>
            <c:bubble3D val="0"/>
            <c:explosion val="23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61F-4CE1-A282-A6C58DB7C8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61F-4CE1-A282-A6C58DB7C8FE}"/>
              </c:ext>
            </c:extLst>
          </c:dPt>
          <c:dPt>
            <c:idx val="4"/>
            <c:bubble3D val="0"/>
            <c:explosion val="23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61F-4CE1-A282-A6C58DB7C8FE}"/>
              </c:ext>
            </c:extLst>
          </c:dPt>
          <c:dLbls>
            <c:dLbl>
              <c:idx val="0"/>
              <c:layout>
                <c:manualLayout>
                  <c:x val="8.6050359428616191E-2"/>
                  <c:y val="6.13482898163388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1F-4CE1-A282-A6C58DB7C8FE}"/>
                </c:ext>
              </c:extLst>
            </c:dLbl>
            <c:dLbl>
              <c:idx val="1"/>
              <c:layout>
                <c:manualLayout>
                  <c:x val="-0.11643111672010115"/>
                  <c:y val="-9.69257727132522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1F-4CE1-A282-A6C58DB7C8FE}"/>
                </c:ext>
              </c:extLst>
            </c:dLbl>
            <c:dLbl>
              <c:idx val="2"/>
              <c:layout>
                <c:manualLayout>
                  <c:x val="-7.366040573211112E-2"/>
                  <c:y val="2.00824348307629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61F-4CE1-A282-A6C58DB7C8FE}"/>
                </c:ext>
              </c:extLst>
            </c:dLbl>
            <c:dLbl>
              <c:idx val="3"/>
              <c:layout>
                <c:manualLayout>
                  <c:x val="-2.1599048314034711E-2"/>
                  <c:y val="-2.062700156689763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61F-4CE1-A282-A6C58DB7C8FE}"/>
                </c:ext>
              </c:extLst>
            </c:dLbl>
            <c:dLbl>
              <c:idx val="4"/>
              <c:layout>
                <c:manualLayout>
                  <c:x val="4.1069289770001891E-2"/>
                  <c:y val="1.078963287709618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61F-4CE1-A282-A6C58DB7C8F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ILT!$A$44:$A$48</c:f>
              <c:strCache>
                <c:ptCount val="5"/>
                <c:pt idx="0">
                  <c:v>Hasta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  <c:pt idx="4">
                  <c:v>Mais de 12 meses</c:v>
                </c:pt>
              </c:strCache>
            </c:strRef>
          </c:cat>
          <c:val>
            <c:numRef>
              <c:f>ILT!$J$44:$J$48</c:f>
              <c:numCache>
                <c:formatCode>General</c:formatCode>
                <c:ptCount val="5"/>
                <c:pt idx="0">
                  <c:v>86</c:v>
                </c:pt>
                <c:pt idx="1">
                  <c:v>122</c:v>
                </c:pt>
                <c:pt idx="2">
                  <c:v>27</c:v>
                </c:pt>
                <c:pt idx="3">
                  <c:v>16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1F-4CE1-A282-A6C58DB7C8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2015 % PERSOAL</a:t>
            </a:r>
            <a:r>
              <a:rPr lang="es-ES" sz="1400" baseline="0"/>
              <a:t> EN ILT SOBRE PERSOAL TOTAL</a:t>
            </a:r>
            <a:endParaRPr lang="es-ES" sz="1400"/>
          </a:p>
        </c:rich>
      </c:tx>
      <c:layout>
        <c:manualLayout>
          <c:xMode val="edge"/>
          <c:yMode val="edge"/>
          <c:x val="0.13874096287266494"/>
          <c:y val="2.8759699928602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070595960581359E-2"/>
          <c:y val="0.17703649570335264"/>
          <c:w val="0.6109372707158135"/>
          <c:h val="0.8024208614905029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34-4490-BB80-94B4CB85F65F}"/>
              </c:ext>
            </c:extLst>
          </c:dPt>
          <c:dPt>
            <c:idx val="1"/>
            <c:bubble3D val="0"/>
            <c:explosion val="14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34-4490-BB80-94B4CB85F6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34-4490-BB80-94B4CB85F65F}"/>
              </c:ext>
            </c:extLst>
          </c:dPt>
          <c:dPt>
            <c:idx val="3"/>
            <c:bubble3D val="0"/>
            <c:explosion val="1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34-4490-BB80-94B4CB85F65F}"/>
              </c:ext>
            </c:extLst>
          </c:dPt>
          <c:dLbls>
            <c:dLbl>
              <c:idx val="0"/>
              <c:layout>
                <c:manualLayout>
                  <c:x val="1.9781051278498871E-2"/>
                  <c:y val="-2.8636828987425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34-4490-BB80-94B4CB85F65F}"/>
                </c:ext>
              </c:extLst>
            </c:dLbl>
            <c:dLbl>
              <c:idx val="1"/>
              <c:layout>
                <c:manualLayout>
                  <c:x val="5.3391611762815365E-2"/>
                  <c:y val="-2.441382327209103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34-4490-BB80-94B4CB85F65F}"/>
                </c:ext>
              </c:extLst>
            </c:dLbl>
            <c:dLbl>
              <c:idx val="3"/>
              <c:layout>
                <c:manualLayout>
                  <c:x val="-8.3218169157426875E-3"/>
                  <c:y val="-1.32009856268591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34-4490-BB80-94B4CB85F65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ILT!$M$46:$M$49</c:f>
              <c:strCache>
                <c:ptCount val="4"/>
                <c:pt idx="0">
                  <c:v>Bolseiros/as de investigación</c:v>
                </c:pt>
                <c:pt idx="1">
                  <c:v>Persoal investigador</c:v>
                </c:pt>
                <c:pt idx="2">
                  <c:v>PAS</c:v>
                </c:pt>
                <c:pt idx="3">
                  <c:v>PDI</c:v>
                </c:pt>
              </c:strCache>
            </c:strRef>
          </c:cat>
          <c:val>
            <c:numRef>
              <c:f>ILT!$N$46:$N$49</c:f>
              <c:numCache>
                <c:formatCode>0%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0.18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4-4490-BB80-94B4CB85F6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133350</xdr:rowOff>
    </xdr:from>
    <xdr:to>
      <xdr:col>0</xdr:col>
      <xdr:colOff>2790825</xdr:colOff>
      <xdr:row>0</xdr:row>
      <xdr:rowOff>566108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2619375" cy="432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440664</xdr:colOff>
      <xdr:row>21</xdr:row>
      <xdr:rowOff>53916</xdr:rowOff>
    </xdr:from>
    <xdr:to>
      <xdr:col>17</xdr:col>
      <xdr:colOff>240640</xdr:colOff>
      <xdr:row>40</xdr:row>
      <xdr:rowOff>107830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655967</xdr:colOff>
      <xdr:row>6</xdr:row>
      <xdr:rowOff>98845</xdr:rowOff>
    </xdr:from>
    <xdr:to>
      <xdr:col>9</xdr:col>
      <xdr:colOff>206674</xdr:colOff>
      <xdr:row>24</xdr:row>
      <xdr:rowOff>17971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2943226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82892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295276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76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106" zoomScaleNormal="106" workbookViewId="0">
      <selection activeCell="B8" sqref="B8"/>
    </sheetView>
  </sheetViews>
  <sheetFormatPr baseColWidth="10" defaultRowHeight="15" x14ac:dyDescent="0.25"/>
  <cols>
    <col min="1" max="1" width="47.5703125" style="23" bestFit="1" customWidth="1"/>
    <col min="2" max="2" width="24" style="23" customWidth="1"/>
    <col min="3" max="3" width="11.42578125" style="23"/>
    <col min="4" max="4" width="12.5703125" style="23" bestFit="1" customWidth="1"/>
    <col min="5" max="5" width="11.85546875" style="23" bestFit="1" customWidth="1"/>
    <col min="6" max="6" width="15.85546875" style="23" customWidth="1"/>
    <col min="7" max="7" width="25" style="23" customWidth="1"/>
    <col min="8" max="8" width="15.5703125" style="23" customWidth="1"/>
    <col min="9" max="16384" width="11.42578125" style="23"/>
  </cols>
  <sheetData>
    <row r="1" spans="1:11" ht="53.25" customHeight="1" thickBot="1" x14ac:dyDescent="0.3">
      <c r="A1" s="18"/>
      <c r="B1" s="19"/>
      <c r="C1" s="20"/>
      <c r="D1" s="21"/>
      <c r="E1" s="22"/>
      <c r="F1" s="20"/>
      <c r="G1" s="20"/>
      <c r="H1" s="166" t="s">
        <v>0</v>
      </c>
      <c r="I1" s="166"/>
      <c r="J1" s="166"/>
      <c r="K1" s="166"/>
    </row>
    <row r="2" spans="1:11" ht="15.75" thickBot="1" x14ac:dyDescent="0.3"/>
    <row r="3" spans="1:11" ht="21.75" thickBot="1" x14ac:dyDescent="0.4">
      <c r="A3" s="24"/>
      <c r="B3" s="167" t="s">
        <v>60</v>
      </c>
      <c r="C3" s="168"/>
      <c r="D3" s="168"/>
      <c r="E3" s="168"/>
      <c r="F3" s="168"/>
      <c r="G3" s="169"/>
      <c r="H3" s="25"/>
      <c r="I3" s="25"/>
      <c r="J3" s="25"/>
      <c r="K3" s="25"/>
    </row>
    <row r="4" spans="1:11" ht="21" x14ac:dyDescent="0.35">
      <c r="A4" s="24"/>
      <c r="B4" s="140"/>
      <c r="C4" s="140"/>
      <c r="D4" s="140"/>
      <c r="E4" s="140"/>
      <c r="F4" s="140"/>
      <c r="G4" s="140"/>
      <c r="H4" s="25"/>
      <c r="I4" s="25"/>
      <c r="J4" s="25"/>
      <c r="K4" s="25"/>
    </row>
    <row r="5" spans="1:11" x14ac:dyDescent="0.25">
      <c r="A5" s="192" t="s">
        <v>24</v>
      </c>
    </row>
    <row r="6" spans="1:11" x14ac:dyDescent="0.25">
      <c r="A6" s="192" t="s">
        <v>2</v>
      </c>
    </row>
    <row r="7" spans="1:11" x14ac:dyDescent="0.25">
      <c r="A7" s="192" t="s">
        <v>3</v>
      </c>
    </row>
    <row r="8" spans="1:11" x14ac:dyDescent="0.25">
      <c r="A8" s="24"/>
    </row>
    <row r="9" spans="1:11" ht="15.75" thickBot="1" x14ac:dyDescent="0.3"/>
    <row r="10" spans="1:11" ht="15.75" thickBot="1" x14ac:dyDescent="0.3">
      <c r="A10" s="26" t="s">
        <v>61</v>
      </c>
      <c r="B10" s="27"/>
      <c r="C10" s="27"/>
      <c r="D10" s="27"/>
    </row>
    <row r="11" spans="1:11" x14ac:dyDescent="0.25">
      <c r="B11" s="27"/>
      <c r="C11" s="27"/>
      <c r="D11" s="27"/>
    </row>
    <row r="12" spans="1:11" x14ac:dyDescent="0.25">
      <c r="A12" s="28" t="s">
        <v>12</v>
      </c>
      <c r="B12" s="29" t="s">
        <v>62</v>
      </c>
      <c r="C12" s="29" t="s">
        <v>63</v>
      </c>
      <c r="D12" s="29" t="s">
        <v>64</v>
      </c>
    </row>
    <row r="13" spans="1:11" x14ac:dyDescent="0.25">
      <c r="A13" s="30" t="s">
        <v>65</v>
      </c>
      <c r="B13" s="31">
        <v>524</v>
      </c>
      <c r="C13" s="31">
        <v>294</v>
      </c>
      <c r="D13" s="31">
        <v>818</v>
      </c>
    </row>
    <row r="14" spans="1:11" x14ac:dyDescent="0.25">
      <c r="A14" s="32" t="s">
        <v>66</v>
      </c>
      <c r="B14" s="31">
        <v>306</v>
      </c>
      <c r="C14" s="33">
        <v>244</v>
      </c>
      <c r="D14" s="33">
        <v>550</v>
      </c>
    </row>
    <row r="15" spans="1:11" x14ac:dyDescent="0.25">
      <c r="B15" s="27"/>
      <c r="C15" s="27"/>
      <c r="D15" s="27"/>
    </row>
    <row r="16" spans="1:11" x14ac:dyDescent="0.25">
      <c r="A16" s="28" t="s">
        <v>10</v>
      </c>
      <c r="B16" s="29" t="s">
        <v>62</v>
      </c>
      <c r="C16" s="29" t="s">
        <v>63</v>
      </c>
      <c r="D16" s="29" t="s">
        <v>67</v>
      </c>
    </row>
    <row r="17" spans="1:11" x14ac:dyDescent="0.25">
      <c r="A17" s="30" t="s">
        <v>65</v>
      </c>
      <c r="B17" s="31">
        <v>78</v>
      </c>
      <c r="C17" s="31">
        <v>282</v>
      </c>
      <c r="D17" s="31">
        <v>360</v>
      </c>
    </row>
    <row r="18" spans="1:11" x14ac:dyDescent="0.25">
      <c r="A18" s="32" t="s">
        <v>66</v>
      </c>
      <c r="B18" s="31">
        <v>195</v>
      </c>
      <c r="C18" s="33">
        <v>135</v>
      </c>
      <c r="D18" s="33">
        <v>330</v>
      </c>
    </row>
    <row r="19" spans="1:11" x14ac:dyDescent="0.25">
      <c r="A19" s="32" t="s">
        <v>68</v>
      </c>
      <c r="B19" s="31">
        <v>6</v>
      </c>
      <c r="C19" s="33">
        <v>2</v>
      </c>
      <c r="D19" s="33">
        <v>8</v>
      </c>
    </row>
    <row r="20" spans="1:11" x14ac:dyDescent="0.25">
      <c r="B20" s="27"/>
      <c r="C20" s="27"/>
      <c r="D20" s="27"/>
    </row>
    <row r="21" spans="1:11" x14ac:dyDescent="0.25">
      <c r="A21" s="34" t="s">
        <v>69</v>
      </c>
      <c r="B21" s="29" t="s">
        <v>62</v>
      </c>
      <c r="C21" s="29" t="s">
        <v>63</v>
      </c>
      <c r="D21" s="29" t="s">
        <v>64</v>
      </c>
    </row>
    <row r="22" spans="1:11" x14ac:dyDescent="0.25">
      <c r="A22" s="35" t="s">
        <v>70</v>
      </c>
      <c r="B22" s="36">
        <v>135</v>
      </c>
      <c r="C22" s="36">
        <v>187</v>
      </c>
      <c r="D22" s="36">
        <v>322</v>
      </c>
    </row>
    <row r="23" spans="1:11" x14ac:dyDescent="0.25">
      <c r="A23" s="35" t="s">
        <v>71</v>
      </c>
      <c r="B23" s="36">
        <v>378</v>
      </c>
      <c r="C23" s="36">
        <v>299</v>
      </c>
      <c r="D23" s="36">
        <v>677</v>
      </c>
    </row>
    <row r="24" spans="1:11" x14ac:dyDescent="0.25">
      <c r="A24" s="35" t="s">
        <v>72</v>
      </c>
      <c r="B24" s="36">
        <v>11</v>
      </c>
      <c r="C24" s="33">
        <v>20</v>
      </c>
      <c r="D24" s="33">
        <v>31</v>
      </c>
    </row>
    <row r="25" spans="1:11" x14ac:dyDescent="0.25">
      <c r="A25" s="37" t="s">
        <v>73</v>
      </c>
      <c r="B25" s="36">
        <v>51</v>
      </c>
      <c r="C25" s="33">
        <v>41</v>
      </c>
      <c r="D25" s="38">
        <v>92</v>
      </c>
    </row>
    <row r="26" spans="1:11" x14ac:dyDescent="0.25">
      <c r="A26" s="39"/>
      <c r="B26" s="39"/>
      <c r="C26" s="40"/>
      <c r="D26" s="41"/>
      <c r="E26" s="42"/>
    </row>
    <row r="27" spans="1:11" ht="15.75" thickBot="1" x14ac:dyDescent="0.3">
      <c r="A27" s="39"/>
      <c r="B27" s="39"/>
      <c r="C27" s="40"/>
      <c r="D27" s="41"/>
      <c r="E27" s="42"/>
    </row>
    <row r="28" spans="1:11" ht="15.75" thickBot="1" x14ac:dyDescent="0.3">
      <c r="A28" s="26" t="s">
        <v>74</v>
      </c>
      <c r="B28" s="43"/>
      <c r="C28" s="170"/>
      <c r="D28" s="170"/>
      <c r="E28" s="43"/>
      <c r="F28" s="43"/>
      <c r="H28" s="44"/>
      <c r="I28" s="44"/>
      <c r="J28" s="44"/>
      <c r="K28" s="44"/>
    </row>
    <row r="29" spans="1:11" ht="15.75" thickBot="1" x14ac:dyDescent="0.3">
      <c r="A29" s="45" t="s">
        <v>75</v>
      </c>
      <c r="B29" s="46" t="s">
        <v>76</v>
      </c>
      <c r="C29" s="46" t="s">
        <v>62</v>
      </c>
      <c r="D29" s="47" t="s">
        <v>63</v>
      </c>
      <c r="E29" s="48" t="s">
        <v>77</v>
      </c>
      <c r="F29" s="49" t="s">
        <v>77</v>
      </c>
      <c r="G29" s="50" t="s">
        <v>78</v>
      </c>
      <c r="H29" s="50" t="s">
        <v>79</v>
      </c>
      <c r="I29" s="44"/>
      <c r="J29" s="44"/>
      <c r="K29" s="44"/>
    </row>
    <row r="30" spans="1:11" ht="15.75" thickBot="1" x14ac:dyDescent="0.3">
      <c r="A30" s="51" t="s">
        <v>80</v>
      </c>
      <c r="B30" s="52" t="s">
        <v>81</v>
      </c>
      <c r="C30" s="53">
        <v>1</v>
      </c>
      <c r="D30" s="54">
        <v>2</v>
      </c>
      <c r="E30" s="55">
        <v>3</v>
      </c>
      <c r="F30" s="56">
        <v>3</v>
      </c>
      <c r="G30" s="57">
        <v>92</v>
      </c>
      <c r="H30" s="58">
        <f>F30/G30</f>
        <v>3.2608695652173912E-2</v>
      </c>
      <c r="I30" s="44"/>
      <c r="J30" s="44"/>
      <c r="K30" s="44"/>
    </row>
    <row r="31" spans="1:11" x14ac:dyDescent="0.25">
      <c r="A31" s="171" t="s">
        <v>82</v>
      </c>
      <c r="B31" s="59" t="s">
        <v>83</v>
      </c>
      <c r="C31" s="60">
        <v>8</v>
      </c>
      <c r="D31" s="61">
        <v>13</v>
      </c>
      <c r="E31" s="62">
        <v>21</v>
      </c>
      <c r="F31" s="63">
        <v>31</v>
      </c>
      <c r="G31" s="64">
        <v>1030</v>
      </c>
      <c r="H31" s="65">
        <f>F31/G31</f>
        <v>3.0097087378640777E-2</v>
      </c>
      <c r="I31" s="44"/>
      <c r="J31" s="44"/>
      <c r="K31" s="44"/>
    </row>
    <row r="32" spans="1:11" x14ac:dyDescent="0.25">
      <c r="A32" s="172"/>
      <c r="B32" s="66" t="s">
        <v>84</v>
      </c>
      <c r="C32" s="67">
        <v>2</v>
      </c>
      <c r="D32" s="68">
        <v>5</v>
      </c>
      <c r="E32" s="69">
        <v>7</v>
      </c>
      <c r="F32" s="70"/>
      <c r="G32" s="71"/>
      <c r="H32" s="72"/>
      <c r="I32" s="44"/>
      <c r="J32" s="44"/>
      <c r="K32" s="44"/>
    </row>
    <row r="33" spans="1:14" ht="15.75" thickBot="1" x14ac:dyDescent="0.3">
      <c r="A33" s="173"/>
      <c r="B33" s="73" t="s">
        <v>85</v>
      </c>
      <c r="C33" s="74">
        <v>1</v>
      </c>
      <c r="D33" s="75">
        <v>2</v>
      </c>
      <c r="E33" s="76">
        <v>3</v>
      </c>
      <c r="F33" s="77"/>
      <c r="G33" s="78"/>
      <c r="H33" s="79"/>
      <c r="I33" s="44"/>
      <c r="J33" s="44"/>
      <c r="K33" s="44"/>
    </row>
    <row r="34" spans="1:14" x14ac:dyDescent="0.25">
      <c r="A34" s="174" t="s">
        <v>10</v>
      </c>
      <c r="B34" s="59" t="s">
        <v>65</v>
      </c>
      <c r="C34" s="60">
        <v>8</v>
      </c>
      <c r="D34" s="61">
        <v>62</v>
      </c>
      <c r="E34" s="62">
        <v>70</v>
      </c>
      <c r="F34" s="80">
        <v>127</v>
      </c>
      <c r="G34" s="81">
        <v>698</v>
      </c>
      <c r="H34" s="82">
        <f>F34/G34</f>
        <v>0.18194842406876791</v>
      </c>
      <c r="I34" s="44"/>
      <c r="J34" s="44"/>
      <c r="K34" s="44"/>
    </row>
    <row r="35" spans="1:14" x14ac:dyDescent="0.25">
      <c r="A35" s="175"/>
      <c r="B35" s="66" t="s">
        <v>66</v>
      </c>
      <c r="C35" s="83">
        <v>31</v>
      </c>
      <c r="D35" s="84">
        <v>25</v>
      </c>
      <c r="E35" s="85">
        <v>56</v>
      </c>
      <c r="F35" s="86"/>
      <c r="G35" s="87"/>
      <c r="H35" s="88"/>
      <c r="I35" s="44"/>
      <c r="J35" s="44"/>
      <c r="K35" s="44"/>
    </row>
    <row r="36" spans="1:14" ht="15.75" thickBot="1" x14ac:dyDescent="0.3">
      <c r="A36" s="176"/>
      <c r="B36" s="89" t="s">
        <v>86</v>
      </c>
      <c r="C36" s="74">
        <v>0</v>
      </c>
      <c r="D36" s="75">
        <v>1</v>
      </c>
      <c r="E36" s="76">
        <v>1</v>
      </c>
      <c r="F36" s="90"/>
      <c r="G36" s="91"/>
      <c r="H36" s="92"/>
      <c r="I36" s="44"/>
      <c r="J36" s="44"/>
      <c r="K36" s="44"/>
    </row>
    <row r="37" spans="1:14" x14ac:dyDescent="0.25">
      <c r="A37" s="177" t="s">
        <v>12</v>
      </c>
      <c r="B37" s="59" t="s">
        <v>65</v>
      </c>
      <c r="C37" s="60">
        <v>25</v>
      </c>
      <c r="D37" s="61">
        <v>32</v>
      </c>
      <c r="E37" s="62">
        <v>57</v>
      </c>
      <c r="F37" s="93">
        <v>91</v>
      </c>
      <c r="G37" s="94">
        <v>1368</v>
      </c>
      <c r="H37" s="95">
        <f>F37/G37</f>
        <v>6.6520467836257313E-2</v>
      </c>
      <c r="I37" s="44"/>
      <c r="J37" s="44"/>
      <c r="K37" s="44"/>
    </row>
    <row r="38" spans="1:14" ht="15.75" thickBot="1" x14ac:dyDescent="0.3">
      <c r="A38" s="178"/>
      <c r="B38" s="73" t="s">
        <v>66</v>
      </c>
      <c r="C38" s="74">
        <v>12</v>
      </c>
      <c r="D38" s="75">
        <v>22</v>
      </c>
      <c r="E38" s="76">
        <v>34</v>
      </c>
      <c r="F38" s="96"/>
      <c r="G38" s="97"/>
      <c r="H38" s="98"/>
      <c r="I38" s="44"/>
      <c r="J38" s="44"/>
      <c r="K38" s="44"/>
    </row>
    <row r="39" spans="1:14" ht="15.75" thickBot="1" x14ac:dyDescent="0.3">
      <c r="A39" s="99" t="s">
        <v>64</v>
      </c>
      <c r="B39" s="100"/>
      <c r="C39" s="100">
        <f>SUM(C30:C38)</f>
        <v>88</v>
      </c>
      <c r="D39" s="100">
        <f>SUM(D30:D38)</f>
        <v>164</v>
      </c>
      <c r="E39" s="100">
        <f>SUM(E30:E38)</f>
        <v>252</v>
      </c>
      <c r="F39" s="101">
        <f>SUM(F30:F38)</f>
        <v>252</v>
      </c>
      <c r="G39" s="102">
        <f>SUM(G30:G38)</f>
        <v>3188</v>
      </c>
      <c r="H39" s="103">
        <f>F39/G39</f>
        <v>7.9046424090338768E-2</v>
      </c>
      <c r="I39" s="44"/>
      <c r="J39" s="44"/>
      <c r="K39" s="44"/>
    </row>
    <row r="40" spans="1:14" x14ac:dyDescent="0.25">
      <c r="H40" s="44"/>
      <c r="I40" s="44"/>
      <c r="J40" s="44"/>
      <c r="K40" s="44"/>
    </row>
    <row r="41" spans="1:14" ht="15.75" thickBot="1" x14ac:dyDescent="0.3"/>
    <row r="42" spans="1:14" ht="15.75" thickBot="1" x14ac:dyDescent="0.3">
      <c r="A42" s="154" t="s">
        <v>87</v>
      </c>
      <c r="B42" s="156" t="s">
        <v>80</v>
      </c>
      <c r="C42" s="157"/>
      <c r="D42" s="158" t="s">
        <v>82</v>
      </c>
      <c r="E42" s="159"/>
      <c r="F42" s="160" t="s">
        <v>10</v>
      </c>
      <c r="G42" s="161"/>
      <c r="H42" s="162" t="s">
        <v>12</v>
      </c>
      <c r="I42" s="163"/>
      <c r="J42" s="164" t="s">
        <v>67</v>
      </c>
    </row>
    <row r="43" spans="1:14" ht="15.75" thickBot="1" x14ac:dyDescent="0.3">
      <c r="A43" s="155"/>
      <c r="B43" s="104" t="s">
        <v>62</v>
      </c>
      <c r="C43" s="105" t="s">
        <v>63</v>
      </c>
      <c r="D43" s="104" t="s">
        <v>62</v>
      </c>
      <c r="E43" s="105" t="s">
        <v>63</v>
      </c>
      <c r="F43" s="104" t="s">
        <v>62</v>
      </c>
      <c r="G43" s="47" t="s">
        <v>63</v>
      </c>
      <c r="H43" s="104" t="s">
        <v>62</v>
      </c>
      <c r="I43" s="105" t="s">
        <v>63</v>
      </c>
      <c r="J43" s="165"/>
    </row>
    <row r="44" spans="1:14" x14ac:dyDescent="0.25">
      <c r="A44" s="62" t="s">
        <v>88</v>
      </c>
      <c r="B44" s="106">
        <v>1</v>
      </c>
      <c r="C44" s="107">
        <v>1</v>
      </c>
      <c r="D44" s="106">
        <v>5</v>
      </c>
      <c r="E44" s="107">
        <v>7</v>
      </c>
      <c r="F44" s="67">
        <v>12</v>
      </c>
      <c r="G44" s="68">
        <v>29</v>
      </c>
      <c r="H44" s="106">
        <v>13</v>
      </c>
      <c r="I44" s="108">
        <v>18</v>
      </c>
      <c r="J44" s="62">
        <v>86</v>
      </c>
    </row>
    <row r="45" spans="1:14" x14ac:dyDescent="0.25">
      <c r="A45" s="69" t="s">
        <v>89</v>
      </c>
      <c r="B45" s="109">
        <v>0</v>
      </c>
      <c r="C45" s="110">
        <v>1</v>
      </c>
      <c r="D45" s="109">
        <v>5</v>
      </c>
      <c r="E45" s="110">
        <v>10</v>
      </c>
      <c r="F45" s="111">
        <v>19</v>
      </c>
      <c r="G45" s="112">
        <v>39</v>
      </c>
      <c r="H45" s="109">
        <v>19</v>
      </c>
      <c r="I45" s="113">
        <v>29</v>
      </c>
      <c r="J45" s="114">
        <v>122</v>
      </c>
    </row>
    <row r="46" spans="1:14" x14ac:dyDescent="0.25">
      <c r="A46" s="69" t="s">
        <v>90</v>
      </c>
      <c r="B46" s="115">
        <v>0</v>
      </c>
      <c r="C46" s="116">
        <v>0</v>
      </c>
      <c r="D46" s="115">
        <v>1</v>
      </c>
      <c r="E46" s="116">
        <v>3</v>
      </c>
      <c r="F46" s="67">
        <v>5</v>
      </c>
      <c r="G46" s="68">
        <v>13</v>
      </c>
      <c r="H46" s="115">
        <v>2</v>
      </c>
      <c r="I46" s="117">
        <v>3</v>
      </c>
      <c r="J46" s="114">
        <v>27</v>
      </c>
      <c r="M46" s="118" t="s">
        <v>91</v>
      </c>
      <c r="N46" s="119">
        <v>0.03</v>
      </c>
    </row>
    <row r="47" spans="1:14" x14ac:dyDescent="0.25">
      <c r="A47" s="69" t="s">
        <v>92</v>
      </c>
      <c r="B47" s="115">
        <v>0</v>
      </c>
      <c r="C47" s="116">
        <v>0</v>
      </c>
      <c r="D47" s="115">
        <v>0</v>
      </c>
      <c r="E47" s="116">
        <v>0</v>
      </c>
      <c r="F47" s="67">
        <v>3</v>
      </c>
      <c r="G47" s="68">
        <v>7</v>
      </c>
      <c r="H47" s="115">
        <v>3</v>
      </c>
      <c r="I47" s="117">
        <v>3</v>
      </c>
      <c r="J47" s="114">
        <v>16</v>
      </c>
      <c r="M47" s="118" t="s">
        <v>14</v>
      </c>
      <c r="N47" s="119">
        <v>0.03</v>
      </c>
    </row>
    <row r="48" spans="1:14" x14ac:dyDescent="0.25">
      <c r="A48" s="69" t="s">
        <v>93</v>
      </c>
      <c r="B48" s="115">
        <v>0</v>
      </c>
      <c r="C48" s="116">
        <v>0</v>
      </c>
      <c r="D48" s="115">
        <v>0</v>
      </c>
      <c r="E48" s="116">
        <v>0</v>
      </c>
      <c r="F48" s="67">
        <v>0</v>
      </c>
      <c r="G48" s="68">
        <v>0</v>
      </c>
      <c r="H48" s="115">
        <v>0</v>
      </c>
      <c r="I48" s="117">
        <v>1</v>
      </c>
      <c r="J48" s="114">
        <v>1</v>
      </c>
      <c r="M48" s="118" t="s">
        <v>10</v>
      </c>
      <c r="N48" s="119">
        <v>0.18</v>
      </c>
    </row>
    <row r="49" spans="1:14" ht="15.75" thickBot="1" x14ac:dyDescent="0.3">
      <c r="A49" s="120" t="s">
        <v>64</v>
      </c>
      <c r="B49" s="121">
        <f t="shared" ref="B49:I49" si="0">SUM(B44:B48)</f>
        <v>1</v>
      </c>
      <c r="C49" s="122">
        <f t="shared" si="0"/>
        <v>2</v>
      </c>
      <c r="D49" s="121">
        <f t="shared" si="0"/>
        <v>11</v>
      </c>
      <c r="E49" s="122">
        <f t="shared" si="0"/>
        <v>20</v>
      </c>
      <c r="F49" s="123">
        <f t="shared" si="0"/>
        <v>39</v>
      </c>
      <c r="G49" s="124">
        <f t="shared" si="0"/>
        <v>88</v>
      </c>
      <c r="H49" s="121">
        <f t="shared" si="0"/>
        <v>37</v>
      </c>
      <c r="I49" s="122">
        <f t="shared" si="0"/>
        <v>54</v>
      </c>
      <c r="J49" s="120">
        <v>252</v>
      </c>
      <c r="M49" s="118" t="s">
        <v>12</v>
      </c>
      <c r="N49" s="119">
        <v>7.0000000000000007E-2</v>
      </c>
    </row>
    <row r="51" spans="1:14" ht="15.75" thickBot="1" x14ac:dyDescent="0.3"/>
    <row r="52" spans="1:14" ht="15.75" thickBot="1" x14ac:dyDescent="0.3">
      <c r="A52" s="142" t="s">
        <v>94</v>
      </c>
      <c r="B52" s="144" t="s">
        <v>95</v>
      </c>
      <c r="C52" s="145"/>
      <c r="D52" s="146" t="s">
        <v>82</v>
      </c>
      <c r="E52" s="147"/>
      <c r="F52" s="148" t="s">
        <v>10</v>
      </c>
      <c r="G52" s="149"/>
      <c r="H52" s="150" t="s">
        <v>12</v>
      </c>
      <c r="I52" s="151"/>
      <c r="J52" s="152" t="s">
        <v>64</v>
      </c>
      <c r="K52" s="141"/>
    </row>
    <row r="53" spans="1:14" ht="15.75" thickBot="1" x14ac:dyDescent="0.3">
      <c r="A53" s="143"/>
      <c r="B53" s="125" t="s">
        <v>62</v>
      </c>
      <c r="C53" s="126" t="s">
        <v>63</v>
      </c>
      <c r="D53" s="125" t="s">
        <v>62</v>
      </c>
      <c r="E53" s="126" t="s">
        <v>63</v>
      </c>
      <c r="F53" s="125" t="s">
        <v>62</v>
      </c>
      <c r="G53" s="126" t="s">
        <v>63</v>
      </c>
      <c r="H53" s="125" t="s">
        <v>62</v>
      </c>
      <c r="I53" s="126" t="s">
        <v>63</v>
      </c>
      <c r="J53" s="153"/>
      <c r="K53" s="141"/>
      <c r="L53" s="43"/>
    </row>
    <row r="54" spans="1:14" x14ac:dyDescent="0.25">
      <c r="A54" s="68" t="s">
        <v>96</v>
      </c>
      <c r="B54" s="127">
        <v>0</v>
      </c>
      <c r="C54" s="128">
        <v>0</v>
      </c>
      <c r="D54" s="127">
        <v>1</v>
      </c>
      <c r="E54" s="128">
        <v>3</v>
      </c>
      <c r="F54" s="127">
        <v>4</v>
      </c>
      <c r="G54" s="128">
        <v>4</v>
      </c>
      <c r="H54" s="127">
        <v>4</v>
      </c>
      <c r="I54" s="108">
        <v>4</v>
      </c>
      <c r="J54" s="129">
        <v>20</v>
      </c>
      <c r="K54" s="130"/>
      <c r="L54" s="43"/>
    </row>
    <row r="55" spans="1:14" x14ac:dyDescent="0.25">
      <c r="A55" s="68" t="s">
        <v>97</v>
      </c>
      <c r="B55" s="131">
        <v>1</v>
      </c>
      <c r="C55" s="132">
        <v>2</v>
      </c>
      <c r="D55" s="131">
        <v>10</v>
      </c>
      <c r="E55" s="132">
        <v>17</v>
      </c>
      <c r="F55" s="131">
        <v>35</v>
      </c>
      <c r="G55" s="132">
        <v>84</v>
      </c>
      <c r="H55" s="131">
        <v>33</v>
      </c>
      <c r="I55" s="117">
        <v>50</v>
      </c>
      <c r="J55" s="133">
        <v>232</v>
      </c>
      <c r="K55" s="130"/>
    </row>
    <row r="56" spans="1:14" ht="15.75" thickBot="1" x14ac:dyDescent="0.3">
      <c r="A56" s="134" t="s">
        <v>64</v>
      </c>
      <c r="B56" s="135">
        <f t="shared" ref="B56:I56" si="1">SUM(B54:B55)</f>
        <v>1</v>
      </c>
      <c r="C56" s="136">
        <f t="shared" si="1"/>
        <v>2</v>
      </c>
      <c r="D56" s="135">
        <f t="shared" si="1"/>
        <v>11</v>
      </c>
      <c r="E56" s="136">
        <f t="shared" si="1"/>
        <v>20</v>
      </c>
      <c r="F56" s="135">
        <f t="shared" si="1"/>
        <v>39</v>
      </c>
      <c r="G56" s="136">
        <f t="shared" si="1"/>
        <v>88</v>
      </c>
      <c r="H56" s="135">
        <f t="shared" si="1"/>
        <v>37</v>
      </c>
      <c r="I56" s="137">
        <f t="shared" si="1"/>
        <v>54</v>
      </c>
      <c r="J56" s="138">
        <v>252</v>
      </c>
      <c r="K56" s="139"/>
    </row>
  </sheetData>
  <mergeCells count="19">
    <mergeCell ref="J42:J43"/>
    <mergeCell ref="H1:K1"/>
    <mergeCell ref="B3:G3"/>
    <mergeCell ref="C28:D28"/>
    <mergeCell ref="A31:A33"/>
    <mergeCell ref="A34:A36"/>
    <mergeCell ref="A37:A38"/>
    <mergeCell ref="A42:A43"/>
    <mergeCell ref="B42:C42"/>
    <mergeCell ref="D42:E42"/>
    <mergeCell ref="F42:G42"/>
    <mergeCell ref="H42:I42"/>
    <mergeCell ref="K52:K53"/>
    <mergeCell ref="A52:A53"/>
    <mergeCell ref="B52:C52"/>
    <mergeCell ref="D52:E52"/>
    <mergeCell ref="F52:G52"/>
    <mergeCell ref="H52:I52"/>
    <mergeCell ref="J52:J5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3"/>
  <sheetViews>
    <sheetView workbookViewId="0">
      <selection activeCell="A4" sqref="A4"/>
    </sheetView>
  </sheetViews>
  <sheetFormatPr baseColWidth="10" defaultRowHeight="15" x14ac:dyDescent="0.25"/>
  <cols>
    <col min="1" max="1" width="65.28515625" bestFit="1" customWidth="1"/>
    <col min="2" max="2" width="18.28515625" bestFit="1" customWidth="1"/>
    <col min="11" max="11" width="52.5703125" customWidth="1"/>
    <col min="12" max="12" width="18.28515625" bestFit="1" customWidth="1"/>
  </cols>
  <sheetData>
    <row r="1" spans="1:256" s="6" customFormat="1" ht="57" customHeight="1" thickBot="1" x14ac:dyDescent="0.3">
      <c r="A1" s="1"/>
      <c r="B1" s="2"/>
      <c r="C1" s="2"/>
      <c r="D1" s="3"/>
      <c r="E1" s="4"/>
      <c r="F1" s="4"/>
      <c r="G1" s="4"/>
      <c r="H1" s="4"/>
      <c r="I1" s="4"/>
      <c r="J1" s="13"/>
      <c r="K1" s="13"/>
      <c r="L1" s="4"/>
      <c r="M1" s="4"/>
      <c r="N1" s="166" t="s">
        <v>0</v>
      </c>
      <c r="O1" s="166"/>
      <c r="P1" s="166"/>
      <c r="Q1" s="166"/>
      <c r="R1" s="2"/>
      <c r="S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3" spans="1:256" x14ac:dyDescent="0.25">
      <c r="A3" t="s">
        <v>25</v>
      </c>
    </row>
    <row r="4" spans="1:256" x14ac:dyDescent="0.25">
      <c r="A4" t="s">
        <v>24</v>
      </c>
    </row>
    <row r="5" spans="1:256" x14ac:dyDescent="0.25">
      <c r="A5" t="s">
        <v>2</v>
      </c>
    </row>
    <row r="6" spans="1:256" x14ac:dyDescent="0.25">
      <c r="A6" t="s">
        <v>3</v>
      </c>
    </row>
    <row r="9" spans="1:256" ht="15.75" thickBot="1" x14ac:dyDescent="0.3">
      <c r="A9" s="183" t="s">
        <v>26</v>
      </c>
      <c r="B9" s="183"/>
      <c r="C9" s="14"/>
      <c r="D9" s="14"/>
      <c r="E9" s="14"/>
      <c r="K9" s="183" t="s">
        <v>27</v>
      </c>
      <c r="L9" s="183"/>
      <c r="M9" s="14"/>
      <c r="N9" s="14"/>
      <c r="O9" s="14"/>
    </row>
    <row r="10" spans="1:256" ht="15.75" thickTop="1" x14ac:dyDescent="0.25">
      <c r="A10" s="14"/>
      <c r="B10" s="14"/>
      <c r="C10" s="14"/>
      <c r="D10" s="14"/>
      <c r="E10" s="14"/>
      <c r="K10" s="14"/>
      <c r="L10" s="14"/>
      <c r="M10" s="14"/>
      <c r="N10" s="14"/>
      <c r="O10" s="14"/>
    </row>
    <row r="11" spans="1:256" ht="15.75" thickBot="1" x14ac:dyDescent="0.3">
      <c r="A11" s="15" t="s">
        <v>28</v>
      </c>
      <c r="B11" s="15" t="s">
        <v>5</v>
      </c>
      <c r="C11" s="16" t="s">
        <v>29</v>
      </c>
      <c r="D11" s="16" t="s">
        <v>30</v>
      </c>
      <c r="E11" s="16" t="s">
        <v>8</v>
      </c>
      <c r="K11" s="15" t="s">
        <v>28</v>
      </c>
      <c r="L11" s="15" t="s">
        <v>5</v>
      </c>
      <c r="M11" s="16" t="s">
        <v>29</v>
      </c>
      <c r="N11" s="16" t="s">
        <v>30</v>
      </c>
      <c r="O11" s="16" t="s">
        <v>8</v>
      </c>
    </row>
    <row r="12" spans="1:256" ht="15.75" thickTop="1" x14ac:dyDescent="0.25">
      <c r="A12" s="184" t="s">
        <v>10</v>
      </c>
      <c r="B12" s="10" t="s">
        <v>31</v>
      </c>
      <c r="C12" s="10">
        <v>61</v>
      </c>
      <c r="D12" s="10">
        <v>202</v>
      </c>
      <c r="E12" s="10">
        <v>263</v>
      </c>
      <c r="K12" s="10" t="s">
        <v>10</v>
      </c>
      <c r="L12" s="10" t="s">
        <v>31</v>
      </c>
      <c r="M12" s="10">
        <v>57</v>
      </c>
      <c r="N12" s="10">
        <v>186</v>
      </c>
      <c r="O12" s="10">
        <v>243</v>
      </c>
    </row>
    <row r="13" spans="1:256" x14ac:dyDescent="0.25">
      <c r="A13" s="185"/>
      <c r="B13" s="11" t="s">
        <v>32</v>
      </c>
      <c r="C13" s="11">
        <v>127</v>
      </c>
      <c r="D13" s="11">
        <v>167</v>
      </c>
      <c r="E13" s="11">
        <v>294</v>
      </c>
      <c r="K13" s="11"/>
      <c r="L13" s="11" t="s">
        <v>32</v>
      </c>
      <c r="M13" s="11">
        <v>120</v>
      </c>
      <c r="N13" s="11">
        <v>166</v>
      </c>
      <c r="O13" s="11">
        <v>286</v>
      </c>
    </row>
    <row r="14" spans="1:256" x14ac:dyDescent="0.25">
      <c r="A14" s="186" t="s">
        <v>12</v>
      </c>
      <c r="B14" s="11" t="s">
        <v>31</v>
      </c>
      <c r="C14" s="11">
        <v>57</v>
      </c>
      <c r="D14" s="11">
        <v>48</v>
      </c>
      <c r="E14" s="11">
        <v>105</v>
      </c>
      <c r="K14" s="11" t="s">
        <v>12</v>
      </c>
      <c r="L14" s="11" t="s">
        <v>31</v>
      </c>
      <c r="M14" s="11">
        <v>47</v>
      </c>
      <c r="N14" s="11">
        <v>46</v>
      </c>
      <c r="O14" s="11">
        <v>93</v>
      </c>
    </row>
    <row r="15" spans="1:256" x14ac:dyDescent="0.25">
      <c r="A15" s="185"/>
      <c r="B15" s="11" t="s">
        <v>32</v>
      </c>
      <c r="C15" s="11">
        <v>22</v>
      </c>
      <c r="D15" s="11">
        <v>38</v>
      </c>
      <c r="E15" s="11">
        <v>60</v>
      </c>
      <c r="K15" s="11"/>
      <c r="L15" s="11" t="s">
        <v>32</v>
      </c>
      <c r="M15" s="11">
        <v>22</v>
      </c>
      <c r="N15" s="11">
        <v>33</v>
      </c>
      <c r="O15" s="11">
        <v>55</v>
      </c>
    </row>
    <row r="16" spans="1:256" x14ac:dyDescent="0.25">
      <c r="A16" s="11" t="s">
        <v>14</v>
      </c>
      <c r="B16" s="11" t="s">
        <v>32</v>
      </c>
      <c r="C16" s="11">
        <v>87</v>
      </c>
      <c r="D16" s="11">
        <v>92</v>
      </c>
      <c r="E16" s="11">
        <v>179</v>
      </c>
      <c r="K16" s="11" t="s">
        <v>14</v>
      </c>
      <c r="L16" s="11" t="s">
        <v>32</v>
      </c>
      <c r="M16" s="11">
        <v>74</v>
      </c>
      <c r="N16" s="11">
        <v>71</v>
      </c>
      <c r="O16" s="11">
        <v>145</v>
      </c>
    </row>
    <row r="17" spans="1:18" ht="15.75" thickBot="1" x14ac:dyDescent="0.3">
      <c r="A17" s="15" t="s">
        <v>8</v>
      </c>
      <c r="B17" s="15"/>
      <c r="C17" s="15">
        <v>354</v>
      </c>
      <c r="D17" s="15">
        <v>547</v>
      </c>
      <c r="E17" s="15">
        <v>901</v>
      </c>
      <c r="K17" s="15" t="s">
        <v>8</v>
      </c>
      <c r="L17" s="15"/>
      <c r="M17" s="15">
        <v>320</v>
      </c>
      <c r="N17" s="15">
        <v>502</v>
      </c>
      <c r="O17" s="15">
        <v>822</v>
      </c>
    </row>
    <row r="18" spans="1:18" ht="15.75" thickTop="1" x14ac:dyDescent="0.25"/>
    <row r="23" spans="1:18" x14ac:dyDescent="0.25">
      <c r="A23" s="179" t="s">
        <v>33</v>
      </c>
      <c r="B23" s="181" t="s">
        <v>10</v>
      </c>
      <c r="C23" s="181"/>
      <c r="D23" s="181" t="s">
        <v>12</v>
      </c>
      <c r="E23" s="181"/>
      <c r="F23" s="181" t="s">
        <v>14</v>
      </c>
      <c r="G23" s="181"/>
      <c r="H23" s="181" t="s">
        <v>8</v>
      </c>
      <c r="K23" s="179" t="s">
        <v>34</v>
      </c>
      <c r="L23" s="181" t="s">
        <v>10</v>
      </c>
      <c r="M23" s="181"/>
      <c r="N23" s="181" t="s">
        <v>12</v>
      </c>
      <c r="O23" s="181"/>
      <c r="P23" s="181" t="s">
        <v>14</v>
      </c>
      <c r="Q23" s="181"/>
      <c r="R23" s="181" t="s">
        <v>8</v>
      </c>
    </row>
    <row r="24" spans="1:18" ht="15.75" thickBot="1" x14ac:dyDescent="0.3">
      <c r="A24" s="180"/>
      <c r="B24" s="16" t="s">
        <v>6</v>
      </c>
      <c r="C24" s="16" t="s">
        <v>7</v>
      </c>
      <c r="D24" s="16" t="s">
        <v>6</v>
      </c>
      <c r="E24" s="16" t="s">
        <v>7</v>
      </c>
      <c r="F24" s="16" t="s">
        <v>6</v>
      </c>
      <c r="G24" s="16" t="s">
        <v>7</v>
      </c>
      <c r="H24" s="182"/>
      <c r="K24" s="180"/>
      <c r="L24" s="16" t="s">
        <v>6</v>
      </c>
      <c r="M24" s="16" t="s">
        <v>7</v>
      </c>
      <c r="N24" s="16" t="s">
        <v>6</v>
      </c>
      <c r="O24" s="16" t="s">
        <v>7</v>
      </c>
      <c r="P24" s="16" t="s">
        <v>6</v>
      </c>
      <c r="Q24" s="16" t="s">
        <v>7</v>
      </c>
      <c r="R24" s="182"/>
    </row>
    <row r="25" spans="1:18" ht="15.75" thickTop="1" x14ac:dyDescent="0.25">
      <c r="A25" s="10" t="s">
        <v>35</v>
      </c>
      <c r="B25" s="10">
        <v>2</v>
      </c>
      <c r="C25" s="10">
        <v>5</v>
      </c>
      <c r="D25" s="10">
        <v>2</v>
      </c>
      <c r="E25" s="10">
        <v>13</v>
      </c>
      <c r="F25" s="10"/>
      <c r="G25" s="10">
        <v>1</v>
      </c>
      <c r="H25" s="10">
        <v>23</v>
      </c>
      <c r="K25" s="10" t="s">
        <v>35</v>
      </c>
      <c r="L25" s="10">
        <v>2</v>
      </c>
      <c r="M25" s="10">
        <v>5</v>
      </c>
      <c r="N25" s="10">
        <v>2</v>
      </c>
      <c r="O25" s="10">
        <v>11</v>
      </c>
      <c r="P25" s="10"/>
      <c r="Q25" s="10">
        <v>1</v>
      </c>
      <c r="R25" s="10">
        <v>21</v>
      </c>
    </row>
    <row r="26" spans="1:18" x14ac:dyDescent="0.25">
      <c r="A26" s="11" t="s">
        <v>36</v>
      </c>
      <c r="B26" s="11">
        <v>7</v>
      </c>
      <c r="C26" s="11">
        <v>19</v>
      </c>
      <c r="D26" s="11"/>
      <c r="E26" s="11"/>
      <c r="F26" s="11"/>
      <c r="G26" s="11"/>
      <c r="H26" s="11">
        <v>26</v>
      </c>
      <c r="K26" s="11" t="s">
        <v>36</v>
      </c>
      <c r="L26" s="11">
        <v>2</v>
      </c>
      <c r="M26" s="11">
        <v>11</v>
      </c>
      <c r="N26" s="11"/>
      <c r="O26" s="11"/>
      <c r="P26" s="11"/>
      <c r="Q26" s="11"/>
      <c r="R26" s="11">
        <v>13</v>
      </c>
    </row>
    <row r="27" spans="1:18" x14ac:dyDescent="0.25">
      <c r="A27" s="11" t="s">
        <v>37</v>
      </c>
      <c r="B27" s="11"/>
      <c r="C27" s="11"/>
      <c r="D27" s="11">
        <v>15</v>
      </c>
      <c r="E27" s="11">
        <v>4</v>
      </c>
      <c r="F27" s="11"/>
      <c r="G27" s="11"/>
      <c r="H27" s="11">
        <v>19</v>
      </c>
      <c r="K27" s="11" t="s">
        <v>37</v>
      </c>
      <c r="L27" s="11"/>
      <c r="M27" s="11"/>
      <c r="N27" s="11">
        <v>6</v>
      </c>
      <c r="O27" s="11">
        <v>2</v>
      </c>
      <c r="P27" s="11"/>
      <c r="Q27" s="11"/>
      <c r="R27" s="11">
        <v>8</v>
      </c>
    </row>
    <row r="28" spans="1:18" x14ac:dyDescent="0.25">
      <c r="A28" s="11" t="s">
        <v>38</v>
      </c>
      <c r="B28" s="11"/>
      <c r="C28" s="11"/>
      <c r="D28" s="11">
        <v>1</v>
      </c>
      <c r="E28" s="11">
        <v>1</v>
      </c>
      <c r="F28" s="11"/>
      <c r="G28" s="11"/>
      <c r="H28" s="11">
        <v>2</v>
      </c>
      <c r="K28" s="11" t="s">
        <v>38</v>
      </c>
      <c r="L28" s="11">
        <v>43</v>
      </c>
      <c r="M28" s="11">
        <v>116</v>
      </c>
      <c r="N28" s="11">
        <v>27</v>
      </c>
      <c r="O28" s="11">
        <v>35</v>
      </c>
      <c r="P28" s="11"/>
      <c r="Q28" s="11"/>
      <c r="R28" s="11">
        <v>221</v>
      </c>
    </row>
    <row r="29" spans="1:18" x14ac:dyDescent="0.25">
      <c r="A29" s="11" t="s">
        <v>39</v>
      </c>
      <c r="B29" s="11">
        <v>43</v>
      </c>
      <c r="C29" s="11">
        <v>117</v>
      </c>
      <c r="D29" s="11">
        <v>27</v>
      </c>
      <c r="E29" s="11">
        <v>35</v>
      </c>
      <c r="F29" s="11"/>
      <c r="G29" s="11"/>
      <c r="H29" s="11">
        <v>222</v>
      </c>
      <c r="K29" s="11" t="s">
        <v>39</v>
      </c>
      <c r="L29" s="11">
        <v>2</v>
      </c>
      <c r="M29" s="11">
        <v>5</v>
      </c>
      <c r="N29" s="11"/>
      <c r="O29" s="11"/>
      <c r="P29" s="11"/>
      <c r="Q29" s="11"/>
      <c r="R29" s="11">
        <v>7</v>
      </c>
    </row>
    <row r="30" spans="1:18" x14ac:dyDescent="0.25">
      <c r="A30" s="11" t="s">
        <v>40</v>
      </c>
      <c r="B30" s="11">
        <v>2</v>
      </c>
      <c r="C30" s="11">
        <v>5</v>
      </c>
      <c r="D30" s="11"/>
      <c r="E30" s="11"/>
      <c r="F30" s="11"/>
      <c r="G30" s="11"/>
      <c r="H30" s="11">
        <v>7</v>
      </c>
      <c r="K30" s="11" t="s">
        <v>40</v>
      </c>
      <c r="L30" s="11"/>
      <c r="M30" s="11"/>
      <c r="N30" s="11"/>
      <c r="O30" s="11"/>
      <c r="P30" s="11">
        <v>9</v>
      </c>
      <c r="Q30" s="11">
        <v>12</v>
      </c>
      <c r="R30" s="11">
        <v>21</v>
      </c>
    </row>
    <row r="31" spans="1:18" x14ac:dyDescent="0.25">
      <c r="A31" s="11" t="s">
        <v>41</v>
      </c>
      <c r="B31" s="11"/>
      <c r="C31" s="11"/>
      <c r="D31" s="11"/>
      <c r="E31" s="11"/>
      <c r="F31" s="11">
        <v>22</v>
      </c>
      <c r="G31" s="11">
        <v>31</v>
      </c>
      <c r="H31" s="11">
        <v>53</v>
      </c>
      <c r="K31" s="11" t="s">
        <v>41</v>
      </c>
      <c r="L31" s="11"/>
      <c r="M31" s="11"/>
      <c r="N31" s="11"/>
      <c r="O31" s="11"/>
      <c r="P31" s="11">
        <v>49</v>
      </c>
      <c r="Q31" s="11">
        <v>40</v>
      </c>
      <c r="R31" s="11">
        <v>89</v>
      </c>
    </row>
    <row r="32" spans="1:18" x14ac:dyDescent="0.25">
      <c r="A32" s="11" t="s">
        <v>42</v>
      </c>
      <c r="B32" s="11"/>
      <c r="C32" s="11"/>
      <c r="D32" s="11"/>
      <c r="E32" s="11"/>
      <c r="F32" s="11">
        <v>49</v>
      </c>
      <c r="G32" s="11">
        <v>41</v>
      </c>
      <c r="H32" s="11">
        <v>90</v>
      </c>
      <c r="K32" s="11" t="s">
        <v>42</v>
      </c>
      <c r="L32" s="11"/>
      <c r="M32" s="11"/>
      <c r="N32" s="11"/>
      <c r="O32" s="11">
        <v>1</v>
      </c>
      <c r="P32" s="11"/>
      <c r="Q32" s="11"/>
      <c r="R32" s="11">
        <v>1</v>
      </c>
    </row>
    <row r="33" spans="1:18" x14ac:dyDescent="0.25">
      <c r="A33" s="11" t="s">
        <v>19</v>
      </c>
      <c r="B33" s="11">
        <v>2</v>
      </c>
      <c r="C33" s="11"/>
      <c r="D33" s="11"/>
      <c r="E33" s="11"/>
      <c r="F33" s="11"/>
      <c r="G33" s="11"/>
      <c r="H33" s="11">
        <v>2</v>
      </c>
      <c r="K33" s="11" t="s">
        <v>20</v>
      </c>
      <c r="L33" s="11">
        <v>1</v>
      </c>
      <c r="M33" s="11">
        <v>3</v>
      </c>
      <c r="N33" s="11">
        <v>1</v>
      </c>
      <c r="O33" s="11"/>
      <c r="P33" s="11"/>
      <c r="Q33" s="11"/>
      <c r="R33" s="11">
        <v>5</v>
      </c>
    </row>
    <row r="34" spans="1:18" x14ac:dyDescent="0.25">
      <c r="A34" s="14" t="s">
        <v>43</v>
      </c>
      <c r="B34" s="11"/>
      <c r="C34" s="11"/>
      <c r="D34" s="11"/>
      <c r="E34" s="11">
        <v>1</v>
      </c>
      <c r="F34" s="11"/>
      <c r="G34" s="11"/>
      <c r="H34" s="11">
        <v>1</v>
      </c>
      <c r="K34" s="11" t="s">
        <v>44</v>
      </c>
      <c r="L34" s="11">
        <v>1</v>
      </c>
      <c r="M34" s="11">
        <v>16</v>
      </c>
      <c r="N34" s="11"/>
      <c r="O34" s="11"/>
      <c r="P34" s="11">
        <v>1</v>
      </c>
      <c r="Q34" s="11"/>
      <c r="R34" s="11">
        <v>18</v>
      </c>
    </row>
    <row r="35" spans="1:18" x14ac:dyDescent="0.25">
      <c r="A35" s="11" t="s">
        <v>20</v>
      </c>
      <c r="B35" s="11">
        <v>1</v>
      </c>
      <c r="C35" s="11">
        <v>3</v>
      </c>
      <c r="D35" s="11">
        <v>1</v>
      </c>
      <c r="E35" s="11"/>
      <c r="F35" s="11"/>
      <c r="G35" s="11"/>
      <c r="H35" s="11">
        <v>5</v>
      </c>
      <c r="K35" s="11" t="s">
        <v>45</v>
      </c>
      <c r="L35" s="11">
        <v>66</v>
      </c>
      <c r="M35" s="11">
        <v>73</v>
      </c>
      <c r="N35" s="11">
        <v>4</v>
      </c>
      <c r="O35" s="11">
        <v>8</v>
      </c>
      <c r="P35" s="11">
        <v>3</v>
      </c>
      <c r="Q35" s="11"/>
      <c r="R35" s="11">
        <v>154</v>
      </c>
    </row>
    <row r="36" spans="1:18" x14ac:dyDescent="0.25">
      <c r="A36" s="11" t="s">
        <v>44</v>
      </c>
      <c r="B36" s="11">
        <v>1</v>
      </c>
      <c r="C36" s="11">
        <v>16</v>
      </c>
      <c r="D36" s="11"/>
      <c r="E36" s="11"/>
      <c r="F36" s="11">
        <v>1</v>
      </c>
      <c r="G36" s="11"/>
      <c r="H36" s="11">
        <v>18</v>
      </c>
      <c r="K36" s="11" t="s">
        <v>46</v>
      </c>
      <c r="L36" s="11">
        <v>1</v>
      </c>
      <c r="M36" s="11">
        <v>4</v>
      </c>
      <c r="N36" s="11"/>
      <c r="O36" s="11"/>
      <c r="P36" s="11"/>
      <c r="Q36" s="11"/>
      <c r="R36" s="11">
        <v>5</v>
      </c>
    </row>
    <row r="37" spans="1:18" x14ac:dyDescent="0.25">
      <c r="A37" s="11" t="s">
        <v>45</v>
      </c>
      <c r="B37" s="11">
        <v>66</v>
      </c>
      <c r="C37" s="11">
        <v>73</v>
      </c>
      <c r="D37" s="11">
        <v>4</v>
      </c>
      <c r="E37" s="11">
        <v>8</v>
      </c>
      <c r="F37" s="11">
        <v>3</v>
      </c>
      <c r="G37" s="11"/>
      <c r="H37" s="11">
        <v>154</v>
      </c>
      <c r="K37" s="11" t="s">
        <v>47</v>
      </c>
      <c r="L37" s="11"/>
      <c r="M37" s="11">
        <v>1</v>
      </c>
      <c r="N37" s="11"/>
      <c r="O37" s="11"/>
      <c r="P37" s="11"/>
      <c r="Q37" s="11"/>
      <c r="R37" s="11">
        <v>1</v>
      </c>
    </row>
    <row r="38" spans="1:18" x14ac:dyDescent="0.25">
      <c r="A38" s="11" t="s">
        <v>46</v>
      </c>
      <c r="B38" s="11">
        <v>2</v>
      </c>
      <c r="C38" s="11">
        <v>4</v>
      </c>
      <c r="D38" s="11"/>
      <c r="E38" s="11"/>
      <c r="F38" s="11"/>
      <c r="G38" s="11"/>
      <c r="H38" s="11">
        <v>6</v>
      </c>
      <c r="K38" s="11" t="s">
        <v>48</v>
      </c>
      <c r="L38" s="11">
        <v>3</v>
      </c>
      <c r="M38" s="11">
        <v>2</v>
      </c>
      <c r="N38" s="11">
        <v>6</v>
      </c>
      <c r="O38" s="11">
        <v>1</v>
      </c>
      <c r="P38" s="11">
        <v>1</v>
      </c>
      <c r="Q38" s="11">
        <v>6</v>
      </c>
      <c r="R38" s="11">
        <v>19</v>
      </c>
    </row>
    <row r="39" spans="1:18" x14ac:dyDescent="0.25">
      <c r="A39" s="11" t="s">
        <v>47</v>
      </c>
      <c r="B39" s="11"/>
      <c r="C39" s="11">
        <v>1</v>
      </c>
      <c r="D39" s="11"/>
      <c r="E39" s="11"/>
      <c r="F39" s="11"/>
      <c r="G39" s="11"/>
      <c r="H39" s="11">
        <v>1</v>
      </c>
      <c r="K39" s="11" t="s">
        <v>49</v>
      </c>
      <c r="L39" s="11">
        <v>5</v>
      </c>
      <c r="M39" s="11"/>
      <c r="N39" s="11">
        <v>9</v>
      </c>
      <c r="O39" s="11"/>
      <c r="P39" s="11">
        <v>10</v>
      </c>
      <c r="Q39" s="11"/>
      <c r="R39" s="11">
        <v>24</v>
      </c>
    </row>
    <row r="40" spans="1:18" x14ac:dyDescent="0.25">
      <c r="A40" s="11" t="s">
        <v>48</v>
      </c>
      <c r="B40" s="11">
        <v>3</v>
      </c>
      <c r="C40" s="11">
        <v>2</v>
      </c>
      <c r="D40" s="11">
        <v>6</v>
      </c>
      <c r="E40" s="11">
        <v>1</v>
      </c>
      <c r="F40" s="11">
        <v>1</v>
      </c>
      <c r="G40" s="11">
        <v>6</v>
      </c>
      <c r="H40" s="11">
        <v>19</v>
      </c>
      <c r="K40" s="11" t="s">
        <v>50</v>
      </c>
      <c r="L40" s="11">
        <v>23</v>
      </c>
      <c r="M40" s="11">
        <v>22</v>
      </c>
      <c r="N40" s="11">
        <v>5</v>
      </c>
      <c r="O40" s="11"/>
      <c r="P40" s="11"/>
      <c r="Q40" s="11"/>
      <c r="R40" s="11">
        <v>50</v>
      </c>
    </row>
    <row r="41" spans="1:18" x14ac:dyDescent="0.25">
      <c r="A41" s="11" t="s">
        <v>49</v>
      </c>
      <c r="B41" s="11">
        <v>5</v>
      </c>
      <c r="C41" s="11"/>
      <c r="D41" s="11">
        <v>9</v>
      </c>
      <c r="E41" s="11"/>
      <c r="F41" s="11">
        <v>10</v>
      </c>
      <c r="G41" s="11"/>
      <c r="H41" s="11">
        <v>24</v>
      </c>
      <c r="K41" s="11" t="s">
        <v>51</v>
      </c>
      <c r="L41" s="11"/>
      <c r="M41" s="11"/>
      <c r="N41" s="11">
        <v>1</v>
      </c>
      <c r="O41" s="11">
        <v>1</v>
      </c>
      <c r="P41" s="11"/>
      <c r="Q41" s="11"/>
      <c r="R41" s="11">
        <v>2</v>
      </c>
    </row>
    <row r="42" spans="1:18" x14ac:dyDescent="0.25">
      <c r="A42" s="11" t="s">
        <v>50</v>
      </c>
      <c r="B42" s="11">
        <v>23</v>
      </c>
      <c r="C42" s="11">
        <v>22</v>
      </c>
      <c r="D42" s="11">
        <v>5</v>
      </c>
      <c r="E42" s="11"/>
      <c r="F42" s="11"/>
      <c r="G42" s="11"/>
      <c r="H42" s="11">
        <v>50</v>
      </c>
      <c r="K42" s="17" t="s">
        <v>52</v>
      </c>
      <c r="L42" s="11"/>
      <c r="M42" s="11">
        <v>1</v>
      </c>
      <c r="N42" s="11"/>
      <c r="O42" s="11"/>
      <c r="P42" s="11"/>
      <c r="Q42" s="11"/>
      <c r="R42" s="11">
        <v>1</v>
      </c>
    </row>
    <row r="43" spans="1:18" x14ac:dyDescent="0.25">
      <c r="A43" s="11" t="s">
        <v>51</v>
      </c>
      <c r="B43" s="11"/>
      <c r="C43" s="11"/>
      <c r="D43" s="11">
        <v>1</v>
      </c>
      <c r="E43" s="11">
        <v>1</v>
      </c>
      <c r="F43" s="11"/>
      <c r="G43" s="11"/>
      <c r="H43" s="11">
        <v>2</v>
      </c>
      <c r="K43" s="17" t="s">
        <v>53</v>
      </c>
      <c r="L43" s="11">
        <v>8</v>
      </c>
      <c r="M43" s="11">
        <v>6</v>
      </c>
      <c r="N43" s="11">
        <v>5</v>
      </c>
      <c r="O43" s="11">
        <v>3</v>
      </c>
      <c r="P43" s="11"/>
      <c r="Q43" s="11"/>
      <c r="R43" s="11">
        <v>22</v>
      </c>
    </row>
    <row r="44" spans="1:18" x14ac:dyDescent="0.25">
      <c r="A44" s="17" t="s">
        <v>52</v>
      </c>
      <c r="B44" s="11"/>
      <c r="C44" s="11">
        <v>1</v>
      </c>
      <c r="D44" s="11"/>
      <c r="E44" s="11"/>
      <c r="F44" s="11"/>
      <c r="G44" s="11"/>
      <c r="H44" s="11">
        <v>1</v>
      </c>
      <c r="K44" s="17" t="s">
        <v>54</v>
      </c>
      <c r="L44" s="11"/>
      <c r="M44" s="11">
        <v>1</v>
      </c>
      <c r="N44" s="11"/>
      <c r="O44" s="11"/>
      <c r="P44" s="11"/>
      <c r="Q44" s="11"/>
      <c r="R44" s="11">
        <v>1</v>
      </c>
    </row>
    <row r="45" spans="1:18" x14ac:dyDescent="0.25">
      <c r="A45" s="17" t="s">
        <v>53</v>
      </c>
      <c r="B45" s="11">
        <v>8</v>
      </c>
      <c r="C45" s="11">
        <v>6</v>
      </c>
      <c r="D45" s="11">
        <v>5</v>
      </c>
      <c r="E45" s="11">
        <v>3</v>
      </c>
      <c r="F45" s="11"/>
      <c r="G45" s="11"/>
      <c r="H45" s="11">
        <v>22</v>
      </c>
      <c r="K45" s="11" t="s">
        <v>55</v>
      </c>
      <c r="L45" s="11">
        <v>1</v>
      </c>
      <c r="M45" s="11">
        <v>5</v>
      </c>
      <c r="N45" s="11"/>
      <c r="O45" s="11"/>
      <c r="P45" s="11"/>
      <c r="Q45" s="11"/>
      <c r="R45" s="11">
        <v>6</v>
      </c>
    </row>
    <row r="46" spans="1:18" x14ac:dyDescent="0.25">
      <c r="A46" s="17" t="s">
        <v>54</v>
      </c>
      <c r="B46" s="11"/>
      <c r="C46" s="11">
        <v>1</v>
      </c>
      <c r="D46" s="11"/>
      <c r="E46" s="11"/>
      <c r="F46" s="11"/>
      <c r="G46" s="11"/>
      <c r="H46" s="11">
        <v>1</v>
      </c>
      <c r="K46" s="11" t="s">
        <v>56</v>
      </c>
      <c r="L46" s="11">
        <v>1</v>
      </c>
      <c r="M46" s="11">
        <v>4</v>
      </c>
      <c r="N46" s="11">
        <v>1</v>
      </c>
      <c r="O46" s="11">
        <v>17</v>
      </c>
      <c r="P46" s="11">
        <v>1</v>
      </c>
      <c r="Q46" s="11">
        <v>12</v>
      </c>
      <c r="R46" s="11">
        <v>36</v>
      </c>
    </row>
    <row r="47" spans="1:18" x14ac:dyDescent="0.25">
      <c r="A47" s="11" t="s">
        <v>55</v>
      </c>
      <c r="B47" s="11">
        <v>2</v>
      </c>
      <c r="C47" s="11">
        <v>7</v>
      </c>
      <c r="D47" s="11"/>
      <c r="E47" s="11"/>
      <c r="F47" s="11"/>
      <c r="G47" s="11"/>
      <c r="H47" s="11">
        <v>9</v>
      </c>
      <c r="K47" s="11" t="s">
        <v>57</v>
      </c>
      <c r="L47" s="11">
        <v>12</v>
      </c>
      <c r="M47" s="11">
        <v>65</v>
      </c>
      <c r="N47" s="11"/>
      <c r="O47" s="11"/>
      <c r="P47" s="11"/>
      <c r="Q47" s="11"/>
      <c r="R47" s="11">
        <v>77</v>
      </c>
    </row>
    <row r="48" spans="1:18" x14ac:dyDescent="0.25">
      <c r="A48" s="11" t="s">
        <v>56</v>
      </c>
      <c r="B48" s="11">
        <v>1</v>
      </c>
      <c r="C48" s="11">
        <v>7</v>
      </c>
      <c r="D48" s="11">
        <v>1</v>
      </c>
      <c r="E48" s="11">
        <v>19</v>
      </c>
      <c r="F48" s="11">
        <v>1</v>
      </c>
      <c r="G48" s="11">
        <v>13</v>
      </c>
      <c r="H48" s="11">
        <v>42</v>
      </c>
      <c r="K48" s="11" t="s">
        <v>58</v>
      </c>
      <c r="L48" s="11"/>
      <c r="M48" s="11">
        <v>3</v>
      </c>
      <c r="N48" s="11"/>
      <c r="O48" s="11"/>
      <c r="P48" s="11"/>
      <c r="Q48" s="11"/>
      <c r="R48" s="11">
        <v>3</v>
      </c>
    </row>
    <row r="49" spans="1:18" x14ac:dyDescent="0.25">
      <c r="A49" s="11" t="s">
        <v>57</v>
      </c>
      <c r="B49" s="11">
        <v>14</v>
      </c>
      <c r="C49" s="11">
        <v>67</v>
      </c>
      <c r="D49" s="11"/>
      <c r="E49" s="11"/>
      <c r="F49" s="11"/>
      <c r="G49" s="11"/>
      <c r="H49" s="11">
        <v>81</v>
      </c>
      <c r="K49" s="11" t="s">
        <v>59</v>
      </c>
      <c r="L49" s="11">
        <v>6</v>
      </c>
      <c r="M49" s="11">
        <v>9</v>
      </c>
      <c r="N49" s="11">
        <v>2</v>
      </c>
      <c r="O49" s="11"/>
      <c r="P49" s="11"/>
      <c r="Q49" s="11"/>
      <c r="R49" s="11">
        <v>17</v>
      </c>
    </row>
    <row r="50" spans="1:18" ht="15.75" thickBot="1" x14ac:dyDescent="0.3">
      <c r="A50" s="11" t="s">
        <v>58</v>
      </c>
      <c r="B50" s="11"/>
      <c r="C50" s="11">
        <v>4</v>
      </c>
      <c r="D50" s="11"/>
      <c r="E50" s="11"/>
      <c r="F50" s="11"/>
      <c r="G50" s="11"/>
      <c r="H50" s="11">
        <v>4</v>
      </c>
      <c r="K50" s="15" t="s">
        <v>8</v>
      </c>
      <c r="L50" s="15">
        <v>177</v>
      </c>
      <c r="M50" s="15">
        <v>352</v>
      </c>
      <c r="N50" s="15">
        <v>69</v>
      </c>
      <c r="O50" s="15">
        <v>79</v>
      </c>
      <c r="P50" s="15">
        <v>74</v>
      </c>
      <c r="Q50" s="15">
        <v>71</v>
      </c>
      <c r="R50" s="15">
        <v>822</v>
      </c>
    </row>
    <row r="51" spans="1:18" ht="15.75" thickTop="1" x14ac:dyDescent="0.25">
      <c r="A51" s="11" t="s">
        <v>59</v>
      </c>
      <c r="B51" s="11">
        <v>6</v>
      </c>
      <c r="C51" s="11">
        <v>9</v>
      </c>
      <c r="D51" s="11">
        <v>2</v>
      </c>
      <c r="E51" s="11"/>
      <c r="F51" s="11"/>
      <c r="G51" s="11"/>
      <c r="H51" s="11">
        <v>17</v>
      </c>
    </row>
    <row r="52" spans="1:18" ht="15.75" thickBot="1" x14ac:dyDescent="0.3">
      <c r="A52" s="15" t="s">
        <v>8</v>
      </c>
      <c r="B52" s="15">
        <v>188</v>
      </c>
      <c r="C52" s="15">
        <v>369</v>
      </c>
      <c r="D52" s="15">
        <v>79</v>
      </c>
      <c r="E52" s="15">
        <v>86</v>
      </c>
      <c r="F52" s="15">
        <v>87</v>
      </c>
      <c r="G52" s="15">
        <v>92</v>
      </c>
      <c r="H52" s="15">
        <v>901</v>
      </c>
    </row>
    <row r="53" spans="1:18" ht="15.75" thickTop="1" x14ac:dyDescent="0.25"/>
  </sheetData>
  <mergeCells count="15">
    <mergeCell ref="A23:A24"/>
    <mergeCell ref="B23:C23"/>
    <mergeCell ref="D23:E23"/>
    <mergeCell ref="F23:G23"/>
    <mergeCell ref="H23:H24"/>
    <mergeCell ref="N1:Q1"/>
    <mergeCell ref="A9:B9"/>
    <mergeCell ref="K9:L9"/>
    <mergeCell ref="A12:A13"/>
    <mergeCell ref="A14:A15"/>
    <mergeCell ref="K23:K24"/>
    <mergeCell ref="L23:M23"/>
    <mergeCell ref="N23:O23"/>
    <mergeCell ref="P23:Q23"/>
    <mergeCell ref="R23:R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"/>
  <sheetViews>
    <sheetView workbookViewId="0">
      <selection activeCell="C26" sqref="C26"/>
    </sheetView>
  </sheetViews>
  <sheetFormatPr baseColWidth="10" defaultRowHeight="15" x14ac:dyDescent="0.25"/>
  <cols>
    <col min="1" max="1" width="21.7109375" customWidth="1"/>
    <col min="2" max="2" width="18.28515625" bestFit="1" customWidth="1"/>
    <col min="8" max="8" width="38.85546875" bestFit="1" customWidth="1"/>
    <col min="10" max="10" width="10.28515625" customWidth="1"/>
    <col min="13" max="13" width="8.5703125" customWidth="1"/>
    <col min="16" max="16" width="9.5703125" customWidth="1"/>
  </cols>
  <sheetData>
    <row r="1" spans="1:255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166" t="s">
        <v>0</v>
      </c>
      <c r="N1" s="166"/>
      <c r="O1" s="166"/>
      <c r="P1" s="166"/>
      <c r="Q1" s="2"/>
      <c r="R1" s="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3" spans="1:255" x14ac:dyDescent="0.25">
      <c r="A3" t="s">
        <v>1</v>
      </c>
    </row>
    <row r="4" spans="1:255" x14ac:dyDescent="0.25">
      <c r="A4" t="s">
        <v>24</v>
      </c>
    </row>
    <row r="5" spans="1:255" x14ac:dyDescent="0.25">
      <c r="A5" t="s">
        <v>2</v>
      </c>
    </row>
    <row r="6" spans="1:255" x14ac:dyDescent="0.25">
      <c r="A6" t="s">
        <v>3</v>
      </c>
    </row>
    <row r="12" spans="1:255" ht="26.25" thickBot="1" x14ac:dyDescent="0.3">
      <c r="A12" s="7" t="s">
        <v>4</v>
      </c>
      <c r="B12" s="8" t="s">
        <v>5</v>
      </c>
      <c r="C12" s="9" t="s">
        <v>6</v>
      </c>
      <c r="D12" s="9" t="s">
        <v>7</v>
      </c>
      <c r="E12" s="9" t="s">
        <v>8</v>
      </c>
      <c r="H12" s="190" t="s">
        <v>9</v>
      </c>
      <c r="I12" s="189" t="s">
        <v>10</v>
      </c>
      <c r="J12" s="189"/>
      <c r="K12" s="189" t="s">
        <v>11</v>
      </c>
      <c r="L12" s="189" t="s">
        <v>12</v>
      </c>
      <c r="M12" s="189"/>
      <c r="N12" s="189" t="s">
        <v>13</v>
      </c>
      <c r="O12" s="189" t="s">
        <v>14</v>
      </c>
      <c r="P12" s="189"/>
      <c r="Q12" s="187" t="s">
        <v>15</v>
      </c>
      <c r="R12" s="189" t="s">
        <v>8</v>
      </c>
    </row>
    <row r="13" spans="1:255" ht="16.5" thickTop="1" thickBot="1" x14ac:dyDescent="0.3">
      <c r="A13" s="184" t="s">
        <v>10</v>
      </c>
      <c r="B13" s="10" t="s">
        <v>16</v>
      </c>
      <c r="C13" s="10">
        <v>9</v>
      </c>
      <c r="D13" s="10">
        <v>26</v>
      </c>
      <c r="E13" s="10">
        <v>35</v>
      </c>
      <c r="H13" s="191"/>
      <c r="I13" s="9" t="s">
        <v>6</v>
      </c>
      <c r="J13" s="9" t="s">
        <v>7</v>
      </c>
      <c r="K13" s="188"/>
      <c r="L13" s="9" t="s">
        <v>6</v>
      </c>
      <c r="M13" s="9" t="s">
        <v>7</v>
      </c>
      <c r="N13" s="188"/>
      <c r="O13" s="9" t="s">
        <v>6</v>
      </c>
      <c r="P13" s="9" t="s">
        <v>7</v>
      </c>
      <c r="Q13" s="188"/>
      <c r="R13" s="188"/>
    </row>
    <row r="14" spans="1:255" ht="15.75" thickTop="1" x14ac:dyDescent="0.25">
      <c r="A14" s="185"/>
      <c r="B14" s="11" t="s">
        <v>17</v>
      </c>
      <c r="C14" s="11">
        <v>36</v>
      </c>
      <c r="D14" s="11">
        <v>32</v>
      </c>
      <c r="E14" s="11">
        <v>68</v>
      </c>
      <c r="H14" s="11" t="s">
        <v>18</v>
      </c>
      <c r="I14" s="11">
        <v>33</v>
      </c>
      <c r="J14" s="11">
        <v>42</v>
      </c>
      <c r="K14" s="11">
        <v>75</v>
      </c>
      <c r="L14" s="11">
        <v>158</v>
      </c>
      <c r="M14" s="11">
        <v>109</v>
      </c>
      <c r="N14" s="11">
        <v>267</v>
      </c>
      <c r="O14" s="11">
        <v>45</v>
      </c>
      <c r="P14" s="11">
        <v>39</v>
      </c>
      <c r="Q14" s="11">
        <v>84</v>
      </c>
      <c r="R14" s="11">
        <v>426</v>
      </c>
    </row>
    <row r="15" spans="1:255" x14ac:dyDescent="0.25">
      <c r="A15" s="186" t="s">
        <v>12</v>
      </c>
      <c r="B15" s="11" t="s">
        <v>16</v>
      </c>
      <c r="C15" s="11">
        <v>85</v>
      </c>
      <c r="D15" s="11">
        <v>49</v>
      </c>
      <c r="E15" s="11">
        <v>134</v>
      </c>
      <c r="H15" s="11" t="s">
        <v>19</v>
      </c>
      <c r="I15" s="11">
        <v>3</v>
      </c>
      <c r="J15" s="11"/>
      <c r="K15" s="11">
        <v>3</v>
      </c>
      <c r="L15" s="11"/>
      <c r="M15" s="11"/>
      <c r="N15" s="11"/>
      <c r="O15" s="11"/>
      <c r="P15" s="11"/>
      <c r="Q15" s="11"/>
      <c r="R15" s="11">
        <v>3</v>
      </c>
    </row>
    <row r="16" spans="1:255" x14ac:dyDescent="0.25">
      <c r="A16" s="185"/>
      <c r="B16" s="11" t="s">
        <v>17</v>
      </c>
      <c r="C16" s="11">
        <v>79</v>
      </c>
      <c r="D16" s="11">
        <v>76</v>
      </c>
      <c r="E16" s="11">
        <v>155</v>
      </c>
      <c r="H16" s="11" t="s">
        <v>20</v>
      </c>
      <c r="I16" s="11">
        <v>1</v>
      </c>
      <c r="J16" s="11">
        <v>3</v>
      </c>
      <c r="K16" s="11">
        <v>4</v>
      </c>
      <c r="L16" s="11">
        <v>2</v>
      </c>
      <c r="M16" s="11">
        <v>1</v>
      </c>
      <c r="N16" s="11">
        <v>3</v>
      </c>
      <c r="O16" s="11"/>
      <c r="P16" s="11"/>
      <c r="Q16" s="11"/>
      <c r="R16" s="11">
        <v>7</v>
      </c>
    </row>
    <row r="17" spans="1:18" x14ac:dyDescent="0.25">
      <c r="A17" s="11" t="s">
        <v>14</v>
      </c>
      <c r="B17" s="11" t="s">
        <v>17</v>
      </c>
      <c r="C17" s="11">
        <v>56</v>
      </c>
      <c r="D17" s="11">
        <v>55</v>
      </c>
      <c r="E17" s="11">
        <v>111</v>
      </c>
      <c r="H17" s="11" t="s">
        <v>21</v>
      </c>
      <c r="I17" s="11">
        <v>3</v>
      </c>
      <c r="J17" s="11">
        <v>12</v>
      </c>
      <c r="K17" s="11">
        <v>15</v>
      </c>
      <c r="L17" s="11"/>
      <c r="M17" s="11">
        <v>15</v>
      </c>
      <c r="N17" s="11">
        <v>15</v>
      </c>
      <c r="O17" s="11">
        <v>1</v>
      </c>
      <c r="P17" s="11">
        <v>16</v>
      </c>
      <c r="Q17" s="11">
        <v>17</v>
      </c>
      <c r="R17" s="11">
        <v>47</v>
      </c>
    </row>
    <row r="18" spans="1:18" ht="15.75" thickBot="1" x14ac:dyDescent="0.3">
      <c r="A18" s="7" t="s">
        <v>8</v>
      </c>
      <c r="B18" s="8"/>
      <c r="C18" s="12">
        <v>265</v>
      </c>
      <c r="D18" s="12">
        <v>238</v>
      </c>
      <c r="E18" s="12">
        <v>503</v>
      </c>
      <c r="H18" s="11" t="s">
        <v>22</v>
      </c>
      <c r="I18" s="11">
        <v>5</v>
      </c>
      <c r="J18" s="11"/>
      <c r="K18" s="11">
        <v>5</v>
      </c>
      <c r="L18" s="11">
        <v>4</v>
      </c>
      <c r="M18" s="11"/>
      <c r="N18" s="11">
        <v>4</v>
      </c>
      <c r="O18" s="11">
        <v>10</v>
      </c>
      <c r="P18" s="11"/>
      <c r="Q18" s="11">
        <v>10</v>
      </c>
      <c r="R18" s="11">
        <v>19</v>
      </c>
    </row>
    <row r="19" spans="1:18" ht="15.75" thickTop="1" x14ac:dyDescent="0.25">
      <c r="H19" s="11" t="s">
        <v>23</v>
      </c>
      <c r="I19" s="11"/>
      <c r="J19" s="11">
        <v>1</v>
      </c>
      <c r="K19" s="11">
        <v>1</v>
      </c>
      <c r="L19" s="11"/>
      <c r="M19" s="11"/>
      <c r="N19" s="11"/>
      <c r="O19" s="11"/>
      <c r="P19" s="11"/>
      <c r="Q19" s="11"/>
      <c r="R19" s="11">
        <v>1</v>
      </c>
    </row>
    <row r="20" spans="1:18" ht="15.75" thickBot="1" x14ac:dyDescent="0.3">
      <c r="H20" s="7" t="s">
        <v>8</v>
      </c>
      <c r="I20" s="8">
        <f>SUM(I14:I19)</f>
        <v>45</v>
      </c>
      <c r="J20" s="12">
        <f t="shared" ref="J20:R20" si="0">SUM(J14:J19)</f>
        <v>58</v>
      </c>
      <c r="K20" s="12">
        <f t="shared" si="0"/>
        <v>103</v>
      </c>
      <c r="L20" s="12">
        <f t="shared" si="0"/>
        <v>164</v>
      </c>
      <c r="M20" s="7">
        <f t="shared" si="0"/>
        <v>125</v>
      </c>
      <c r="N20" s="8">
        <f t="shared" si="0"/>
        <v>289</v>
      </c>
      <c r="O20" s="12">
        <f t="shared" si="0"/>
        <v>56</v>
      </c>
      <c r="P20" s="12">
        <f t="shared" si="0"/>
        <v>55</v>
      </c>
      <c r="Q20" s="12">
        <f t="shared" si="0"/>
        <v>111</v>
      </c>
      <c r="R20" s="7">
        <f t="shared" si="0"/>
        <v>503</v>
      </c>
    </row>
    <row r="21" spans="1:18" ht="15.75" thickTop="1" x14ac:dyDescent="0.25"/>
  </sheetData>
  <mergeCells count="11">
    <mergeCell ref="Q12:Q13"/>
    <mergeCell ref="R12:R13"/>
    <mergeCell ref="A13:A14"/>
    <mergeCell ref="A15:A16"/>
    <mergeCell ref="M1:P1"/>
    <mergeCell ref="H12:H13"/>
    <mergeCell ref="I12:J12"/>
    <mergeCell ref="K12:K13"/>
    <mergeCell ref="L12:M12"/>
    <mergeCell ref="N12:N13"/>
    <mergeCell ref="O12:P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ILT</vt:lpstr>
      <vt:lpstr>Licenzas</vt:lpstr>
      <vt:lpstr>Outras situacións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2020-09-09T10:31:07Z</dcterms:created>
  <dcterms:modified xsi:type="dcterms:W3CDTF">2020-09-09T10:41:01Z</dcterms:modified>
</cp:coreProperties>
</file>