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ficherosadm.uvigo.es\COMPARTIDO\SSCC\UAP\DATOS\2024-2025\2024_2025_Enquisas de satisfacción\"/>
    </mc:Choice>
  </mc:AlternateContent>
  <xr:revisionPtr revIDLastSave="0" documentId="11_A904002EFB3B1D5069C8BD868A802669307CA022" xr6:coauthVersionLast="47" xr6:coauthVersionMax="47" xr10:uidLastSave="{00000000-0000-0000-0000-000000000000}"/>
  <bookViews>
    <workbookView xWindow="-120" yWindow="-120" windowWidth="29040" windowHeight="15720" tabRatio="890" xr2:uid="{00000000-000D-0000-FFFF-FFFF00000000}"/>
  </bookViews>
  <sheets>
    <sheet name="PORTADA" sheetId="6" r:id="rId1"/>
    <sheet name="RESP 1_Org e Des" sheetId="5" r:id="rId2"/>
    <sheet name="RESP 2_Info e Transp" sheetId="16" r:id="rId3"/>
    <sheet name="RESP 3_Calidade" sheetId="17" r:id="rId4"/>
    <sheet name="RESP 4_RecHumanos" sheetId="18" r:id="rId5"/>
    <sheet name="RESP 5_RecMateriais" sheetId="19" r:id="rId6"/>
    <sheet name="RESP 7_Xeral" sheetId="21" r:id="rId7"/>
    <sheet name="RESP Totais" sheetId="12" r:id="rId8"/>
    <sheet name="Fort e PM" sheetId="15" r:id="rId9"/>
    <sheet name="Expectativas" sheetId="22" r:id="rId10"/>
  </sheets>
  <definedNames>
    <definedName name="_xlnm.Print_Area" localSheetId="9">Expectativas!$A$1:$B$25</definedName>
    <definedName name="_xlnm.Print_Area" localSheetId="8">'Fort e PM'!$A$1:$B$32</definedName>
    <definedName name="_xlnm.Print_Area" localSheetId="0">PORTADA!$A$1:$G$47</definedName>
    <definedName name="_xlnm.Print_Area" localSheetId="1">'RESP 1_Org e Des'!$A$1:$E$31</definedName>
    <definedName name="_xlnm.Print_Area" localSheetId="2">'RESP 2_Info e Transp'!$A$1:$E$29</definedName>
    <definedName name="_xlnm.Print_Area" localSheetId="3">'RESP 3_Calidade'!$A$1:$E$29</definedName>
    <definedName name="_xlnm.Print_Area" localSheetId="4">'RESP 4_RecHumanos'!$A$1:$E$30</definedName>
    <definedName name="_xlnm.Print_Area" localSheetId="5">'RESP 5_RecMateriais'!$A$1:$E$29</definedName>
    <definedName name="_xlnm.Print_Area" localSheetId="6">'RESP 7_Xeral'!$A$1:$E$28</definedName>
    <definedName name="_xlnm.Print_Area" localSheetId="7">'RESP Totais'!$A$1:$G$58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1" l="1"/>
  <c r="B5" i="19"/>
  <c r="F17" i="12" s="1"/>
  <c r="B4" i="19"/>
  <c r="B6" i="18"/>
  <c r="B5" i="18"/>
  <c r="B4" i="18"/>
  <c r="B5" i="17"/>
  <c r="B4" i="17"/>
  <c r="B5" i="16"/>
  <c r="B4" i="16"/>
  <c r="B7" i="5"/>
  <c r="B8" i="12" s="1"/>
  <c r="H8" i="12" s="1"/>
  <c r="B5" i="5"/>
  <c r="B6" i="12" s="1"/>
  <c r="H6" i="12" s="1"/>
  <c r="B6" i="5"/>
  <c r="B7" i="12" s="1"/>
  <c r="H7" i="12" s="1"/>
  <c r="B4" i="5"/>
  <c r="B5" i="12" s="1"/>
  <c r="E6" i="5" l="1"/>
  <c r="B6" i="16"/>
  <c r="B8" i="5"/>
  <c r="G18" i="12"/>
  <c r="H18" i="12" s="1"/>
  <c r="H17" i="12"/>
  <c r="F16" i="12"/>
  <c r="H16" i="12" s="1"/>
  <c r="E15" i="12"/>
  <c r="H15" i="12" s="1"/>
  <c r="E14" i="12"/>
  <c r="H14" i="12" s="1"/>
  <c r="E13" i="12"/>
  <c r="H13" i="12" s="1"/>
  <c r="D12" i="12"/>
  <c r="H12" i="12" s="1"/>
  <c r="D11" i="12"/>
  <c r="H11" i="12" s="1"/>
  <c r="C10" i="12"/>
  <c r="H10" i="12" s="1"/>
  <c r="C9" i="12"/>
  <c r="H9" i="12" s="1"/>
  <c r="H5" i="12"/>
  <c r="C19" i="12" l="1"/>
  <c r="E19" i="12"/>
  <c r="F19" i="12"/>
  <c r="D19" i="12"/>
  <c r="G19" i="12"/>
  <c r="B19" i="12"/>
  <c r="C20" i="12"/>
  <c r="E21" i="12"/>
  <c r="E20" i="12"/>
  <c r="I7" i="12" l="1"/>
  <c r="I13" i="12"/>
  <c r="I5" i="12"/>
  <c r="I8" i="12"/>
  <c r="I14" i="12"/>
  <c r="I9" i="12"/>
  <c r="I15" i="12"/>
  <c r="I10" i="12"/>
  <c r="I16" i="12"/>
  <c r="I11" i="12"/>
  <c r="I17" i="12"/>
  <c r="I6" i="12"/>
  <c r="I12" i="12"/>
  <c r="I18" i="12"/>
  <c r="B5" i="21"/>
  <c r="E4" i="21"/>
  <c r="E5" i="19"/>
  <c r="B6" i="19"/>
  <c r="E4" i="19"/>
  <c r="B7" i="18"/>
  <c r="E6" i="18"/>
  <c r="E5" i="18"/>
  <c r="E4" i="18"/>
  <c r="B6" i="17"/>
  <c r="E5" i="17"/>
  <c r="E4" i="17"/>
  <c r="E5" i="16"/>
  <c r="E4" i="16"/>
  <c r="E5" i="5" l="1"/>
  <c r="E7" i="5"/>
  <c r="E4" i="5"/>
</calcChain>
</file>

<file path=xl/sharedStrings.xml><?xml version="1.0" encoding="utf-8"?>
<sst xmlns="http://schemas.openxmlformats.org/spreadsheetml/2006/main" count="122" uniqueCount="72">
  <si>
    <t xml:space="preserve">GRUPO DE OPINIÓN  </t>
  </si>
  <si>
    <t>ORGANIZACIÓN E DESENVOLVEMENTO</t>
  </si>
  <si>
    <t>Pregunta</t>
  </si>
  <si>
    <t>Valoración (1-5)</t>
  </si>
  <si>
    <t>Elementos de mellora</t>
  </si>
  <si>
    <t>Observacións</t>
  </si>
  <si>
    <t>Media</t>
  </si>
  <si>
    <t>P3
Contacto</t>
  </si>
  <si>
    <t>INFORMACIÓN E TRANSPARENCIA</t>
  </si>
  <si>
    <t>P12
Equipamento</t>
  </si>
  <si>
    <t>RECURSOS HUMANOS</t>
  </si>
  <si>
    <t>RECURSOS MATERIAIS E SERVIZOS</t>
  </si>
  <si>
    <t>Síntese: Valoración xeral do funcionamento</t>
  </si>
  <si>
    <t>Preguntas</t>
  </si>
  <si>
    <t>XESTIÓN DA CALIDADE</t>
  </si>
  <si>
    <t>XESTIÓN DA CALIDADE
(SISTEMA DE GARANTÍA DE CALIDADE DE DOUTORAMENTO)</t>
  </si>
  <si>
    <t>VALORACIÓN XERAL</t>
  </si>
  <si>
    <t>Xestión da Titulación</t>
  </si>
  <si>
    <t>Recursos</t>
  </si>
  <si>
    <t>Media por dimensión</t>
  </si>
  <si>
    <t>Media por criterio</t>
  </si>
  <si>
    <t>Media global</t>
  </si>
  <si>
    <t>Propostas de mellora</t>
  </si>
  <si>
    <t>PROPOSTAS DE MELLORA</t>
  </si>
  <si>
    <t>Discusión grupal</t>
  </si>
  <si>
    <t>Área de Calidade</t>
  </si>
  <si>
    <t>P1
Xestión CAPDs</t>
  </si>
  <si>
    <t>P4
Coordinación servizos</t>
  </si>
  <si>
    <t>P2
Xestión Coordinador/a</t>
  </si>
  <si>
    <t>P5
Webs PD</t>
  </si>
  <si>
    <t>P6
Web Eido</t>
  </si>
  <si>
    <t>P7
Xestión QSP</t>
  </si>
  <si>
    <t>P8
Mellora</t>
  </si>
  <si>
    <t>P9
Estrutura</t>
  </si>
  <si>
    <t>P10
Dotación</t>
  </si>
  <si>
    <t>P11
Formación</t>
  </si>
  <si>
    <t>P13
Ferramentas</t>
  </si>
  <si>
    <t>P14
Xeral</t>
  </si>
  <si>
    <t>FORTALEZAS
(Aspectos positivos ou boas prácticas)</t>
  </si>
  <si>
    <t>Obxectivo de Calidade</t>
  </si>
  <si>
    <r>
      <rPr>
        <b/>
        <sz val="28"/>
        <color rgb="FF7030A0"/>
        <rFont val="Arial"/>
        <family val="2"/>
      </rPr>
      <t>Satisfacción en Doutoramento</t>
    </r>
    <r>
      <rPr>
        <b/>
        <sz val="36"/>
        <color rgb="FF7030A0"/>
        <rFont val="Arial"/>
        <family val="2"/>
      </rPr>
      <t xml:space="preserve">
PAS campus Pontevedra 
</t>
    </r>
  </si>
  <si>
    <t>Grupo 1 - Temática: XXX</t>
  </si>
  <si>
    <t>Grupo 2 - Temática: XXX</t>
  </si>
  <si>
    <t>Respuestas</t>
  </si>
  <si>
    <t>Mais iniciativa/autonomía por parte das CAPD para realizar algunhas das tarefas que lles corresponden (por exemplo, a elaboración das ordes de día das CAPD)</t>
  </si>
  <si>
    <t xml:space="preserve">Sería conveniente que os coordinadores/as asuman as tarefas que lles son propias sin necesidade de recordatorios
Mellorar a información das actividades formativas </t>
  </si>
  <si>
    <t>A relación con alumando é boa, pero os estudantes non responden habitualmente aos requerimentos ou esquecen plazos administrativos (por exemplo, a matrícula en continuación e a inscripción en actividades formativas)
Dificultades cos idiomas. Sería conveniente aumentar a formación.</t>
  </si>
  <si>
    <t>Non hai protocolos/pautas comúns nas distintas áreas administrativas.
Serían convenientes unhas instrucciones de servizo comunes e avanzar en procedimentos administrativos electrónicos. En particular, para estudantes extranxeiros de fora da EES fara facer trámites na Sede Electrónica da universidade.
Identificar/Incentivar procedimentos administrativos que poderían facerse a través da Sede Electrónica.</t>
  </si>
  <si>
    <t>Webs mais amigables, mais lixeiras.
Mellorar os listados públicos de acceso/admisión, dos criterios de admisión e da baremación individual dos criterios de admisión de forma transparente.</t>
  </si>
  <si>
    <t>Modernizar á paxina, menos texto, mais imáxenes.</t>
  </si>
  <si>
    <t>A maioría das interacciones cos estudantes, tanto positivas como negativas, se producen informalmente, non a través do sistema QSP</t>
  </si>
  <si>
    <t>Fanse habitualmente suxerencias de mellora (a través do administrador ou do servizo de Posgrao) sen retorno formal.
As melloras poderían ser tanto organizativas como de persoal dispoñible.
Sería conveniente dispor de unha canle periódica para canalizar as melloras</t>
  </si>
  <si>
    <t>Sería conveniente manter unha estrutura separada entre mestrado e doutoramento.
É complicado axustar a estrutura organizativa polos ciclos de carga de traballo.</t>
  </si>
  <si>
    <t>Aplicación informática obsoleta.
Actualización das guías de prescripcion.
Problemas para consultar os listados de admisión para os estudantes que non perteñecen a UVigo.</t>
  </si>
  <si>
    <t>Mellorar a configuración dos expedientes de doutoramento</t>
  </si>
  <si>
    <t>Certa frustración por unha certa limitación nas opcións de mellora.
É conveniente máis implicación e asunción de responsabilidades dos titores/directores/CAPD coas tarefas administrativas</t>
  </si>
  <si>
    <t>Colaboración entre o persoal adscrito ás áreas académicas</t>
  </si>
  <si>
    <t>Relación coordinadores/PAS</t>
  </si>
  <si>
    <t>Voluntade do PAS para axudar e solucionar problemas do alumnado</t>
  </si>
  <si>
    <t>Boa relación/comunicación co alumnado</t>
  </si>
  <si>
    <t>Mellorar a planificación da dispoñibilidade do persoal nas áreas e servizos
Mais dotación de persoal en procesos clave (preinscripción, matrícula)</t>
  </si>
  <si>
    <t>Carencias de formación inicial/de acollida e necesidade de reciclaxe formativo tanto en competencias específicas de doutoramento (por exemplo, análise da documentación, lexislación) como en ferramentas informáticas.
Conviene programar as formacións nos momentos de menor carga de traballo.</t>
  </si>
  <si>
    <t xml:space="preserve">EXPECTATIVAS
(Relevantes)
</t>
  </si>
  <si>
    <t>EXPECTATIVAS
(non relevantes)</t>
  </si>
  <si>
    <t>Ferramentas informáticas actualizadas</t>
  </si>
  <si>
    <t>Satisfacción co traballo</t>
  </si>
  <si>
    <t xml:space="preserve">Persoal especializado na documentación dos procedementos de acceso </t>
  </si>
  <si>
    <t>Dotación de persoal en procesos clave (preinscrición, matrícula)</t>
  </si>
  <si>
    <t>Cursos de adaptación á xestión diaria dos programas (documentación, lexislación, recoñecementos)</t>
  </si>
  <si>
    <t>Identificación de solucións/Protocolos comúns</t>
  </si>
  <si>
    <t>NAS</t>
  </si>
  <si>
    <t xml:space="preserve">NAS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</si>
</sst>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b/>
      <sz val="16"/>
      <color theme="1"/>
      <name val="Calibri"/>
      <family val="2"/>
      <scheme val="minor"/>
    </font>
    <font>
      <u/>
      <sz val="11"/>
      <color theme="10"/>
      <name val="Calibri"/>
      <family val="2"/>
      <scheme val="minor"/>
    </font>
    <font>
      <b/>
      <sz val="16"/>
      <name val="Calibri"/>
      <family val="2"/>
      <scheme val="minor"/>
    </font>
    <font>
      <sz val="11"/>
      <color rgb="FF7030A0"/>
      <name val="Calibri"/>
      <family val="2"/>
      <scheme val="minor"/>
    </font>
    <font>
      <b/>
      <sz val="12"/>
      <color rgb="FF000000"/>
      <name val="Arial"/>
      <family val="2"/>
    </font>
    <font>
      <sz val="11"/>
      <color theme="1"/>
      <name val="Arial"/>
      <family val="2"/>
    </font>
    <font>
      <sz val="9"/>
      <color theme="1"/>
      <name val="Arial"/>
      <family val="2"/>
    </font>
    <font>
      <sz val="11"/>
      <color theme="0"/>
      <name val="Arial"/>
      <family val="2"/>
    </font>
    <font>
      <b/>
      <sz val="36"/>
      <color rgb="FF7030A0"/>
      <name val="Arial"/>
      <family val="2"/>
    </font>
    <font>
      <b/>
      <sz val="20"/>
      <name val="Arial"/>
      <family val="2"/>
    </font>
    <font>
      <sz val="14"/>
      <color theme="1"/>
      <name val="Arial"/>
      <family val="2"/>
    </font>
    <font>
      <sz val="18"/>
      <color theme="1"/>
      <name val="Arial"/>
      <family val="2"/>
    </font>
    <font>
      <sz val="20"/>
      <color theme="1"/>
      <name val="Arial"/>
      <family val="2"/>
    </font>
    <font>
      <b/>
      <sz val="28"/>
      <color rgb="FF7030A0"/>
      <name val="Arial"/>
      <family val="2"/>
    </font>
    <font>
      <b/>
      <sz val="14"/>
      <color rgb="FF000000"/>
      <name val="Arial"/>
      <family val="2"/>
    </font>
    <font>
      <b/>
      <sz val="11"/>
      <color rgb="FF0070C0"/>
      <name val="Arial"/>
      <family val="2"/>
    </font>
    <font>
      <b/>
      <sz val="14"/>
      <color rgb="FF0070C0"/>
      <name val="Arial"/>
      <family val="2"/>
    </font>
    <font>
      <b/>
      <sz val="16"/>
      <color rgb="FF0070C0"/>
      <name val="Arial"/>
      <family val="2"/>
    </font>
    <font>
      <sz val="10"/>
      <color theme="1"/>
      <name val="Arial"/>
      <family val="2"/>
    </font>
    <font>
      <sz val="16"/>
      <color rgb="FF0070C0"/>
      <name val="Arial"/>
      <family val="2"/>
    </font>
    <font>
      <i/>
      <sz val="24"/>
      <color theme="1"/>
      <name val="Arial"/>
      <family val="2"/>
    </font>
    <font>
      <i/>
      <sz val="22"/>
      <color theme="1"/>
      <name val="Arial"/>
      <family val="2"/>
    </font>
    <font>
      <i/>
      <sz val="14"/>
      <color rgb="FF0070C0"/>
      <name val="Arial"/>
      <family val="2"/>
    </font>
    <font>
      <i/>
      <sz val="22"/>
      <color rgb="FF0070C0"/>
      <name val="Arial"/>
      <family val="2"/>
    </font>
    <font>
      <b/>
      <sz val="22"/>
      <color rgb="FF0070C0"/>
      <name val="Arial"/>
      <family val="2"/>
    </font>
    <font>
      <b/>
      <sz val="24"/>
      <color rgb="FF0070C0"/>
      <name val="Arial"/>
      <family val="2"/>
    </font>
    <font>
      <b/>
      <i/>
      <sz val="14"/>
      <color rgb="FF0070C0"/>
      <name val="Arial"/>
      <family val="2"/>
    </font>
    <font>
      <i/>
      <sz val="14"/>
      <color theme="1"/>
      <name val="Calibri"/>
      <family val="2"/>
      <scheme val="minor"/>
    </font>
    <font>
      <b/>
      <sz val="14"/>
      <color rgb="FF2C1C65"/>
      <name val="ITC New Baskerville Std"/>
      <family val="1"/>
    </font>
    <font>
      <sz val="11"/>
      <name val="Calibri"/>
      <family val="2"/>
      <scheme val="minor"/>
    </font>
    <font>
      <sz val="14"/>
      <color theme="1"/>
      <name val="Calibri"/>
      <family val="2"/>
      <scheme val="minor"/>
    </font>
    <font>
      <b/>
      <sz val="14"/>
      <color theme="1"/>
      <name val="Arial"/>
      <family val="2"/>
    </font>
    <font>
      <sz val="11"/>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0" tint="-4.9989318521683403E-2"/>
        <bgColor indexed="64"/>
      </patternFill>
    </fill>
  </fills>
  <borders count="7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auto="1"/>
      </top>
      <bottom/>
      <diagonal/>
    </border>
    <border>
      <left style="medium">
        <color auto="1"/>
      </left>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rgb="FF0070C0"/>
      </left>
      <right style="thin">
        <color rgb="FF0070C0"/>
      </right>
      <top style="medium">
        <color rgb="FF0070C0"/>
      </top>
      <bottom style="medium">
        <color rgb="FF0070C0"/>
      </bottom>
      <diagonal/>
    </border>
    <border>
      <left style="thin">
        <color rgb="FF0070C0"/>
      </left>
      <right style="thin">
        <color rgb="FF0070C0"/>
      </right>
      <top style="medium">
        <color rgb="FF0070C0"/>
      </top>
      <bottom style="medium">
        <color rgb="FF0070C0"/>
      </bottom>
      <diagonal/>
    </border>
    <border>
      <left style="medium">
        <color rgb="FF0070C0"/>
      </left>
      <right style="thin">
        <color rgb="FF0070C0"/>
      </right>
      <top style="medium">
        <color rgb="FF0070C0"/>
      </top>
      <bottom/>
      <diagonal/>
    </border>
    <border>
      <left style="thin">
        <color rgb="FF0070C0"/>
      </left>
      <right style="thin">
        <color rgb="FF0070C0"/>
      </right>
      <top style="medium">
        <color rgb="FF0070C0"/>
      </top>
      <bottom/>
      <diagonal/>
    </border>
    <border>
      <left style="thin">
        <color rgb="FF0070C0"/>
      </left>
      <right style="medium">
        <color rgb="FF0070C0"/>
      </right>
      <top style="medium">
        <color rgb="FF0070C0"/>
      </top>
      <bottom style="medium">
        <color rgb="FF0070C0"/>
      </bottom>
      <diagonal/>
    </border>
    <border>
      <left/>
      <right style="medium">
        <color rgb="FF0070C0"/>
      </right>
      <top/>
      <bottom style="medium">
        <color rgb="FF0070C0"/>
      </bottom>
      <diagonal/>
    </border>
    <border>
      <left style="medium">
        <color rgb="FF0070C0"/>
      </left>
      <right/>
      <top style="medium">
        <color rgb="FF0070C0"/>
      </top>
      <bottom style="thin">
        <color rgb="FF0070C0"/>
      </bottom>
      <diagonal/>
    </border>
    <border>
      <left/>
      <right/>
      <top style="medium">
        <color rgb="FF0070C0"/>
      </top>
      <bottom style="thin">
        <color rgb="FF0070C0"/>
      </bottom>
      <diagonal/>
    </border>
    <border>
      <left/>
      <right style="medium">
        <color rgb="FF0070C0"/>
      </right>
      <top style="medium">
        <color rgb="FF0070C0"/>
      </top>
      <bottom style="thin">
        <color rgb="FF0070C0"/>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top/>
      <bottom/>
      <diagonal/>
    </border>
    <border>
      <left style="medium">
        <color rgb="FF0070C0"/>
      </left>
      <right/>
      <top style="medium">
        <color rgb="FF0070C0"/>
      </top>
      <bottom/>
      <diagonal/>
    </border>
    <border>
      <left style="thin">
        <color rgb="FF0070C0"/>
      </left>
      <right style="medium">
        <color rgb="FF0070C0"/>
      </right>
      <top style="medium">
        <color rgb="FF0070C0"/>
      </top>
      <bottom/>
      <diagonal/>
    </border>
    <border>
      <left/>
      <right style="medium">
        <color indexed="64"/>
      </right>
      <top style="medium">
        <color rgb="FF0070C0"/>
      </top>
      <bottom/>
      <diagonal/>
    </border>
    <border>
      <left style="medium">
        <color rgb="FF0070C0"/>
      </left>
      <right/>
      <top style="thin">
        <color rgb="FF0070C0"/>
      </top>
      <bottom style="hair">
        <color rgb="FF0070C0"/>
      </bottom>
      <diagonal/>
    </border>
    <border>
      <left style="medium">
        <color rgb="FF0070C0"/>
      </left>
      <right style="thin">
        <color rgb="FF0070C0"/>
      </right>
      <top style="thin">
        <color rgb="FF0070C0"/>
      </top>
      <bottom style="hair">
        <color rgb="FF0070C0"/>
      </bottom>
      <diagonal/>
    </border>
    <border>
      <left style="thin">
        <color rgb="FF0070C0"/>
      </left>
      <right style="thin">
        <color rgb="FF0070C0"/>
      </right>
      <top style="thin">
        <color rgb="FF0070C0"/>
      </top>
      <bottom style="hair">
        <color rgb="FF0070C0"/>
      </bottom>
      <diagonal/>
    </border>
    <border>
      <left style="thin">
        <color rgb="FF0070C0"/>
      </left>
      <right style="medium">
        <color rgb="FF0070C0"/>
      </right>
      <top style="thin">
        <color rgb="FF0070C0"/>
      </top>
      <bottom style="hair">
        <color rgb="FF0070C0"/>
      </bottom>
      <diagonal/>
    </border>
    <border>
      <left/>
      <right style="medium">
        <color indexed="64"/>
      </right>
      <top style="thin">
        <color rgb="FF0070C0"/>
      </top>
      <bottom style="hair">
        <color rgb="FF0070C0"/>
      </bottom>
      <diagonal/>
    </border>
    <border>
      <left style="medium">
        <color rgb="FF0070C0"/>
      </left>
      <right/>
      <top style="hair">
        <color rgb="FF0070C0"/>
      </top>
      <bottom style="hair">
        <color rgb="FF0070C0"/>
      </bottom>
      <diagonal/>
    </border>
    <border>
      <left style="medium">
        <color rgb="FF0070C0"/>
      </left>
      <right style="thin">
        <color rgb="FF0070C0"/>
      </right>
      <top style="hair">
        <color rgb="FF0070C0"/>
      </top>
      <bottom style="hair">
        <color rgb="FF0070C0"/>
      </bottom>
      <diagonal/>
    </border>
    <border>
      <left style="thin">
        <color rgb="FF0070C0"/>
      </left>
      <right style="thin">
        <color rgb="FF0070C0"/>
      </right>
      <top style="hair">
        <color rgb="FF0070C0"/>
      </top>
      <bottom style="hair">
        <color rgb="FF0070C0"/>
      </bottom>
      <diagonal/>
    </border>
    <border>
      <left style="thin">
        <color rgb="FF0070C0"/>
      </left>
      <right style="medium">
        <color rgb="FF0070C0"/>
      </right>
      <top style="hair">
        <color rgb="FF0070C0"/>
      </top>
      <bottom style="hair">
        <color rgb="FF0070C0"/>
      </bottom>
      <diagonal/>
    </border>
    <border>
      <left/>
      <right style="medium">
        <color indexed="64"/>
      </right>
      <top style="hair">
        <color rgb="FF0070C0"/>
      </top>
      <bottom style="hair">
        <color rgb="FF0070C0"/>
      </bottom>
      <diagonal/>
    </border>
    <border>
      <left style="medium">
        <color rgb="FF0070C0"/>
      </left>
      <right/>
      <top style="hair">
        <color rgb="FF0070C0"/>
      </top>
      <bottom style="medium">
        <color rgb="FF0070C0"/>
      </bottom>
      <diagonal/>
    </border>
    <border>
      <left style="medium">
        <color rgb="FF0070C0"/>
      </left>
      <right style="thin">
        <color rgb="FF0070C0"/>
      </right>
      <top style="hair">
        <color rgb="FF0070C0"/>
      </top>
      <bottom style="medium">
        <color rgb="FF0070C0"/>
      </bottom>
      <diagonal/>
    </border>
    <border>
      <left style="thin">
        <color rgb="FF0070C0"/>
      </left>
      <right style="thin">
        <color rgb="FF0070C0"/>
      </right>
      <top style="hair">
        <color rgb="FF0070C0"/>
      </top>
      <bottom style="medium">
        <color rgb="FF0070C0"/>
      </bottom>
      <diagonal/>
    </border>
    <border>
      <left style="thin">
        <color rgb="FF0070C0"/>
      </left>
      <right style="medium">
        <color rgb="FF0070C0"/>
      </right>
      <top style="hair">
        <color rgb="FF0070C0"/>
      </top>
      <bottom style="medium">
        <color rgb="FF0070C0"/>
      </bottom>
      <diagonal/>
    </border>
    <border>
      <left/>
      <right style="medium">
        <color indexed="64"/>
      </right>
      <top style="hair">
        <color rgb="FF0070C0"/>
      </top>
      <bottom style="medium">
        <color rgb="FF0070C0"/>
      </bottom>
      <diagonal/>
    </border>
    <border>
      <left style="medium">
        <color rgb="FF0070C0"/>
      </left>
      <right/>
      <top style="medium">
        <color rgb="FF0070C0"/>
      </top>
      <bottom style="hair">
        <color rgb="FF0070C0"/>
      </bottom>
      <diagonal/>
    </border>
    <border>
      <left style="medium">
        <color rgb="FF0070C0"/>
      </left>
      <right style="thin">
        <color rgb="FF0070C0"/>
      </right>
      <top style="medium">
        <color rgb="FF0070C0"/>
      </top>
      <bottom style="hair">
        <color rgb="FF0070C0"/>
      </bottom>
      <diagonal/>
    </border>
    <border>
      <left style="thin">
        <color rgb="FF0070C0"/>
      </left>
      <right style="thin">
        <color rgb="FF0070C0"/>
      </right>
      <top style="medium">
        <color rgb="FF0070C0"/>
      </top>
      <bottom style="hair">
        <color rgb="FF0070C0"/>
      </bottom>
      <diagonal/>
    </border>
    <border>
      <left style="thin">
        <color rgb="FF0070C0"/>
      </left>
      <right style="medium">
        <color rgb="FF0070C0"/>
      </right>
      <top style="medium">
        <color rgb="FF0070C0"/>
      </top>
      <bottom style="hair">
        <color rgb="FF0070C0"/>
      </bottom>
      <diagonal/>
    </border>
    <border>
      <left/>
      <right style="medium">
        <color indexed="64"/>
      </right>
      <top style="medium">
        <color rgb="FF0070C0"/>
      </top>
      <bottom style="hair">
        <color rgb="FF0070C0"/>
      </bottom>
      <diagonal/>
    </border>
    <border>
      <left style="medium">
        <color rgb="FF0070C0"/>
      </left>
      <right/>
      <top style="medium">
        <color rgb="FF0070C0"/>
      </top>
      <bottom style="medium">
        <color indexed="64"/>
      </bottom>
      <diagonal/>
    </border>
    <border>
      <left/>
      <right style="medium">
        <color rgb="FF0070C0"/>
      </right>
      <top style="medium">
        <color rgb="FF0070C0"/>
      </top>
      <bottom style="medium">
        <color indexed="64"/>
      </bottom>
      <diagonal/>
    </border>
    <border>
      <left style="medium">
        <color rgb="FF0070C0"/>
      </left>
      <right/>
      <top style="medium">
        <color auto="1"/>
      </top>
      <bottom/>
      <diagonal/>
    </border>
    <border>
      <left/>
      <right style="medium">
        <color rgb="FF0070C0"/>
      </right>
      <top style="medium">
        <color auto="1"/>
      </top>
      <bottom/>
      <diagonal/>
    </border>
    <border>
      <left/>
      <right style="medium">
        <color rgb="FF0070C0"/>
      </right>
      <top/>
      <bottom/>
      <diagonal/>
    </border>
    <border>
      <left style="medium">
        <color rgb="FF0070C0"/>
      </left>
      <right/>
      <top style="medium">
        <color indexed="64"/>
      </top>
      <bottom style="medium">
        <color indexed="64"/>
      </bottom>
      <diagonal/>
    </border>
    <border>
      <left/>
      <right style="medium">
        <color rgb="FF0070C0"/>
      </right>
      <top style="medium">
        <color indexed="64"/>
      </top>
      <bottom style="medium">
        <color indexed="64"/>
      </bottom>
      <diagonal/>
    </border>
    <border>
      <left style="medium">
        <color rgb="FF0070C0"/>
      </left>
      <right/>
      <top/>
      <bottom style="hair">
        <color rgb="FF0070C0"/>
      </bottom>
      <diagonal/>
    </border>
    <border>
      <left style="medium">
        <color rgb="FF0070C0"/>
      </left>
      <right style="thin">
        <color rgb="FF0070C0"/>
      </right>
      <top/>
      <bottom style="hair">
        <color rgb="FF0070C0"/>
      </bottom>
      <diagonal/>
    </border>
    <border>
      <left style="thin">
        <color rgb="FF0070C0"/>
      </left>
      <right style="thin">
        <color rgb="FF0070C0"/>
      </right>
      <top/>
      <bottom style="hair">
        <color rgb="FF0070C0"/>
      </bottom>
      <diagonal/>
    </border>
    <border>
      <left style="thin">
        <color rgb="FF0070C0"/>
      </left>
      <right style="medium">
        <color rgb="FF0070C0"/>
      </right>
      <top/>
      <bottom style="hair">
        <color rgb="FF0070C0"/>
      </bottom>
      <diagonal/>
    </border>
    <border>
      <left/>
      <right style="medium">
        <color indexed="64"/>
      </right>
      <top/>
      <bottom style="hair">
        <color rgb="FF0070C0"/>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bottom style="medium">
        <color rgb="FF0070C0"/>
      </bottom>
      <diagonal/>
    </border>
    <border>
      <left/>
      <right/>
      <top style="medium">
        <color rgb="FF0070C0"/>
      </top>
      <bottom/>
      <diagonal/>
    </border>
  </borders>
  <cellStyleXfs count="2">
    <xf numFmtId="0" fontId="0" fillId="0" borderId="0"/>
    <xf numFmtId="0" fontId="2" fillId="0" borderId="0" applyNumberFormat="0" applyFill="0" applyBorder="0" applyAlignment="0" applyProtection="0"/>
  </cellStyleXfs>
  <cellXfs count="140">
    <xf numFmtId="0" fontId="0" fillId="0" borderId="0" xfId="0"/>
    <xf numFmtId="0" fontId="1" fillId="0" borderId="0" xfId="0" applyFont="1" applyAlignment="1">
      <alignment vertical="center" wrapText="1"/>
    </xf>
    <xf numFmtId="0" fontId="3" fillId="0" borderId="0" xfId="1" applyFont="1" applyBorder="1" applyAlignment="1">
      <alignment vertical="center" wrapText="1"/>
    </xf>
    <xf numFmtId="0" fontId="0" fillId="2" borderId="0" xfId="0" applyFill="1" applyAlignment="1">
      <alignment horizontal="center"/>
    </xf>
    <xf numFmtId="0" fontId="0" fillId="2" borderId="0" xfId="0" applyFill="1"/>
    <xf numFmtId="0" fontId="4" fillId="0" borderId="0" xfId="0" applyFont="1"/>
    <xf numFmtId="0" fontId="6" fillId="2" borderId="0" xfId="0" applyFont="1" applyFill="1"/>
    <xf numFmtId="2" fontId="8" fillId="2" borderId="0" xfId="0" applyNumberFormat="1" applyFont="1" applyFill="1"/>
    <xf numFmtId="0" fontId="6" fillId="2" borderId="0" xfId="0" applyFont="1" applyFill="1" applyAlignment="1">
      <alignment horizontal="center"/>
    </xf>
    <xf numFmtId="0" fontId="13" fillId="0" borderId="0" xfId="0" applyFont="1"/>
    <xf numFmtId="0" fontId="10" fillId="0" borderId="0" xfId="1" applyFont="1" applyBorder="1" applyAlignment="1">
      <alignment vertical="center" wrapText="1"/>
    </xf>
    <xf numFmtId="14" fontId="10" fillId="0" borderId="0" xfId="1" applyNumberFormat="1" applyFont="1" applyBorder="1" applyAlignment="1">
      <alignment vertical="center" wrapText="1"/>
    </xf>
    <xf numFmtId="0" fontId="6" fillId="2" borderId="6" xfId="0" applyFont="1" applyFill="1" applyBorder="1" applyAlignment="1">
      <alignment horizontal="justify" vertical="center" wrapText="1"/>
    </xf>
    <xf numFmtId="0" fontId="6" fillId="2" borderId="7" xfId="0" applyFont="1" applyFill="1" applyBorder="1" applyAlignment="1">
      <alignment horizontal="justify" vertical="center" wrapText="1"/>
    </xf>
    <xf numFmtId="0" fontId="5" fillId="4"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6" fillId="4" borderId="1" xfId="0" applyFont="1" applyFill="1" applyBorder="1" applyAlignment="1">
      <alignment horizontal="center" vertical="center"/>
    </xf>
    <xf numFmtId="0" fontId="6" fillId="2" borderId="13" xfId="0" applyFont="1" applyFill="1" applyBorder="1" applyAlignment="1">
      <alignment horizontal="justify" vertical="center" wrapText="1"/>
    </xf>
    <xf numFmtId="0" fontId="6" fillId="2" borderId="14" xfId="0" applyFont="1" applyFill="1" applyBorder="1" applyAlignment="1">
      <alignment horizontal="justify" vertical="center" wrapText="1"/>
    </xf>
    <xf numFmtId="0" fontId="5" fillId="4" borderId="12" xfId="0" applyFont="1" applyFill="1" applyBorder="1" applyAlignment="1">
      <alignment horizontal="center" vertical="center"/>
    </xf>
    <xf numFmtId="0" fontId="6" fillId="2" borderId="15" xfId="0" applyFont="1" applyFill="1" applyBorder="1" applyAlignment="1">
      <alignment horizontal="justify" vertical="center" wrapText="1"/>
    </xf>
    <xf numFmtId="0" fontId="6" fillId="2" borderId="16" xfId="0" applyFont="1" applyFill="1" applyBorder="1" applyAlignment="1">
      <alignment horizontal="justify" vertical="center" wrapText="1"/>
    </xf>
    <xf numFmtId="2" fontId="20" fillId="2" borderId="21" xfId="0" applyNumberFormat="1" applyFont="1" applyFill="1" applyBorder="1" applyAlignment="1">
      <alignment horizontal="center" vertical="center"/>
    </xf>
    <xf numFmtId="0" fontId="5" fillId="4" borderId="1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5" fillId="7"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25" xfId="0" applyFont="1" applyFill="1" applyBorder="1" applyAlignment="1">
      <alignment horizontal="center" vertical="center" wrapText="1"/>
    </xf>
    <xf numFmtId="2" fontId="11" fillId="5" borderId="19" xfId="0" applyNumberFormat="1" applyFont="1" applyFill="1" applyBorder="1" applyAlignment="1">
      <alignment horizontal="center" vertical="center"/>
    </xf>
    <xf numFmtId="2" fontId="11" fillId="5" borderId="20" xfId="0" applyNumberFormat="1" applyFont="1" applyFill="1" applyBorder="1" applyAlignment="1">
      <alignment horizontal="center" vertical="center"/>
    </xf>
    <xf numFmtId="2" fontId="6" fillId="2" borderId="5" xfId="0" applyNumberFormat="1" applyFont="1" applyFill="1" applyBorder="1" applyAlignment="1">
      <alignment horizontal="center" vertical="center"/>
    </xf>
    <xf numFmtId="0" fontId="0" fillId="2" borderId="26" xfId="0" applyFill="1" applyBorder="1" applyAlignment="1">
      <alignment horizontal="center"/>
    </xf>
    <xf numFmtId="0" fontId="0" fillId="2" borderId="27" xfId="0" applyFill="1" applyBorder="1" applyAlignment="1">
      <alignment horizontal="center"/>
    </xf>
    <xf numFmtId="0" fontId="0" fillId="2" borderId="28" xfId="0" applyFill="1" applyBorder="1" applyAlignment="1">
      <alignment horizontal="center"/>
    </xf>
    <xf numFmtId="0" fontId="19" fillId="2" borderId="30" xfId="0" applyFont="1" applyFill="1" applyBorder="1" applyAlignment="1">
      <alignment horizontal="center" vertical="center" wrapText="1"/>
    </xf>
    <xf numFmtId="0" fontId="17" fillId="4" borderId="26" xfId="0" applyFont="1" applyFill="1" applyBorder="1" applyAlignment="1">
      <alignment horizontal="center" vertical="center"/>
    </xf>
    <xf numFmtId="2" fontId="11" fillId="5" borderId="31" xfId="0" applyNumberFormat="1" applyFont="1" applyFill="1" applyBorder="1" applyAlignment="1">
      <alignment horizontal="center" vertical="center"/>
    </xf>
    <xf numFmtId="2" fontId="20" fillId="2" borderId="17" xfId="0" applyNumberFormat="1" applyFont="1" applyFill="1" applyBorder="1" applyAlignment="1">
      <alignment horizontal="center" vertical="center"/>
    </xf>
    <xf numFmtId="0" fontId="21" fillId="2" borderId="28" xfId="0" applyFont="1" applyFill="1" applyBorder="1" applyAlignment="1">
      <alignment horizontal="center" vertical="center"/>
    </xf>
    <xf numFmtId="0" fontId="5" fillId="7" borderId="28" xfId="0" applyFont="1" applyFill="1" applyBorder="1" applyAlignment="1">
      <alignment horizontal="center" vertical="center" wrapText="1"/>
    </xf>
    <xf numFmtId="0" fontId="22" fillId="2" borderId="27" xfId="0" applyFont="1" applyFill="1" applyBorder="1" applyAlignment="1">
      <alignment horizontal="center" vertical="center"/>
    </xf>
    <xf numFmtId="0" fontId="22" fillId="2" borderId="26" xfId="0" applyFont="1" applyFill="1" applyBorder="1" applyAlignment="1">
      <alignment horizontal="right" vertical="center"/>
    </xf>
    <xf numFmtId="2" fontId="11" fillId="0" borderId="32" xfId="0" applyNumberFormat="1" applyFont="1" applyBorder="1" applyAlignment="1">
      <alignment horizontal="center" vertical="center"/>
    </xf>
    <xf numFmtId="2" fontId="20" fillId="2" borderId="28" xfId="0" applyNumberFormat="1" applyFont="1" applyFill="1" applyBorder="1" applyAlignment="1">
      <alignment horizontal="center" vertical="center"/>
    </xf>
    <xf numFmtId="0" fontId="19" fillId="2" borderId="33" xfId="0" applyFont="1" applyFill="1" applyBorder="1" applyAlignment="1">
      <alignment horizontal="center" vertical="center" wrapText="1"/>
    </xf>
    <xf numFmtId="2" fontId="11" fillId="0" borderId="34" xfId="0" applyNumberFormat="1" applyFont="1" applyBorder="1" applyAlignment="1">
      <alignment horizontal="center" vertical="center"/>
    </xf>
    <xf numFmtId="2" fontId="11" fillId="5" borderId="35" xfId="0" applyNumberFormat="1" applyFont="1" applyFill="1" applyBorder="1" applyAlignment="1">
      <alignment horizontal="center" vertical="center"/>
    </xf>
    <xf numFmtId="2" fontId="11" fillId="5" borderId="36" xfId="0" applyNumberFormat="1" applyFont="1" applyFill="1" applyBorder="1" applyAlignment="1">
      <alignment horizontal="center" vertical="center"/>
    </xf>
    <xf numFmtId="2" fontId="11" fillId="5" borderId="34" xfId="0" applyNumberFormat="1" applyFont="1" applyFill="1" applyBorder="1" applyAlignment="1">
      <alignment horizontal="center" vertical="center"/>
    </xf>
    <xf numFmtId="2" fontId="11" fillId="5" borderId="37" xfId="0" applyNumberFormat="1" applyFont="1" applyFill="1" applyBorder="1" applyAlignment="1">
      <alignment horizontal="center" vertical="center"/>
    </xf>
    <xf numFmtId="0" fontId="19" fillId="2" borderId="38" xfId="0" applyFont="1" applyFill="1" applyBorder="1" applyAlignment="1">
      <alignment horizontal="center" vertical="center" wrapText="1"/>
    </xf>
    <xf numFmtId="2" fontId="11" fillId="0" borderId="39" xfId="0" applyNumberFormat="1" applyFont="1" applyBorder="1" applyAlignment="1">
      <alignment horizontal="center" vertical="center"/>
    </xf>
    <xf numFmtId="2" fontId="11" fillId="5" borderId="40" xfId="0" applyNumberFormat="1" applyFont="1" applyFill="1" applyBorder="1" applyAlignment="1">
      <alignment horizontal="center" vertical="center"/>
    </xf>
    <xf numFmtId="2" fontId="11" fillId="5" borderId="41" xfId="0" applyNumberFormat="1" applyFont="1" applyFill="1" applyBorder="1" applyAlignment="1">
      <alignment horizontal="center" vertical="center"/>
    </xf>
    <xf numFmtId="2" fontId="11" fillId="5" borderId="39" xfId="0" applyNumberFormat="1" applyFont="1" applyFill="1" applyBorder="1" applyAlignment="1">
      <alignment horizontal="center" vertical="center"/>
    </xf>
    <xf numFmtId="2" fontId="11" fillId="5" borderId="42" xfId="0" applyNumberFormat="1" applyFont="1" applyFill="1" applyBorder="1" applyAlignment="1">
      <alignment horizontal="center" vertical="center"/>
    </xf>
    <xf numFmtId="0" fontId="19" fillId="2" borderId="43" xfId="0" applyFont="1" applyFill="1" applyBorder="1" applyAlignment="1">
      <alignment horizontal="center" vertical="center" wrapText="1"/>
    </xf>
    <xf numFmtId="2" fontId="11" fillId="0" borderId="44" xfId="0" applyNumberFormat="1" applyFont="1" applyBorder="1" applyAlignment="1">
      <alignment horizontal="center" vertical="center"/>
    </xf>
    <xf numFmtId="2" fontId="11" fillId="5" borderId="45" xfId="0" applyNumberFormat="1" applyFont="1" applyFill="1" applyBorder="1" applyAlignment="1">
      <alignment horizontal="center" vertical="center"/>
    </xf>
    <xf numFmtId="2" fontId="11" fillId="5" borderId="46" xfId="0" applyNumberFormat="1" applyFont="1" applyFill="1" applyBorder="1" applyAlignment="1">
      <alignment horizontal="center" vertical="center"/>
    </xf>
    <xf numFmtId="2" fontId="11" fillId="5" borderId="44" xfId="0" applyNumberFormat="1" applyFont="1" applyFill="1" applyBorder="1" applyAlignment="1">
      <alignment horizontal="center" vertical="center"/>
    </xf>
    <xf numFmtId="2" fontId="11" fillId="5" borderId="47" xfId="0" applyNumberFormat="1" applyFont="1" applyFill="1" applyBorder="1" applyAlignment="1">
      <alignment horizontal="center" vertical="center"/>
    </xf>
    <xf numFmtId="0" fontId="19" fillId="2" borderId="48" xfId="0" applyFont="1" applyFill="1" applyBorder="1" applyAlignment="1">
      <alignment horizontal="center" vertical="center" wrapText="1"/>
    </xf>
    <xf numFmtId="2" fontId="11" fillId="5" borderId="49" xfId="0" applyNumberFormat="1" applyFont="1" applyFill="1" applyBorder="1" applyAlignment="1">
      <alignment horizontal="center" vertical="center"/>
    </xf>
    <xf numFmtId="2" fontId="11" fillId="0" borderId="50" xfId="0" applyNumberFormat="1" applyFont="1" applyBorder="1" applyAlignment="1">
      <alignment horizontal="center" vertical="center"/>
    </xf>
    <xf numFmtId="2" fontId="11" fillId="5" borderId="51" xfId="0" applyNumberFormat="1" applyFont="1" applyFill="1" applyBorder="1" applyAlignment="1">
      <alignment horizontal="center" vertical="center"/>
    </xf>
    <xf numFmtId="2" fontId="11" fillId="5" borderId="52" xfId="0" applyNumberFormat="1" applyFont="1" applyFill="1" applyBorder="1" applyAlignment="1">
      <alignment horizontal="center" vertical="center"/>
    </xf>
    <xf numFmtId="2" fontId="11" fillId="0" borderId="45" xfId="0" applyNumberFormat="1" applyFont="1" applyBorder="1" applyAlignment="1">
      <alignment horizontal="center" vertical="center"/>
    </xf>
    <xf numFmtId="2" fontId="11" fillId="5" borderId="50" xfId="0" applyNumberFormat="1" applyFont="1" applyFill="1" applyBorder="1" applyAlignment="1">
      <alignment horizontal="center" vertical="center"/>
    </xf>
    <xf numFmtId="2" fontId="11" fillId="0" borderId="51" xfId="0" applyNumberFormat="1" applyFont="1" applyBorder="1" applyAlignment="1">
      <alignment horizontal="center" vertical="center"/>
    </xf>
    <xf numFmtId="2" fontId="11" fillId="0" borderId="46" xfId="0" applyNumberFormat="1" applyFont="1" applyBorder="1" applyAlignment="1">
      <alignment horizontal="center" vertical="center"/>
    </xf>
    <xf numFmtId="2" fontId="11" fillId="0" borderId="49" xfId="0" applyNumberFormat="1" applyFont="1" applyBorder="1" applyAlignment="1">
      <alignment horizontal="center" vertical="center"/>
    </xf>
    <xf numFmtId="2" fontId="11" fillId="0" borderId="41" xfId="0" applyNumberFormat="1" applyFont="1" applyBorder="1" applyAlignment="1">
      <alignment horizontal="center" vertical="center"/>
    </xf>
    <xf numFmtId="2" fontId="0" fillId="2" borderId="0" xfId="0" applyNumberFormat="1" applyFill="1"/>
    <xf numFmtId="2" fontId="20" fillId="2" borderId="26" xfId="0" applyNumberFormat="1" applyFont="1" applyFill="1" applyBorder="1" applyAlignment="1">
      <alignment horizontal="center" vertical="center"/>
    </xf>
    <xf numFmtId="2" fontId="24" fillId="2" borderId="27" xfId="0" applyNumberFormat="1" applyFont="1" applyFill="1" applyBorder="1" applyAlignment="1">
      <alignment horizontal="center" vertical="center"/>
    </xf>
    <xf numFmtId="0" fontId="25" fillId="4" borderId="26" xfId="0" applyFont="1" applyFill="1" applyBorder="1" applyAlignment="1">
      <alignment horizontal="center" vertical="center"/>
    </xf>
    <xf numFmtId="2" fontId="26" fillId="2" borderId="27" xfId="0" applyNumberFormat="1" applyFont="1" applyFill="1" applyBorder="1" applyAlignment="1">
      <alignment horizontal="center" vertical="center"/>
    </xf>
    <xf numFmtId="0" fontId="27" fillId="4" borderId="26" xfId="0" applyFont="1" applyFill="1" applyBorder="1" applyAlignment="1">
      <alignment horizontal="center" vertical="center"/>
    </xf>
    <xf numFmtId="2" fontId="23" fillId="2" borderId="26" xfId="0" applyNumberFormat="1" applyFont="1" applyFill="1" applyBorder="1" applyAlignment="1">
      <alignment horizontal="center" vertical="center"/>
    </xf>
    <xf numFmtId="2" fontId="23" fillId="2" borderId="27" xfId="0" applyNumberFormat="1" applyFont="1" applyFill="1" applyBorder="1" applyAlignment="1">
      <alignment horizontal="center" vertical="center"/>
    </xf>
    <xf numFmtId="0" fontId="28" fillId="2" borderId="28" xfId="0" applyFont="1" applyFill="1" applyBorder="1" applyAlignment="1">
      <alignment horizontal="center"/>
    </xf>
    <xf numFmtId="0" fontId="11" fillId="2" borderId="55" xfId="0" applyFont="1" applyFill="1" applyBorder="1" applyAlignment="1">
      <alignment horizontal="center"/>
    </xf>
    <xf numFmtId="0" fontId="11" fillId="2" borderId="56" xfId="0" applyFont="1" applyFill="1" applyBorder="1" applyAlignment="1">
      <alignment horizontal="left"/>
    </xf>
    <xf numFmtId="0" fontId="11" fillId="2" borderId="29" xfId="0" applyFont="1" applyFill="1" applyBorder="1" applyAlignment="1">
      <alignment horizontal="center"/>
    </xf>
    <xf numFmtId="0" fontId="11" fillId="2" borderId="57" xfId="0" applyFont="1" applyFill="1" applyBorder="1" applyAlignment="1">
      <alignment horizontal="left"/>
    </xf>
    <xf numFmtId="0" fontId="11" fillId="2" borderId="57" xfId="0" applyFont="1" applyFill="1" applyBorder="1"/>
    <xf numFmtId="0" fontId="11" fillId="2" borderId="55" xfId="0" applyFont="1" applyFill="1" applyBorder="1" applyAlignment="1">
      <alignment horizontal="center" vertical="center"/>
    </xf>
    <xf numFmtId="0" fontId="0" fillId="2" borderId="29" xfId="0" applyFill="1" applyBorder="1"/>
    <xf numFmtId="2" fontId="23" fillId="6" borderId="30" xfId="0" applyNumberFormat="1" applyFont="1" applyFill="1" applyBorder="1" applyAlignment="1">
      <alignment horizontal="center" vertical="center"/>
    </xf>
    <xf numFmtId="0" fontId="29" fillId="0" borderId="0" xfId="0" applyFont="1"/>
    <xf numFmtId="0" fontId="19" fillId="2" borderId="60" xfId="0" applyFont="1" applyFill="1" applyBorder="1" applyAlignment="1">
      <alignment horizontal="center" vertical="center" wrapText="1"/>
    </xf>
    <xf numFmtId="2" fontId="11" fillId="0" borderId="61" xfId="0" applyNumberFormat="1" applyFont="1" applyBorder="1" applyAlignment="1">
      <alignment horizontal="center" vertical="center"/>
    </xf>
    <xf numFmtId="2" fontId="11" fillId="5" borderId="62" xfId="0" applyNumberFormat="1" applyFont="1" applyFill="1" applyBorder="1" applyAlignment="1">
      <alignment horizontal="center" vertical="center"/>
    </xf>
    <xf numFmtId="2" fontId="11" fillId="5" borderId="63" xfId="0" applyNumberFormat="1" applyFont="1" applyFill="1" applyBorder="1" applyAlignment="1">
      <alignment horizontal="center" vertical="center"/>
    </xf>
    <xf numFmtId="2" fontId="11" fillId="5" borderId="61" xfId="0" applyNumberFormat="1" applyFont="1" applyFill="1" applyBorder="1" applyAlignment="1">
      <alignment horizontal="center" vertical="center"/>
    </xf>
    <xf numFmtId="2" fontId="11" fillId="5" borderId="64" xfId="0" applyNumberFormat="1" applyFont="1" applyFill="1" applyBorder="1" applyAlignment="1">
      <alignment horizontal="center" vertical="center"/>
    </xf>
    <xf numFmtId="2" fontId="20" fillId="2" borderId="18" xfId="0" applyNumberFormat="1" applyFont="1" applyFill="1" applyBorder="1" applyAlignment="1">
      <alignment horizontal="center" vertical="center"/>
    </xf>
    <xf numFmtId="0" fontId="11" fillId="2" borderId="57" xfId="0" applyFont="1" applyFill="1" applyBorder="1" applyAlignment="1">
      <alignment horizontal="left" vertical="center" wrapText="1"/>
    </xf>
    <xf numFmtId="0" fontId="11" fillId="2" borderId="57" xfId="0" applyFont="1" applyFill="1" applyBorder="1" applyAlignment="1">
      <alignment horizontal="center" vertical="center" wrapText="1"/>
    </xf>
    <xf numFmtId="0" fontId="31" fillId="2" borderId="0" xfId="0" applyFont="1" applyFill="1"/>
    <xf numFmtId="0" fontId="32" fillId="2" borderId="56" xfId="0" applyFont="1" applyFill="1" applyBorder="1" applyAlignment="1">
      <alignment horizontal="center" vertical="center"/>
    </xf>
    <xf numFmtId="0" fontId="32" fillId="2" borderId="57" xfId="0" applyFont="1" applyFill="1" applyBorder="1" applyAlignment="1">
      <alignment horizontal="center" vertical="center" wrapText="1"/>
    </xf>
    <xf numFmtId="0" fontId="11" fillId="2" borderId="29" xfId="0" applyFont="1" applyFill="1" applyBorder="1" applyAlignment="1">
      <alignment horizontal="center" vertical="center"/>
    </xf>
    <xf numFmtId="0" fontId="31" fillId="2" borderId="29" xfId="0" applyFont="1" applyFill="1" applyBorder="1" applyAlignment="1">
      <alignment vertical="center"/>
    </xf>
    <xf numFmtId="0" fontId="0" fillId="8" borderId="0" xfId="0" applyFill="1"/>
    <xf numFmtId="2" fontId="30" fillId="0" borderId="0" xfId="0" applyNumberFormat="1" applyFont="1"/>
    <xf numFmtId="0" fontId="33" fillId="2" borderId="0" xfId="0" applyFont="1" applyFill="1"/>
    <xf numFmtId="0" fontId="33" fillId="8" borderId="0" xfId="0" applyFont="1" applyFill="1"/>
    <xf numFmtId="0" fontId="30" fillId="2" borderId="0" xfId="0" applyFont="1" applyFill="1"/>
    <xf numFmtId="0" fontId="11" fillId="2" borderId="71" xfId="0" applyFont="1" applyFill="1" applyBorder="1" applyAlignment="1">
      <alignment horizontal="center" vertical="center"/>
    </xf>
    <xf numFmtId="0" fontId="11" fillId="2" borderId="22" xfId="0" applyFont="1" applyFill="1" applyBorder="1" applyAlignment="1">
      <alignment horizontal="left" vertical="center" wrapText="1"/>
    </xf>
    <xf numFmtId="0" fontId="11" fillId="2" borderId="72"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0" xfId="0" applyFont="1" applyFill="1" applyAlignment="1">
      <alignment horizontal="center" vertical="center" wrapText="1"/>
    </xf>
    <xf numFmtId="0" fontId="12" fillId="6" borderId="53" xfId="0" applyFont="1" applyFill="1" applyBorder="1" applyAlignment="1">
      <alignment horizontal="center" vertical="center" wrapText="1"/>
    </xf>
    <xf numFmtId="0" fontId="12" fillId="6" borderId="54" xfId="0" applyFont="1" applyFill="1" applyBorder="1" applyAlignment="1">
      <alignment horizontal="center" vertical="center"/>
    </xf>
    <xf numFmtId="0" fontId="12" fillId="6" borderId="58" xfId="0" applyFont="1" applyFill="1" applyBorder="1" applyAlignment="1">
      <alignment horizontal="center" vertical="center" wrapText="1"/>
    </xf>
    <xf numFmtId="0" fontId="12" fillId="6" borderId="59" xfId="0" applyFont="1" applyFill="1" applyBorder="1" applyAlignment="1">
      <alignment horizontal="center" vertical="center"/>
    </xf>
    <xf numFmtId="0" fontId="10" fillId="0" borderId="0" xfId="1" applyFont="1" applyBorder="1" applyAlignment="1">
      <alignment horizontal="center" vertical="center" wrapText="1"/>
    </xf>
    <xf numFmtId="0" fontId="9" fillId="2" borderId="65"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66"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67" xfId="1" applyFont="1" applyFill="1" applyBorder="1" applyAlignment="1">
      <alignment horizontal="center" vertical="center" wrapText="1"/>
    </xf>
    <xf numFmtId="0" fontId="9" fillId="2" borderId="68" xfId="1" applyFont="1" applyFill="1" applyBorder="1" applyAlignment="1">
      <alignment horizontal="center" vertical="center" wrapText="1"/>
    </xf>
    <xf numFmtId="0" fontId="9" fillId="2" borderId="69" xfId="1" applyFont="1" applyFill="1" applyBorder="1" applyAlignment="1">
      <alignment horizontal="center" vertical="center" wrapText="1"/>
    </xf>
    <xf numFmtId="0" fontId="9" fillId="2" borderId="70" xfId="1"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2" xfId="0" applyFont="1" applyFill="1" applyBorder="1" applyAlignment="1">
      <alignment horizontal="center" vertical="center" wrapText="1"/>
    </xf>
    <xf numFmtId="2" fontId="18" fillId="2" borderId="1" xfId="0" applyNumberFormat="1" applyFont="1" applyFill="1" applyBorder="1" applyAlignment="1">
      <alignment horizontal="center" vertical="center"/>
    </xf>
    <xf numFmtId="0" fontId="12" fillId="6" borderId="58"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Organización e Desenvolvemento</a:t>
            </a:r>
          </a:p>
        </c:rich>
      </c:tx>
      <c:overlay val="0"/>
    </c:title>
    <c:autoTitleDeleted val="0"/>
    <c:plotArea>
      <c:layout/>
      <c:lineChart>
        <c:grouping val="standard"/>
        <c:varyColors val="0"/>
        <c:ser>
          <c:idx val="2"/>
          <c:order val="2"/>
          <c:tx>
            <c:strRef>
              <c:f>'RESP 1_Org e Des'!$B$3</c:f>
              <c:strCache>
                <c:ptCount val="1"/>
                <c:pt idx="0">
                  <c:v>Valoración (1-5)</c:v>
                </c:pt>
              </c:strCache>
            </c:strRef>
          </c:tx>
          <c:spPr>
            <a:ln>
              <a:solidFill>
                <a:schemeClr val="accent6">
                  <a:lumMod val="75000"/>
                </a:schemeClr>
              </a:solidFill>
            </a:ln>
          </c:spPr>
          <c:cat>
            <c:strRef>
              <c:f>'RESP 1_Org e Des'!$A$4:$A$7</c:f>
              <c:strCache>
                <c:ptCount val="4"/>
                <c:pt idx="0">
                  <c:v>P1
Xestión CAPDs</c:v>
                </c:pt>
                <c:pt idx="1">
                  <c:v>P2
Xestión Coordinador/a</c:v>
                </c:pt>
                <c:pt idx="2">
                  <c:v>P3
Contacto</c:v>
                </c:pt>
                <c:pt idx="3">
                  <c:v>P4
Coordinación servizos</c:v>
                </c:pt>
              </c:strCache>
            </c:strRef>
          </c:cat>
          <c:val>
            <c:numRef>
              <c:f>'RESP 1_Org e Des'!$B$4:$B$7</c:f>
              <c:numCache>
                <c:formatCode>0.00</c:formatCode>
                <c:ptCount val="4"/>
                <c:pt idx="0">
                  <c:v>2.6666666666666665</c:v>
                </c:pt>
                <c:pt idx="1">
                  <c:v>2.6666666666666665</c:v>
                </c:pt>
                <c:pt idx="2">
                  <c:v>4.666666666666667</c:v>
                </c:pt>
                <c:pt idx="3">
                  <c:v>4</c:v>
                </c:pt>
              </c:numCache>
            </c:numRef>
          </c:val>
          <c:smooth val="0"/>
          <c:extLst>
            <c:ext xmlns:c16="http://schemas.microsoft.com/office/drawing/2014/chart" uri="{C3380CC4-5D6E-409C-BE32-E72D297353CC}">
              <c16:uniqueId val="{00000000-F351-4B9E-8931-47C7A561CC71}"/>
            </c:ext>
          </c:extLst>
        </c:ser>
        <c:ser>
          <c:idx val="3"/>
          <c:order val="3"/>
          <c:tx>
            <c:v>MEDIA</c:v>
          </c:tx>
          <c:spPr>
            <a:ln>
              <a:solidFill>
                <a:schemeClr val="tx1"/>
              </a:solidFill>
            </a:ln>
          </c:spPr>
          <c:marker>
            <c:symbol val="none"/>
          </c:marker>
          <c:val>
            <c:numRef>
              <c:f>'RESP 1_Org e Des'!$E$4:$E$7</c:f>
              <c:numCache>
                <c:formatCode>0.00</c:formatCode>
                <c:ptCount val="4"/>
                <c:pt idx="0">
                  <c:v>3.5</c:v>
                </c:pt>
                <c:pt idx="1">
                  <c:v>3.5</c:v>
                </c:pt>
                <c:pt idx="2">
                  <c:v>3.5</c:v>
                </c:pt>
                <c:pt idx="3">
                  <c:v>3.5</c:v>
                </c:pt>
              </c:numCache>
            </c:numRef>
          </c:val>
          <c:smooth val="0"/>
          <c:extLst>
            <c:ext xmlns:c16="http://schemas.microsoft.com/office/drawing/2014/chart" uri="{C3380CC4-5D6E-409C-BE32-E72D297353CC}">
              <c16:uniqueId val="{00000001-F351-4B9E-8931-47C7A561CC71}"/>
            </c:ext>
          </c:extLst>
        </c:ser>
        <c:ser>
          <c:idx val="0"/>
          <c:order val="0"/>
          <c:tx>
            <c:strRef>
              <c:f>'RESP 1_Org e Des'!$B$3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'RESP 1_Org e Des'!$A$4:$A$7</c:f>
              <c:strCache>
                <c:ptCount val="4"/>
                <c:pt idx="0">
                  <c:v>P1
Xestión CAPDs</c:v>
                </c:pt>
                <c:pt idx="1">
                  <c:v>P2
Xestión Coordinador/a</c:v>
                </c:pt>
                <c:pt idx="2">
                  <c:v>P3
Contacto</c:v>
                </c:pt>
                <c:pt idx="3">
                  <c:v>P4
Coordinación servizos</c:v>
                </c:pt>
              </c:strCache>
            </c:strRef>
          </c:cat>
          <c:val>
            <c:numRef>
              <c:f>'RESP 1_Org e Des'!$B$4:$B$7</c:f>
              <c:numCache>
                <c:formatCode>0.00</c:formatCode>
                <c:ptCount val="4"/>
                <c:pt idx="0">
                  <c:v>2.6666666666666665</c:v>
                </c:pt>
                <c:pt idx="1">
                  <c:v>2.6666666666666665</c:v>
                </c:pt>
                <c:pt idx="2">
                  <c:v>4.666666666666667</c:v>
                </c:pt>
                <c:pt idx="3">
                  <c:v>4</c:v>
                </c:pt>
              </c:numCache>
            </c:numRef>
          </c:val>
          <c:smooth val="0"/>
          <c:extLst>
            <c:ext xmlns:c16="http://schemas.microsoft.com/office/drawing/2014/chart" uri="{C3380CC4-5D6E-409C-BE32-E72D297353CC}">
              <c16:uniqueId val="{00000002-F351-4B9E-8931-47C7A561CC71}"/>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F351-4B9E-8931-47C7A561CC71}"/>
                </c:ext>
              </c:extLst>
            </c:dLbl>
            <c:dLbl>
              <c:idx val="1"/>
              <c:delete val="1"/>
              <c:extLst>
                <c:ext xmlns:c15="http://schemas.microsoft.com/office/drawing/2012/chart" uri="{CE6537A1-D6FC-4f65-9D91-7224C49458BB}"/>
                <c:ext xmlns:c16="http://schemas.microsoft.com/office/drawing/2014/chart" uri="{C3380CC4-5D6E-409C-BE32-E72D297353CC}">
                  <c16:uniqueId val="{00000004-F351-4B9E-8931-47C7A561CC71}"/>
                </c:ext>
              </c:extLst>
            </c:dLbl>
            <c:dLbl>
              <c:idx val="2"/>
              <c:delete val="1"/>
              <c:extLst>
                <c:ext xmlns:c15="http://schemas.microsoft.com/office/drawing/2012/chart" uri="{CE6537A1-D6FC-4f65-9D91-7224C49458BB}"/>
                <c:ext xmlns:c16="http://schemas.microsoft.com/office/drawing/2014/chart" uri="{C3380CC4-5D6E-409C-BE32-E72D297353CC}">
                  <c16:uniqueId val="{00000005-F351-4B9E-8931-47C7A561CC71}"/>
                </c:ext>
              </c:extLst>
            </c:dLbl>
            <c:dLbl>
              <c:idx val="3"/>
              <c:delete val="1"/>
              <c:extLst>
                <c:ext xmlns:c15="http://schemas.microsoft.com/office/drawing/2012/chart" uri="{CE6537A1-D6FC-4f65-9D91-7224C49458BB}"/>
                <c:ext xmlns:c16="http://schemas.microsoft.com/office/drawing/2014/chart" uri="{C3380CC4-5D6E-409C-BE32-E72D297353CC}">
                  <c16:uniqueId val="{00000006-F351-4B9E-8931-47C7A561CC71}"/>
                </c:ext>
              </c:extLst>
            </c:dLbl>
            <c:dLbl>
              <c:idx val="4"/>
              <c:delete val="1"/>
              <c:extLst>
                <c:ext xmlns:c15="http://schemas.microsoft.com/office/drawing/2012/chart" uri="{CE6537A1-D6FC-4f65-9D91-7224C49458BB}"/>
                <c:ext xmlns:c16="http://schemas.microsoft.com/office/drawing/2014/chart" uri="{C3380CC4-5D6E-409C-BE32-E72D297353CC}">
                  <c16:uniqueId val="{00000007-F351-4B9E-8931-47C7A561CC71}"/>
                </c:ext>
              </c:extLst>
            </c:dLbl>
            <c:dLbl>
              <c:idx val="5"/>
              <c:delete val="1"/>
              <c:extLst>
                <c:ext xmlns:c15="http://schemas.microsoft.com/office/drawing/2012/chart" uri="{CE6537A1-D6FC-4f65-9D91-7224C49458BB}"/>
                <c:ext xmlns:c16="http://schemas.microsoft.com/office/drawing/2014/chart" uri="{C3380CC4-5D6E-409C-BE32-E72D297353CC}">
                  <c16:uniqueId val="{00000008-F351-4B9E-8931-47C7A561CC71}"/>
                </c:ext>
              </c:extLst>
            </c:dLbl>
            <c:dLbl>
              <c:idx val="6"/>
              <c:delete val="1"/>
              <c:extLst>
                <c:ext xmlns:c15="http://schemas.microsoft.com/office/drawing/2012/chart" uri="{CE6537A1-D6FC-4f65-9D91-7224C49458BB}"/>
                <c:ext xmlns:c16="http://schemas.microsoft.com/office/drawing/2014/chart" uri="{C3380CC4-5D6E-409C-BE32-E72D297353CC}">
                  <c16:uniqueId val="{00000009-F351-4B9E-8931-47C7A561CC71}"/>
                </c:ext>
              </c:extLst>
            </c:dLbl>
            <c:dLbl>
              <c:idx val="7"/>
              <c:delete val="1"/>
              <c:extLst>
                <c:ext xmlns:c15="http://schemas.microsoft.com/office/drawing/2012/chart" uri="{CE6537A1-D6FC-4f65-9D91-7224C49458BB}"/>
                <c:ext xmlns:c16="http://schemas.microsoft.com/office/drawing/2014/chart" uri="{C3380CC4-5D6E-409C-BE32-E72D297353CC}">
                  <c16:uniqueId val="{0000000A-F351-4B9E-8931-47C7A561CC71}"/>
                </c:ext>
              </c:extLst>
            </c:dLbl>
            <c:dLbl>
              <c:idx val="8"/>
              <c:delete val="1"/>
              <c:extLst>
                <c:ext xmlns:c15="http://schemas.microsoft.com/office/drawing/2012/chart" uri="{CE6537A1-D6FC-4f65-9D91-7224C49458BB}"/>
                <c:ext xmlns:c16="http://schemas.microsoft.com/office/drawing/2014/chart" uri="{C3380CC4-5D6E-409C-BE32-E72D297353CC}">
                  <c16:uniqueId val="{0000000B-F351-4B9E-8931-47C7A561CC71}"/>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351-4B9E-8931-47C7A561CC71}"/>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351-4B9E-8931-47C7A561CC71}"/>
                </c:ext>
              </c:extLst>
            </c:dLbl>
            <c:numFmt formatCode="#,##0.00" sourceLinked="0"/>
            <c:spPr>
              <a:noFill/>
              <a:ln>
                <a:noFill/>
              </a:ln>
              <a:effectLst/>
            </c:spPr>
            <c:txPr>
              <a:bodyPr/>
              <a:lstStyle/>
              <a:p>
                <a:pPr>
                  <a:defRPr sz="140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1_Org e Des'!$E$4:$E$7</c:f>
              <c:numCache>
                <c:formatCode>0.00</c:formatCode>
                <c:ptCount val="4"/>
                <c:pt idx="0">
                  <c:v>3.5</c:v>
                </c:pt>
                <c:pt idx="1">
                  <c:v>3.5</c:v>
                </c:pt>
                <c:pt idx="2">
                  <c:v>3.5</c:v>
                </c:pt>
                <c:pt idx="3">
                  <c:v>3.5</c:v>
                </c:pt>
              </c:numCache>
            </c:numRef>
          </c:val>
          <c:smooth val="0"/>
          <c:extLst>
            <c:ext xmlns:c16="http://schemas.microsoft.com/office/drawing/2014/chart" uri="{C3380CC4-5D6E-409C-BE32-E72D297353CC}">
              <c16:uniqueId val="{0000000E-F351-4B9E-8931-47C7A561CC71}"/>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es-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es-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Información e Transparencia</a:t>
            </a:r>
          </a:p>
        </c:rich>
      </c:tx>
      <c:overlay val="0"/>
    </c:title>
    <c:autoTitleDeleted val="0"/>
    <c:plotArea>
      <c:layout/>
      <c:lineChart>
        <c:grouping val="standard"/>
        <c:varyColors val="0"/>
        <c:ser>
          <c:idx val="2"/>
          <c:order val="2"/>
          <c:tx>
            <c:strRef>
              <c:f>'RESP 2_Info e Transp'!$B$3</c:f>
              <c:strCache>
                <c:ptCount val="1"/>
                <c:pt idx="0">
                  <c:v>Valoración (1-5)</c:v>
                </c:pt>
              </c:strCache>
            </c:strRef>
          </c:tx>
          <c:spPr>
            <a:ln>
              <a:solidFill>
                <a:schemeClr val="accent6">
                  <a:lumMod val="75000"/>
                </a:schemeClr>
              </a:solidFill>
            </a:ln>
          </c:spPr>
          <c:cat>
            <c:strRef>
              <c:f>'RESP 2_Info e Transp'!$A$4:$A$5</c:f>
              <c:strCache>
                <c:ptCount val="2"/>
                <c:pt idx="0">
                  <c:v>P5
Webs PD</c:v>
                </c:pt>
                <c:pt idx="1">
                  <c:v>P6
Web Eido</c:v>
                </c:pt>
              </c:strCache>
            </c:strRef>
          </c:cat>
          <c:val>
            <c:numRef>
              <c:f>'RESP 2_Info e Transp'!$B$4:$B$5</c:f>
              <c:numCache>
                <c:formatCode>0.00</c:formatCode>
                <c:ptCount val="2"/>
                <c:pt idx="0">
                  <c:v>3.3333333333333335</c:v>
                </c:pt>
                <c:pt idx="1">
                  <c:v>4</c:v>
                </c:pt>
              </c:numCache>
            </c:numRef>
          </c:val>
          <c:smooth val="0"/>
          <c:extLst>
            <c:ext xmlns:c16="http://schemas.microsoft.com/office/drawing/2014/chart" uri="{C3380CC4-5D6E-409C-BE32-E72D297353CC}">
              <c16:uniqueId val="{00000000-0726-420C-B6F5-4AC306D41AF3}"/>
            </c:ext>
          </c:extLst>
        </c:ser>
        <c:ser>
          <c:idx val="3"/>
          <c:order val="3"/>
          <c:tx>
            <c:v>MEDIA</c:v>
          </c:tx>
          <c:spPr>
            <a:ln>
              <a:solidFill>
                <a:schemeClr val="tx1"/>
              </a:solidFill>
            </a:ln>
          </c:spPr>
          <c:marker>
            <c:symbol val="none"/>
          </c:marker>
          <c:val>
            <c:numRef>
              <c:f>'RESP 2_Info e Transp'!$E$4:$E$5</c:f>
              <c:numCache>
                <c:formatCode>0.00</c:formatCode>
                <c:ptCount val="2"/>
                <c:pt idx="0">
                  <c:v>3.666666666666667</c:v>
                </c:pt>
                <c:pt idx="1">
                  <c:v>3.666666666666667</c:v>
                </c:pt>
              </c:numCache>
            </c:numRef>
          </c:val>
          <c:smooth val="0"/>
          <c:extLst>
            <c:ext xmlns:c16="http://schemas.microsoft.com/office/drawing/2014/chart" uri="{C3380CC4-5D6E-409C-BE32-E72D297353CC}">
              <c16:uniqueId val="{00000001-0726-420C-B6F5-4AC306D41AF3}"/>
            </c:ext>
          </c:extLst>
        </c:ser>
        <c:ser>
          <c:idx val="0"/>
          <c:order val="0"/>
          <c:tx>
            <c:strRef>
              <c:f>'RESP 2_Info e Transp'!$B$3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'RESP 2_Info e Transp'!$A$4:$A$5</c:f>
              <c:strCache>
                <c:ptCount val="2"/>
                <c:pt idx="0">
                  <c:v>P5
Webs PD</c:v>
                </c:pt>
                <c:pt idx="1">
                  <c:v>P6
Web Eido</c:v>
                </c:pt>
              </c:strCache>
            </c:strRef>
          </c:cat>
          <c:val>
            <c:numRef>
              <c:f>'RESP 2_Info e Transp'!$B$4:$B$5</c:f>
              <c:numCache>
                <c:formatCode>0.00</c:formatCode>
                <c:ptCount val="2"/>
                <c:pt idx="0">
                  <c:v>3.3333333333333335</c:v>
                </c:pt>
                <c:pt idx="1">
                  <c:v>4</c:v>
                </c:pt>
              </c:numCache>
            </c:numRef>
          </c:val>
          <c:smooth val="0"/>
          <c:extLst>
            <c:ext xmlns:c16="http://schemas.microsoft.com/office/drawing/2014/chart" uri="{C3380CC4-5D6E-409C-BE32-E72D297353CC}">
              <c16:uniqueId val="{00000002-0726-420C-B6F5-4AC306D41AF3}"/>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0726-420C-B6F5-4AC306D41AF3}"/>
                </c:ext>
              </c:extLst>
            </c:dLbl>
            <c:dLbl>
              <c:idx val="1"/>
              <c:delete val="1"/>
              <c:extLst>
                <c:ext xmlns:c15="http://schemas.microsoft.com/office/drawing/2012/chart" uri="{CE6537A1-D6FC-4f65-9D91-7224C49458BB}"/>
                <c:ext xmlns:c16="http://schemas.microsoft.com/office/drawing/2014/chart" uri="{C3380CC4-5D6E-409C-BE32-E72D297353CC}">
                  <c16:uniqueId val="{00000004-0726-420C-B6F5-4AC306D41AF3}"/>
                </c:ext>
              </c:extLst>
            </c:dLbl>
            <c:dLbl>
              <c:idx val="2"/>
              <c:delete val="1"/>
              <c:extLst>
                <c:ext xmlns:c15="http://schemas.microsoft.com/office/drawing/2012/chart" uri="{CE6537A1-D6FC-4f65-9D91-7224C49458BB}"/>
                <c:ext xmlns:c16="http://schemas.microsoft.com/office/drawing/2014/chart" uri="{C3380CC4-5D6E-409C-BE32-E72D297353CC}">
                  <c16:uniqueId val="{00000005-0726-420C-B6F5-4AC306D41AF3}"/>
                </c:ext>
              </c:extLst>
            </c:dLbl>
            <c:dLbl>
              <c:idx val="3"/>
              <c:delete val="1"/>
              <c:extLst>
                <c:ext xmlns:c15="http://schemas.microsoft.com/office/drawing/2012/chart" uri="{CE6537A1-D6FC-4f65-9D91-7224C49458BB}"/>
                <c:ext xmlns:c16="http://schemas.microsoft.com/office/drawing/2014/chart" uri="{C3380CC4-5D6E-409C-BE32-E72D297353CC}">
                  <c16:uniqueId val="{00000006-0726-420C-B6F5-4AC306D41AF3}"/>
                </c:ext>
              </c:extLst>
            </c:dLbl>
            <c:dLbl>
              <c:idx val="4"/>
              <c:delete val="1"/>
              <c:extLst>
                <c:ext xmlns:c15="http://schemas.microsoft.com/office/drawing/2012/chart" uri="{CE6537A1-D6FC-4f65-9D91-7224C49458BB}"/>
                <c:ext xmlns:c16="http://schemas.microsoft.com/office/drawing/2014/chart" uri="{C3380CC4-5D6E-409C-BE32-E72D297353CC}">
                  <c16:uniqueId val="{00000007-0726-420C-B6F5-4AC306D41AF3}"/>
                </c:ext>
              </c:extLst>
            </c:dLbl>
            <c:dLbl>
              <c:idx val="5"/>
              <c:delete val="1"/>
              <c:extLst>
                <c:ext xmlns:c15="http://schemas.microsoft.com/office/drawing/2012/chart" uri="{CE6537A1-D6FC-4f65-9D91-7224C49458BB}"/>
                <c:ext xmlns:c16="http://schemas.microsoft.com/office/drawing/2014/chart" uri="{C3380CC4-5D6E-409C-BE32-E72D297353CC}">
                  <c16:uniqueId val="{00000008-0726-420C-B6F5-4AC306D41AF3}"/>
                </c:ext>
              </c:extLst>
            </c:dLbl>
            <c:dLbl>
              <c:idx val="6"/>
              <c:delete val="1"/>
              <c:extLst>
                <c:ext xmlns:c15="http://schemas.microsoft.com/office/drawing/2012/chart" uri="{CE6537A1-D6FC-4f65-9D91-7224C49458BB}"/>
                <c:ext xmlns:c16="http://schemas.microsoft.com/office/drawing/2014/chart" uri="{C3380CC4-5D6E-409C-BE32-E72D297353CC}">
                  <c16:uniqueId val="{00000009-0726-420C-B6F5-4AC306D41AF3}"/>
                </c:ext>
              </c:extLst>
            </c:dLbl>
            <c:dLbl>
              <c:idx val="7"/>
              <c:delete val="1"/>
              <c:extLst>
                <c:ext xmlns:c15="http://schemas.microsoft.com/office/drawing/2012/chart" uri="{CE6537A1-D6FC-4f65-9D91-7224C49458BB}"/>
                <c:ext xmlns:c16="http://schemas.microsoft.com/office/drawing/2014/chart" uri="{C3380CC4-5D6E-409C-BE32-E72D297353CC}">
                  <c16:uniqueId val="{0000000A-0726-420C-B6F5-4AC306D41AF3}"/>
                </c:ext>
              </c:extLst>
            </c:dLbl>
            <c:dLbl>
              <c:idx val="8"/>
              <c:delete val="1"/>
              <c:extLst>
                <c:ext xmlns:c15="http://schemas.microsoft.com/office/drawing/2012/chart" uri="{CE6537A1-D6FC-4f65-9D91-7224C49458BB}"/>
                <c:ext xmlns:c16="http://schemas.microsoft.com/office/drawing/2014/chart" uri="{C3380CC4-5D6E-409C-BE32-E72D297353CC}">
                  <c16:uniqueId val="{0000000B-0726-420C-B6F5-4AC306D41AF3}"/>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726-420C-B6F5-4AC306D41AF3}"/>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726-420C-B6F5-4AC306D41AF3}"/>
                </c:ext>
              </c:extLst>
            </c:dLbl>
            <c:numFmt formatCode="#,##0.00" sourceLinked="0"/>
            <c:spPr>
              <a:noFill/>
              <a:ln>
                <a:noFill/>
              </a:ln>
              <a:effectLst/>
            </c:spPr>
            <c:txPr>
              <a:bodyPr/>
              <a:lstStyle/>
              <a:p>
                <a:pPr>
                  <a:defRPr sz="140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2_Info e Transp'!$E$4:$E$5</c:f>
              <c:numCache>
                <c:formatCode>0.00</c:formatCode>
                <c:ptCount val="2"/>
                <c:pt idx="0">
                  <c:v>3.666666666666667</c:v>
                </c:pt>
                <c:pt idx="1">
                  <c:v>3.666666666666667</c:v>
                </c:pt>
              </c:numCache>
            </c:numRef>
          </c:val>
          <c:smooth val="0"/>
          <c:extLst>
            <c:ext xmlns:c16="http://schemas.microsoft.com/office/drawing/2014/chart" uri="{C3380CC4-5D6E-409C-BE32-E72D297353CC}">
              <c16:uniqueId val="{0000000E-0726-420C-B6F5-4AC306D41AF3}"/>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es-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es-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Xestión </a:t>
            </a:r>
            <a:r>
              <a:rPr lang="gl-ES" sz="1400" baseline="0"/>
              <a:t>da Calidade</a:t>
            </a:r>
            <a:endParaRPr lang="gl-ES" sz="1400"/>
          </a:p>
        </c:rich>
      </c:tx>
      <c:overlay val="0"/>
    </c:title>
    <c:autoTitleDeleted val="0"/>
    <c:plotArea>
      <c:layout/>
      <c:lineChart>
        <c:grouping val="standard"/>
        <c:varyColors val="0"/>
        <c:ser>
          <c:idx val="2"/>
          <c:order val="2"/>
          <c:tx>
            <c:strRef>
              <c:f>'RESP 3_Calidade'!$B$3</c:f>
              <c:strCache>
                <c:ptCount val="1"/>
                <c:pt idx="0">
                  <c:v>Valoración (1-5)</c:v>
                </c:pt>
              </c:strCache>
            </c:strRef>
          </c:tx>
          <c:spPr>
            <a:ln>
              <a:solidFill>
                <a:schemeClr val="accent6">
                  <a:lumMod val="75000"/>
                </a:schemeClr>
              </a:solidFill>
            </a:ln>
          </c:spPr>
          <c:cat>
            <c:strRef>
              <c:f>'RESP 3_Calidade'!$A$4:$A$5</c:f>
              <c:strCache>
                <c:ptCount val="2"/>
                <c:pt idx="0">
                  <c:v>P7
Xestión QSP</c:v>
                </c:pt>
                <c:pt idx="1">
                  <c:v>P8
Mellora</c:v>
                </c:pt>
              </c:strCache>
            </c:strRef>
          </c:cat>
          <c:val>
            <c:numRef>
              <c:f>'RESP 3_Calidade'!$B$4:$B$5</c:f>
              <c:numCache>
                <c:formatCode>0.00</c:formatCode>
                <c:ptCount val="2"/>
                <c:pt idx="0">
                  <c:v>3.3333333333333335</c:v>
                </c:pt>
                <c:pt idx="1">
                  <c:v>3.3333333333333335</c:v>
                </c:pt>
              </c:numCache>
            </c:numRef>
          </c:val>
          <c:smooth val="0"/>
          <c:extLst>
            <c:ext xmlns:c16="http://schemas.microsoft.com/office/drawing/2014/chart" uri="{C3380CC4-5D6E-409C-BE32-E72D297353CC}">
              <c16:uniqueId val="{00000000-BD1E-4CE3-904A-973E2FDB4234}"/>
            </c:ext>
          </c:extLst>
        </c:ser>
        <c:ser>
          <c:idx val="3"/>
          <c:order val="3"/>
          <c:tx>
            <c:v>MEDIA</c:v>
          </c:tx>
          <c:spPr>
            <a:ln>
              <a:solidFill>
                <a:schemeClr val="tx1"/>
              </a:solidFill>
            </a:ln>
          </c:spPr>
          <c:marker>
            <c:symbol val="none"/>
          </c:marker>
          <c:val>
            <c:numRef>
              <c:f>'RESP 3_Calidade'!$E$4:$E$5</c:f>
              <c:numCache>
                <c:formatCode>0.00</c:formatCode>
                <c:ptCount val="2"/>
                <c:pt idx="0">
                  <c:v>3.3333333333333335</c:v>
                </c:pt>
                <c:pt idx="1">
                  <c:v>3.3333333333333335</c:v>
                </c:pt>
              </c:numCache>
            </c:numRef>
          </c:val>
          <c:smooth val="0"/>
          <c:extLst>
            <c:ext xmlns:c16="http://schemas.microsoft.com/office/drawing/2014/chart" uri="{C3380CC4-5D6E-409C-BE32-E72D297353CC}">
              <c16:uniqueId val="{00000001-BD1E-4CE3-904A-973E2FDB4234}"/>
            </c:ext>
          </c:extLst>
        </c:ser>
        <c:ser>
          <c:idx val="0"/>
          <c:order val="0"/>
          <c:tx>
            <c:strRef>
              <c:f>'RESP 3_Calidade'!$B$3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'RESP 3_Calidade'!$A$4:$A$5</c:f>
              <c:strCache>
                <c:ptCount val="2"/>
                <c:pt idx="0">
                  <c:v>P7
Xestión QSP</c:v>
                </c:pt>
                <c:pt idx="1">
                  <c:v>P8
Mellora</c:v>
                </c:pt>
              </c:strCache>
            </c:strRef>
          </c:cat>
          <c:val>
            <c:numRef>
              <c:f>'RESP 3_Calidade'!$B$4:$B$5</c:f>
              <c:numCache>
                <c:formatCode>0.00</c:formatCode>
                <c:ptCount val="2"/>
                <c:pt idx="0">
                  <c:v>3.3333333333333335</c:v>
                </c:pt>
                <c:pt idx="1">
                  <c:v>3.3333333333333335</c:v>
                </c:pt>
              </c:numCache>
            </c:numRef>
          </c:val>
          <c:smooth val="0"/>
          <c:extLst>
            <c:ext xmlns:c16="http://schemas.microsoft.com/office/drawing/2014/chart" uri="{C3380CC4-5D6E-409C-BE32-E72D297353CC}">
              <c16:uniqueId val="{00000002-BD1E-4CE3-904A-973E2FDB4234}"/>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BD1E-4CE3-904A-973E2FDB4234}"/>
                </c:ext>
              </c:extLst>
            </c:dLbl>
            <c:dLbl>
              <c:idx val="1"/>
              <c:delete val="1"/>
              <c:extLst>
                <c:ext xmlns:c15="http://schemas.microsoft.com/office/drawing/2012/chart" uri="{CE6537A1-D6FC-4f65-9D91-7224C49458BB}"/>
                <c:ext xmlns:c16="http://schemas.microsoft.com/office/drawing/2014/chart" uri="{C3380CC4-5D6E-409C-BE32-E72D297353CC}">
                  <c16:uniqueId val="{00000004-BD1E-4CE3-904A-973E2FDB4234}"/>
                </c:ext>
              </c:extLst>
            </c:dLbl>
            <c:dLbl>
              <c:idx val="2"/>
              <c:delete val="1"/>
              <c:extLst>
                <c:ext xmlns:c15="http://schemas.microsoft.com/office/drawing/2012/chart" uri="{CE6537A1-D6FC-4f65-9D91-7224C49458BB}"/>
                <c:ext xmlns:c16="http://schemas.microsoft.com/office/drawing/2014/chart" uri="{C3380CC4-5D6E-409C-BE32-E72D297353CC}">
                  <c16:uniqueId val="{00000005-BD1E-4CE3-904A-973E2FDB4234}"/>
                </c:ext>
              </c:extLst>
            </c:dLbl>
            <c:dLbl>
              <c:idx val="3"/>
              <c:delete val="1"/>
              <c:extLst>
                <c:ext xmlns:c15="http://schemas.microsoft.com/office/drawing/2012/chart" uri="{CE6537A1-D6FC-4f65-9D91-7224C49458BB}"/>
                <c:ext xmlns:c16="http://schemas.microsoft.com/office/drawing/2014/chart" uri="{C3380CC4-5D6E-409C-BE32-E72D297353CC}">
                  <c16:uniqueId val="{00000006-BD1E-4CE3-904A-973E2FDB4234}"/>
                </c:ext>
              </c:extLst>
            </c:dLbl>
            <c:dLbl>
              <c:idx val="4"/>
              <c:delete val="1"/>
              <c:extLst>
                <c:ext xmlns:c15="http://schemas.microsoft.com/office/drawing/2012/chart" uri="{CE6537A1-D6FC-4f65-9D91-7224C49458BB}"/>
                <c:ext xmlns:c16="http://schemas.microsoft.com/office/drawing/2014/chart" uri="{C3380CC4-5D6E-409C-BE32-E72D297353CC}">
                  <c16:uniqueId val="{00000007-BD1E-4CE3-904A-973E2FDB4234}"/>
                </c:ext>
              </c:extLst>
            </c:dLbl>
            <c:dLbl>
              <c:idx val="5"/>
              <c:delete val="1"/>
              <c:extLst>
                <c:ext xmlns:c15="http://schemas.microsoft.com/office/drawing/2012/chart" uri="{CE6537A1-D6FC-4f65-9D91-7224C49458BB}"/>
                <c:ext xmlns:c16="http://schemas.microsoft.com/office/drawing/2014/chart" uri="{C3380CC4-5D6E-409C-BE32-E72D297353CC}">
                  <c16:uniqueId val="{00000008-BD1E-4CE3-904A-973E2FDB4234}"/>
                </c:ext>
              </c:extLst>
            </c:dLbl>
            <c:dLbl>
              <c:idx val="6"/>
              <c:delete val="1"/>
              <c:extLst>
                <c:ext xmlns:c15="http://schemas.microsoft.com/office/drawing/2012/chart" uri="{CE6537A1-D6FC-4f65-9D91-7224C49458BB}"/>
                <c:ext xmlns:c16="http://schemas.microsoft.com/office/drawing/2014/chart" uri="{C3380CC4-5D6E-409C-BE32-E72D297353CC}">
                  <c16:uniqueId val="{00000009-BD1E-4CE3-904A-973E2FDB4234}"/>
                </c:ext>
              </c:extLst>
            </c:dLbl>
            <c:dLbl>
              <c:idx val="7"/>
              <c:delete val="1"/>
              <c:extLst>
                <c:ext xmlns:c15="http://schemas.microsoft.com/office/drawing/2012/chart" uri="{CE6537A1-D6FC-4f65-9D91-7224C49458BB}"/>
                <c:ext xmlns:c16="http://schemas.microsoft.com/office/drawing/2014/chart" uri="{C3380CC4-5D6E-409C-BE32-E72D297353CC}">
                  <c16:uniqueId val="{0000000A-BD1E-4CE3-904A-973E2FDB4234}"/>
                </c:ext>
              </c:extLst>
            </c:dLbl>
            <c:dLbl>
              <c:idx val="8"/>
              <c:delete val="1"/>
              <c:extLst>
                <c:ext xmlns:c15="http://schemas.microsoft.com/office/drawing/2012/chart" uri="{CE6537A1-D6FC-4f65-9D91-7224C49458BB}"/>
                <c:ext xmlns:c16="http://schemas.microsoft.com/office/drawing/2014/chart" uri="{C3380CC4-5D6E-409C-BE32-E72D297353CC}">
                  <c16:uniqueId val="{0000000B-BD1E-4CE3-904A-973E2FDB4234}"/>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D1E-4CE3-904A-973E2FDB4234}"/>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D1E-4CE3-904A-973E2FDB4234}"/>
                </c:ext>
              </c:extLst>
            </c:dLbl>
            <c:numFmt formatCode="#,##0.00" sourceLinked="0"/>
            <c:spPr>
              <a:noFill/>
              <a:ln>
                <a:noFill/>
              </a:ln>
              <a:effectLst/>
            </c:spPr>
            <c:txPr>
              <a:bodyPr/>
              <a:lstStyle/>
              <a:p>
                <a:pPr>
                  <a:defRPr sz="140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3_Calidade'!$E$4:$E$5</c:f>
              <c:numCache>
                <c:formatCode>0.00</c:formatCode>
                <c:ptCount val="2"/>
                <c:pt idx="0">
                  <c:v>3.3333333333333335</c:v>
                </c:pt>
                <c:pt idx="1">
                  <c:v>3.3333333333333335</c:v>
                </c:pt>
              </c:numCache>
            </c:numRef>
          </c:val>
          <c:smooth val="0"/>
          <c:extLst>
            <c:ext xmlns:c16="http://schemas.microsoft.com/office/drawing/2014/chart" uri="{C3380CC4-5D6E-409C-BE32-E72D297353CC}">
              <c16:uniqueId val="{0000000E-BD1E-4CE3-904A-973E2FDB4234}"/>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es-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es-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Recursos humanos</a:t>
            </a:r>
          </a:p>
        </c:rich>
      </c:tx>
      <c:overlay val="0"/>
    </c:title>
    <c:autoTitleDeleted val="0"/>
    <c:plotArea>
      <c:layout/>
      <c:lineChart>
        <c:grouping val="standard"/>
        <c:varyColors val="0"/>
        <c:ser>
          <c:idx val="2"/>
          <c:order val="2"/>
          <c:tx>
            <c:strRef>
              <c:f>'RESP 4_RecHumanos'!$B$3</c:f>
              <c:strCache>
                <c:ptCount val="1"/>
                <c:pt idx="0">
                  <c:v>Valoración (1-5)</c:v>
                </c:pt>
              </c:strCache>
            </c:strRef>
          </c:tx>
          <c:spPr>
            <a:ln>
              <a:solidFill>
                <a:schemeClr val="accent6">
                  <a:lumMod val="75000"/>
                </a:schemeClr>
              </a:solidFill>
            </a:ln>
          </c:spPr>
          <c:cat>
            <c:strRef>
              <c:f>'RESP 4_RecHumanos'!$A$4:$A$6</c:f>
              <c:strCache>
                <c:ptCount val="3"/>
                <c:pt idx="0">
                  <c:v>P9
Estrutura</c:v>
                </c:pt>
                <c:pt idx="1">
                  <c:v>P10
Dotación</c:v>
                </c:pt>
                <c:pt idx="2">
                  <c:v>P11
Formación</c:v>
                </c:pt>
              </c:strCache>
            </c:strRef>
          </c:cat>
          <c:val>
            <c:numRef>
              <c:f>'RESP 4_RecHumanos'!$B$4:$B$6</c:f>
              <c:numCache>
                <c:formatCode>0.00</c:formatCode>
                <c:ptCount val="3"/>
                <c:pt idx="0">
                  <c:v>3.3333333333333335</c:v>
                </c:pt>
                <c:pt idx="1">
                  <c:v>3</c:v>
                </c:pt>
                <c:pt idx="2">
                  <c:v>2.6666666666666665</c:v>
                </c:pt>
              </c:numCache>
            </c:numRef>
          </c:val>
          <c:smooth val="0"/>
          <c:extLst>
            <c:ext xmlns:c16="http://schemas.microsoft.com/office/drawing/2014/chart" uri="{C3380CC4-5D6E-409C-BE32-E72D297353CC}">
              <c16:uniqueId val="{00000000-C2D5-4122-AC2B-6DB94B84B109}"/>
            </c:ext>
          </c:extLst>
        </c:ser>
        <c:ser>
          <c:idx val="3"/>
          <c:order val="3"/>
          <c:tx>
            <c:v>MEDIA</c:v>
          </c:tx>
          <c:spPr>
            <a:ln>
              <a:solidFill>
                <a:schemeClr val="tx1"/>
              </a:solidFill>
            </a:ln>
          </c:spPr>
          <c:marker>
            <c:symbol val="none"/>
          </c:marker>
          <c:val>
            <c:numRef>
              <c:f>'RESP 4_RecHumanos'!$E$4:$E$6</c:f>
              <c:numCache>
                <c:formatCode>0.00</c:formatCode>
                <c:ptCount val="3"/>
                <c:pt idx="0">
                  <c:v>3</c:v>
                </c:pt>
                <c:pt idx="1">
                  <c:v>3</c:v>
                </c:pt>
                <c:pt idx="2">
                  <c:v>3</c:v>
                </c:pt>
              </c:numCache>
            </c:numRef>
          </c:val>
          <c:smooth val="0"/>
          <c:extLst>
            <c:ext xmlns:c16="http://schemas.microsoft.com/office/drawing/2014/chart" uri="{C3380CC4-5D6E-409C-BE32-E72D297353CC}">
              <c16:uniqueId val="{00000001-C2D5-4122-AC2B-6DB94B84B109}"/>
            </c:ext>
          </c:extLst>
        </c:ser>
        <c:ser>
          <c:idx val="0"/>
          <c:order val="0"/>
          <c:tx>
            <c:strRef>
              <c:f>'RESP 4_RecHumanos'!$B$3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'RESP 4_RecHumanos'!$A$4:$A$6</c:f>
              <c:strCache>
                <c:ptCount val="3"/>
                <c:pt idx="0">
                  <c:v>P9
Estrutura</c:v>
                </c:pt>
                <c:pt idx="1">
                  <c:v>P10
Dotación</c:v>
                </c:pt>
                <c:pt idx="2">
                  <c:v>P11
Formación</c:v>
                </c:pt>
              </c:strCache>
            </c:strRef>
          </c:cat>
          <c:val>
            <c:numRef>
              <c:f>'RESP 4_RecHumanos'!$B$4:$B$6</c:f>
              <c:numCache>
                <c:formatCode>0.00</c:formatCode>
                <c:ptCount val="3"/>
                <c:pt idx="0">
                  <c:v>3.3333333333333335</c:v>
                </c:pt>
                <c:pt idx="1">
                  <c:v>3</c:v>
                </c:pt>
                <c:pt idx="2">
                  <c:v>2.6666666666666665</c:v>
                </c:pt>
              </c:numCache>
            </c:numRef>
          </c:val>
          <c:smooth val="0"/>
          <c:extLst>
            <c:ext xmlns:c16="http://schemas.microsoft.com/office/drawing/2014/chart" uri="{C3380CC4-5D6E-409C-BE32-E72D297353CC}">
              <c16:uniqueId val="{00000002-C2D5-4122-AC2B-6DB94B84B109}"/>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C2D5-4122-AC2B-6DB94B84B109}"/>
                </c:ext>
              </c:extLst>
            </c:dLbl>
            <c:dLbl>
              <c:idx val="1"/>
              <c:delete val="1"/>
              <c:extLst>
                <c:ext xmlns:c15="http://schemas.microsoft.com/office/drawing/2012/chart" uri="{CE6537A1-D6FC-4f65-9D91-7224C49458BB}"/>
                <c:ext xmlns:c16="http://schemas.microsoft.com/office/drawing/2014/chart" uri="{C3380CC4-5D6E-409C-BE32-E72D297353CC}">
                  <c16:uniqueId val="{00000004-C2D5-4122-AC2B-6DB94B84B109}"/>
                </c:ext>
              </c:extLst>
            </c:dLbl>
            <c:dLbl>
              <c:idx val="2"/>
              <c:delete val="1"/>
              <c:extLst>
                <c:ext xmlns:c15="http://schemas.microsoft.com/office/drawing/2012/chart" uri="{CE6537A1-D6FC-4f65-9D91-7224C49458BB}"/>
                <c:ext xmlns:c16="http://schemas.microsoft.com/office/drawing/2014/chart" uri="{C3380CC4-5D6E-409C-BE32-E72D297353CC}">
                  <c16:uniqueId val="{00000005-C2D5-4122-AC2B-6DB94B84B109}"/>
                </c:ext>
              </c:extLst>
            </c:dLbl>
            <c:dLbl>
              <c:idx val="3"/>
              <c:delete val="1"/>
              <c:extLst>
                <c:ext xmlns:c15="http://schemas.microsoft.com/office/drawing/2012/chart" uri="{CE6537A1-D6FC-4f65-9D91-7224C49458BB}"/>
                <c:ext xmlns:c16="http://schemas.microsoft.com/office/drawing/2014/chart" uri="{C3380CC4-5D6E-409C-BE32-E72D297353CC}">
                  <c16:uniqueId val="{00000006-C2D5-4122-AC2B-6DB94B84B109}"/>
                </c:ext>
              </c:extLst>
            </c:dLbl>
            <c:dLbl>
              <c:idx val="4"/>
              <c:delete val="1"/>
              <c:extLst>
                <c:ext xmlns:c15="http://schemas.microsoft.com/office/drawing/2012/chart" uri="{CE6537A1-D6FC-4f65-9D91-7224C49458BB}"/>
                <c:ext xmlns:c16="http://schemas.microsoft.com/office/drawing/2014/chart" uri="{C3380CC4-5D6E-409C-BE32-E72D297353CC}">
                  <c16:uniqueId val="{00000007-C2D5-4122-AC2B-6DB94B84B109}"/>
                </c:ext>
              </c:extLst>
            </c:dLbl>
            <c:dLbl>
              <c:idx val="5"/>
              <c:delete val="1"/>
              <c:extLst>
                <c:ext xmlns:c15="http://schemas.microsoft.com/office/drawing/2012/chart" uri="{CE6537A1-D6FC-4f65-9D91-7224C49458BB}"/>
                <c:ext xmlns:c16="http://schemas.microsoft.com/office/drawing/2014/chart" uri="{C3380CC4-5D6E-409C-BE32-E72D297353CC}">
                  <c16:uniqueId val="{00000008-C2D5-4122-AC2B-6DB94B84B109}"/>
                </c:ext>
              </c:extLst>
            </c:dLbl>
            <c:dLbl>
              <c:idx val="6"/>
              <c:delete val="1"/>
              <c:extLst>
                <c:ext xmlns:c15="http://schemas.microsoft.com/office/drawing/2012/chart" uri="{CE6537A1-D6FC-4f65-9D91-7224C49458BB}"/>
                <c:ext xmlns:c16="http://schemas.microsoft.com/office/drawing/2014/chart" uri="{C3380CC4-5D6E-409C-BE32-E72D297353CC}">
                  <c16:uniqueId val="{00000009-C2D5-4122-AC2B-6DB94B84B109}"/>
                </c:ext>
              </c:extLst>
            </c:dLbl>
            <c:dLbl>
              <c:idx val="7"/>
              <c:delete val="1"/>
              <c:extLst>
                <c:ext xmlns:c15="http://schemas.microsoft.com/office/drawing/2012/chart" uri="{CE6537A1-D6FC-4f65-9D91-7224C49458BB}"/>
                <c:ext xmlns:c16="http://schemas.microsoft.com/office/drawing/2014/chart" uri="{C3380CC4-5D6E-409C-BE32-E72D297353CC}">
                  <c16:uniqueId val="{0000000A-C2D5-4122-AC2B-6DB94B84B109}"/>
                </c:ext>
              </c:extLst>
            </c:dLbl>
            <c:dLbl>
              <c:idx val="8"/>
              <c:delete val="1"/>
              <c:extLst>
                <c:ext xmlns:c15="http://schemas.microsoft.com/office/drawing/2012/chart" uri="{CE6537A1-D6FC-4f65-9D91-7224C49458BB}"/>
                <c:ext xmlns:c16="http://schemas.microsoft.com/office/drawing/2014/chart" uri="{C3380CC4-5D6E-409C-BE32-E72D297353CC}">
                  <c16:uniqueId val="{0000000B-C2D5-4122-AC2B-6DB94B84B109}"/>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2D5-4122-AC2B-6DB94B84B109}"/>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2D5-4122-AC2B-6DB94B84B109}"/>
                </c:ext>
              </c:extLst>
            </c:dLbl>
            <c:numFmt formatCode="#,##0.00" sourceLinked="0"/>
            <c:spPr>
              <a:noFill/>
              <a:ln>
                <a:noFill/>
              </a:ln>
              <a:effectLst/>
            </c:spPr>
            <c:txPr>
              <a:bodyPr/>
              <a:lstStyle/>
              <a:p>
                <a:pPr>
                  <a:defRPr sz="140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4_RecHumanos'!$E$4:$E$6</c:f>
              <c:numCache>
                <c:formatCode>0.00</c:formatCode>
                <c:ptCount val="3"/>
                <c:pt idx="0">
                  <c:v>3</c:v>
                </c:pt>
                <c:pt idx="1">
                  <c:v>3</c:v>
                </c:pt>
                <c:pt idx="2">
                  <c:v>3</c:v>
                </c:pt>
              </c:numCache>
            </c:numRef>
          </c:val>
          <c:smooth val="0"/>
          <c:extLst>
            <c:ext xmlns:c16="http://schemas.microsoft.com/office/drawing/2014/chart" uri="{C3380CC4-5D6E-409C-BE32-E72D297353CC}">
              <c16:uniqueId val="{0000000E-C2D5-4122-AC2B-6DB94B84B109}"/>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es-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es-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Recursos materiais</a:t>
            </a:r>
            <a:r>
              <a:rPr lang="gl-ES" sz="1400" baseline="0"/>
              <a:t> e servizos</a:t>
            </a:r>
            <a:endParaRPr lang="gl-ES" sz="1400"/>
          </a:p>
        </c:rich>
      </c:tx>
      <c:overlay val="0"/>
    </c:title>
    <c:autoTitleDeleted val="0"/>
    <c:plotArea>
      <c:layout/>
      <c:lineChart>
        <c:grouping val="standard"/>
        <c:varyColors val="0"/>
        <c:ser>
          <c:idx val="2"/>
          <c:order val="2"/>
          <c:tx>
            <c:strRef>
              <c:f>'RESP 5_RecMateriais'!$B$3</c:f>
              <c:strCache>
                <c:ptCount val="1"/>
                <c:pt idx="0">
                  <c:v>Valoración (1-5)</c:v>
                </c:pt>
              </c:strCache>
            </c:strRef>
          </c:tx>
          <c:spPr>
            <a:ln>
              <a:solidFill>
                <a:schemeClr val="accent6">
                  <a:lumMod val="75000"/>
                </a:schemeClr>
              </a:solidFill>
            </a:ln>
          </c:spPr>
          <c:cat>
            <c:strRef>
              <c:f>'RESP 5_RecMateriais'!$A$4:$A$5</c:f>
              <c:strCache>
                <c:ptCount val="2"/>
                <c:pt idx="0">
                  <c:v>P12
Equipamento</c:v>
                </c:pt>
                <c:pt idx="1">
                  <c:v>P13
Ferramentas</c:v>
                </c:pt>
              </c:strCache>
            </c:strRef>
          </c:cat>
          <c:val>
            <c:numRef>
              <c:f>'RESP 5_RecMateriais'!$B$4:$B$5</c:f>
              <c:numCache>
                <c:formatCode>0.00</c:formatCode>
                <c:ptCount val="2"/>
                <c:pt idx="0">
                  <c:v>2.6666666666666665</c:v>
                </c:pt>
                <c:pt idx="1">
                  <c:v>2.3333333333333335</c:v>
                </c:pt>
              </c:numCache>
            </c:numRef>
          </c:val>
          <c:smooth val="0"/>
          <c:extLst>
            <c:ext xmlns:c16="http://schemas.microsoft.com/office/drawing/2014/chart" uri="{C3380CC4-5D6E-409C-BE32-E72D297353CC}">
              <c16:uniqueId val="{00000000-4B89-4EDD-8CD9-5A617D2C78D7}"/>
            </c:ext>
          </c:extLst>
        </c:ser>
        <c:ser>
          <c:idx val="3"/>
          <c:order val="3"/>
          <c:tx>
            <c:v>MEDIA</c:v>
          </c:tx>
          <c:spPr>
            <a:ln>
              <a:solidFill>
                <a:schemeClr val="tx1"/>
              </a:solidFill>
            </a:ln>
          </c:spPr>
          <c:marker>
            <c:symbol val="none"/>
          </c:marker>
          <c:val>
            <c:numRef>
              <c:f>'RESP 5_RecMateriais'!$E$4:$E$5</c:f>
              <c:numCache>
                <c:formatCode>0.00</c:formatCode>
                <c:ptCount val="2"/>
                <c:pt idx="0">
                  <c:v>2.5</c:v>
                </c:pt>
                <c:pt idx="1">
                  <c:v>2.5</c:v>
                </c:pt>
              </c:numCache>
            </c:numRef>
          </c:val>
          <c:smooth val="0"/>
          <c:extLst>
            <c:ext xmlns:c16="http://schemas.microsoft.com/office/drawing/2014/chart" uri="{C3380CC4-5D6E-409C-BE32-E72D297353CC}">
              <c16:uniqueId val="{00000001-4B89-4EDD-8CD9-5A617D2C78D7}"/>
            </c:ext>
          </c:extLst>
        </c:ser>
        <c:ser>
          <c:idx val="0"/>
          <c:order val="0"/>
          <c:tx>
            <c:strRef>
              <c:f>'RESP 5_RecMateriais'!$B$3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'RESP 5_RecMateriais'!$A$4:$A$5</c:f>
              <c:strCache>
                <c:ptCount val="2"/>
                <c:pt idx="0">
                  <c:v>P12
Equipamento</c:v>
                </c:pt>
                <c:pt idx="1">
                  <c:v>P13
Ferramentas</c:v>
                </c:pt>
              </c:strCache>
            </c:strRef>
          </c:cat>
          <c:val>
            <c:numRef>
              <c:f>'RESP 5_RecMateriais'!$B$4:$B$5</c:f>
              <c:numCache>
                <c:formatCode>0.00</c:formatCode>
                <c:ptCount val="2"/>
                <c:pt idx="0">
                  <c:v>2.6666666666666665</c:v>
                </c:pt>
                <c:pt idx="1">
                  <c:v>2.3333333333333335</c:v>
                </c:pt>
              </c:numCache>
            </c:numRef>
          </c:val>
          <c:smooth val="0"/>
          <c:extLst>
            <c:ext xmlns:c16="http://schemas.microsoft.com/office/drawing/2014/chart" uri="{C3380CC4-5D6E-409C-BE32-E72D297353CC}">
              <c16:uniqueId val="{00000002-4B89-4EDD-8CD9-5A617D2C78D7}"/>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4B89-4EDD-8CD9-5A617D2C78D7}"/>
                </c:ext>
              </c:extLst>
            </c:dLbl>
            <c:dLbl>
              <c:idx val="1"/>
              <c:delete val="1"/>
              <c:extLst>
                <c:ext xmlns:c15="http://schemas.microsoft.com/office/drawing/2012/chart" uri="{CE6537A1-D6FC-4f65-9D91-7224C49458BB}"/>
                <c:ext xmlns:c16="http://schemas.microsoft.com/office/drawing/2014/chart" uri="{C3380CC4-5D6E-409C-BE32-E72D297353CC}">
                  <c16:uniqueId val="{00000004-4B89-4EDD-8CD9-5A617D2C78D7}"/>
                </c:ext>
              </c:extLst>
            </c:dLbl>
            <c:dLbl>
              <c:idx val="2"/>
              <c:delete val="1"/>
              <c:extLst>
                <c:ext xmlns:c15="http://schemas.microsoft.com/office/drawing/2012/chart" uri="{CE6537A1-D6FC-4f65-9D91-7224C49458BB}"/>
                <c:ext xmlns:c16="http://schemas.microsoft.com/office/drawing/2014/chart" uri="{C3380CC4-5D6E-409C-BE32-E72D297353CC}">
                  <c16:uniqueId val="{00000005-4B89-4EDD-8CD9-5A617D2C78D7}"/>
                </c:ext>
              </c:extLst>
            </c:dLbl>
            <c:dLbl>
              <c:idx val="3"/>
              <c:delete val="1"/>
              <c:extLst>
                <c:ext xmlns:c15="http://schemas.microsoft.com/office/drawing/2012/chart" uri="{CE6537A1-D6FC-4f65-9D91-7224C49458BB}"/>
                <c:ext xmlns:c16="http://schemas.microsoft.com/office/drawing/2014/chart" uri="{C3380CC4-5D6E-409C-BE32-E72D297353CC}">
                  <c16:uniqueId val="{00000006-4B89-4EDD-8CD9-5A617D2C78D7}"/>
                </c:ext>
              </c:extLst>
            </c:dLbl>
            <c:dLbl>
              <c:idx val="4"/>
              <c:delete val="1"/>
              <c:extLst>
                <c:ext xmlns:c15="http://schemas.microsoft.com/office/drawing/2012/chart" uri="{CE6537A1-D6FC-4f65-9D91-7224C49458BB}"/>
                <c:ext xmlns:c16="http://schemas.microsoft.com/office/drawing/2014/chart" uri="{C3380CC4-5D6E-409C-BE32-E72D297353CC}">
                  <c16:uniqueId val="{00000007-4B89-4EDD-8CD9-5A617D2C78D7}"/>
                </c:ext>
              </c:extLst>
            </c:dLbl>
            <c:dLbl>
              <c:idx val="5"/>
              <c:delete val="1"/>
              <c:extLst>
                <c:ext xmlns:c15="http://schemas.microsoft.com/office/drawing/2012/chart" uri="{CE6537A1-D6FC-4f65-9D91-7224C49458BB}"/>
                <c:ext xmlns:c16="http://schemas.microsoft.com/office/drawing/2014/chart" uri="{C3380CC4-5D6E-409C-BE32-E72D297353CC}">
                  <c16:uniqueId val="{00000008-4B89-4EDD-8CD9-5A617D2C78D7}"/>
                </c:ext>
              </c:extLst>
            </c:dLbl>
            <c:dLbl>
              <c:idx val="6"/>
              <c:delete val="1"/>
              <c:extLst>
                <c:ext xmlns:c15="http://schemas.microsoft.com/office/drawing/2012/chart" uri="{CE6537A1-D6FC-4f65-9D91-7224C49458BB}"/>
                <c:ext xmlns:c16="http://schemas.microsoft.com/office/drawing/2014/chart" uri="{C3380CC4-5D6E-409C-BE32-E72D297353CC}">
                  <c16:uniqueId val="{00000009-4B89-4EDD-8CD9-5A617D2C78D7}"/>
                </c:ext>
              </c:extLst>
            </c:dLbl>
            <c:dLbl>
              <c:idx val="7"/>
              <c:delete val="1"/>
              <c:extLst>
                <c:ext xmlns:c15="http://schemas.microsoft.com/office/drawing/2012/chart" uri="{CE6537A1-D6FC-4f65-9D91-7224C49458BB}"/>
                <c:ext xmlns:c16="http://schemas.microsoft.com/office/drawing/2014/chart" uri="{C3380CC4-5D6E-409C-BE32-E72D297353CC}">
                  <c16:uniqueId val="{0000000A-4B89-4EDD-8CD9-5A617D2C78D7}"/>
                </c:ext>
              </c:extLst>
            </c:dLbl>
            <c:dLbl>
              <c:idx val="8"/>
              <c:delete val="1"/>
              <c:extLst>
                <c:ext xmlns:c15="http://schemas.microsoft.com/office/drawing/2012/chart" uri="{CE6537A1-D6FC-4f65-9D91-7224C49458BB}"/>
                <c:ext xmlns:c16="http://schemas.microsoft.com/office/drawing/2014/chart" uri="{C3380CC4-5D6E-409C-BE32-E72D297353CC}">
                  <c16:uniqueId val="{0000000B-4B89-4EDD-8CD9-5A617D2C78D7}"/>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B89-4EDD-8CD9-5A617D2C78D7}"/>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B89-4EDD-8CD9-5A617D2C78D7}"/>
                </c:ext>
              </c:extLst>
            </c:dLbl>
            <c:numFmt formatCode="#,##0.00" sourceLinked="0"/>
            <c:spPr>
              <a:noFill/>
              <a:ln>
                <a:noFill/>
              </a:ln>
              <a:effectLst/>
            </c:spPr>
            <c:txPr>
              <a:bodyPr/>
              <a:lstStyle/>
              <a:p>
                <a:pPr>
                  <a:defRPr sz="140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5_RecMateriais'!$E$4:$E$5</c:f>
              <c:numCache>
                <c:formatCode>0.00</c:formatCode>
                <c:ptCount val="2"/>
                <c:pt idx="0">
                  <c:v>2.5</c:v>
                </c:pt>
                <c:pt idx="1">
                  <c:v>2.5</c:v>
                </c:pt>
              </c:numCache>
            </c:numRef>
          </c:val>
          <c:smooth val="0"/>
          <c:extLst>
            <c:ext xmlns:c16="http://schemas.microsoft.com/office/drawing/2014/chart" uri="{C3380CC4-5D6E-409C-BE32-E72D297353CC}">
              <c16:uniqueId val="{0000000E-4B89-4EDD-8CD9-5A617D2C78D7}"/>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es-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es-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Valoración</a:t>
            </a:r>
            <a:r>
              <a:rPr lang="gl-ES" sz="1400" baseline="0"/>
              <a:t> xeral</a:t>
            </a:r>
            <a:endParaRPr lang="gl-ES" sz="1400"/>
          </a:p>
        </c:rich>
      </c:tx>
      <c:overlay val="0"/>
    </c:title>
    <c:autoTitleDeleted val="0"/>
    <c:plotArea>
      <c:layout/>
      <c:lineChart>
        <c:grouping val="standard"/>
        <c:varyColors val="0"/>
        <c:ser>
          <c:idx val="2"/>
          <c:order val="2"/>
          <c:tx>
            <c:strRef>
              <c:f>'RESP 7_Xeral'!$B$3</c:f>
              <c:strCache>
                <c:ptCount val="1"/>
                <c:pt idx="0">
                  <c:v>Valoración (1-5)</c:v>
                </c:pt>
              </c:strCache>
            </c:strRef>
          </c:tx>
          <c:spPr>
            <a:ln>
              <a:solidFill>
                <a:schemeClr val="accent6">
                  <a:lumMod val="75000"/>
                </a:schemeClr>
              </a:solidFill>
            </a:ln>
          </c:spPr>
          <c:cat>
            <c:strRef>
              <c:f>'RESP 7_Xeral'!$A$4</c:f>
              <c:strCache>
                <c:ptCount val="1"/>
                <c:pt idx="0">
                  <c:v>P14
Xeral</c:v>
                </c:pt>
              </c:strCache>
            </c:strRef>
          </c:cat>
          <c:val>
            <c:numRef>
              <c:f>'RESP 7_Xeral'!$B$4</c:f>
              <c:numCache>
                <c:formatCode>0.00</c:formatCode>
                <c:ptCount val="1"/>
                <c:pt idx="0">
                  <c:v>3</c:v>
                </c:pt>
              </c:numCache>
            </c:numRef>
          </c:val>
          <c:smooth val="0"/>
          <c:extLst>
            <c:ext xmlns:c16="http://schemas.microsoft.com/office/drawing/2014/chart" uri="{C3380CC4-5D6E-409C-BE32-E72D297353CC}">
              <c16:uniqueId val="{00000000-07A0-42DB-A4D4-489EAC8B5A85}"/>
            </c:ext>
          </c:extLst>
        </c:ser>
        <c:ser>
          <c:idx val="3"/>
          <c:order val="3"/>
          <c:tx>
            <c:v>MEDIA</c:v>
          </c:tx>
          <c:spPr>
            <a:ln>
              <a:solidFill>
                <a:schemeClr val="tx1"/>
              </a:solidFill>
            </a:ln>
          </c:spPr>
          <c:marker>
            <c:symbol val="none"/>
          </c:marker>
          <c:val>
            <c:numRef>
              <c:f>'RESP 7_Xeral'!$E$4</c:f>
              <c:numCache>
                <c:formatCode>0.00</c:formatCode>
                <c:ptCount val="1"/>
                <c:pt idx="0">
                  <c:v>3</c:v>
                </c:pt>
              </c:numCache>
            </c:numRef>
          </c:val>
          <c:smooth val="0"/>
          <c:extLst>
            <c:ext xmlns:c16="http://schemas.microsoft.com/office/drawing/2014/chart" uri="{C3380CC4-5D6E-409C-BE32-E72D297353CC}">
              <c16:uniqueId val="{00000001-07A0-42DB-A4D4-489EAC8B5A85}"/>
            </c:ext>
          </c:extLst>
        </c:ser>
        <c:ser>
          <c:idx val="0"/>
          <c:order val="0"/>
          <c:tx>
            <c:strRef>
              <c:f>'RESP 7_Xeral'!$B$3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'RESP 7_Xeral'!$A$4</c:f>
              <c:strCache>
                <c:ptCount val="1"/>
                <c:pt idx="0">
                  <c:v>P14
Xeral</c:v>
                </c:pt>
              </c:strCache>
            </c:strRef>
          </c:cat>
          <c:val>
            <c:numRef>
              <c:f>'RESP 7_Xeral'!$B$4</c:f>
              <c:numCache>
                <c:formatCode>0.00</c:formatCode>
                <c:ptCount val="1"/>
                <c:pt idx="0">
                  <c:v>3</c:v>
                </c:pt>
              </c:numCache>
            </c:numRef>
          </c:val>
          <c:smooth val="0"/>
          <c:extLst>
            <c:ext xmlns:c16="http://schemas.microsoft.com/office/drawing/2014/chart" uri="{C3380CC4-5D6E-409C-BE32-E72D297353CC}">
              <c16:uniqueId val="{00000002-07A0-42DB-A4D4-489EAC8B5A85}"/>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07A0-42DB-A4D4-489EAC8B5A85}"/>
                </c:ext>
              </c:extLst>
            </c:dLbl>
            <c:dLbl>
              <c:idx val="1"/>
              <c:delete val="1"/>
              <c:extLst>
                <c:ext xmlns:c15="http://schemas.microsoft.com/office/drawing/2012/chart" uri="{CE6537A1-D6FC-4f65-9D91-7224C49458BB}"/>
                <c:ext xmlns:c16="http://schemas.microsoft.com/office/drawing/2014/chart" uri="{C3380CC4-5D6E-409C-BE32-E72D297353CC}">
                  <c16:uniqueId val="{00000004-07A0-42DB-A4D4-489EAC8B5A85}"/>
                </c:ext>
              </c:extLst>
            </c:dLbl>
            <c:dLbl>
              <c:idx val="2"/>
              <c:delete val="1"/>
              <c:extLst>
                <c:ext xmlns:c15="http://schemas.microsoft.com/office/drawing/2012/chart" uri="{CE6537A1-D6FC-4f65-9D91-7224C49458BB}"/>
                <c:ext xmlns:c16="http://schemas.microsoft.com/office/drawing/2014/chart" uri="{C3380CC4-5D6E-409C-BE32-E72D297353CC}">
                  <c16:uniqueId val="{00000005-07A0-42DB-A4D4-489EAC8B5A85}"/>
                </c:ext>
              </c:extLst>
            </c:dLbl>
            <c:dLbl>
              <c:idx val="3"/>
              <c:delete val="1"/>
              <c:extLst>
                <c:ext xmlns:c15="http://schemas.microsoft.com/office/drawing/2012/chart" uri="{CE6537A1-D6FC-4f65-9D91-7224C49458BB}"/>
                <c:ext xmlns:c16="http://schemas.microsoft.com/office/drawing/2014/chart" uri="{C3380CC4-5D6E-409C-BE32-E72D297353CC}">
                  <c16:uniqueId val="{00000006-07A0-42DB-A4D4-489EAC8B5A85}"/>
                </c:ext>
              </c:extLst>
            </c:dLbl>
            <c:dLbl>
              <c:idx val="4"/>
              <c:delete val="1"/>
              <c:extLst>
                <c:ext xmlns:c15="http://schemas.microsoft.com/office/drawing/2012/chart" uri="{CE6537A1-D6FC-4f65-9D91-7224C49458BB}"/>
                <c:ext xmlns:c16="http://schemas.microsoft.com/office/drawing/2014/chart" uri="{C3380CC4-5D6E-409C-BE32-E72D297353CC}">
                  <c16:uniqueId val="{00000007-07A0-42DB-A4D4-489EAC8B5A85}"/>
                </c:ext>
              </c:extLst>
            </c:dLbl>
            <c:dLbl>
              <c:idx val="5"/>
              <c:delete val="1"/>
              <c:extLst>
                <c:ext xmlns:c15="http://schemas.microsoft.com/office/drawing/2012/chart" uri="{CE6537A1-D6FC-4f65-9D91-7224C49458BB}"/>
                <c:ext xmlns:c16="http://schemas.microsoft.com/office/drawing/2014/chart" uri="{C3380CC4-5D6E-409C-BE32-E72D297353CC}">
                  <c16:uniqueId val="{00000008-07A0-42DB-A4D4-489EAC8B5A85}"/>
                </c:ext>
              </c:extLst>
            </c:dLbl>
            <c:dLbl>
              <c:idx val="6"/>
              <c:delete val="1"/>
              <c:extLst>
                <c:ext xmlns:c15="http://schemas.microsoft.com/office/drawing/2012/chart" uri="{CE6537A1-D6FC-4f65-9D91-7224C49458BB}"/>
                <c:ext xmlns:c16="http://schemas.microsoft.com/office/drawing/2014/chart" uri="{C3380CC4-5D6E-409C-BE32-E72D297353CC}">
                  <c16:uniqueId val="{00000009-07A0-42DB-A4D4-489EAC8B5A85}"/>
                </c:ext>
              </c:extLst>
            </c:dLbl>
            <c:dLbl>
              <c:idx val="7"/>
              <c:delete val="1"/>
              <c:extLst>
                <c:ext xmlns:c15="http://schemas.microsoft.com/office/drawing/2012/chart" uri="{CE6537A1-D6FC-4f65-9D91-7224C49458BB}"/>
                <c:ext xmlns:c16="http://schemas.microsoft.com/office/drawing/2014/chart" uri="{C3380CC4-5D6E-409C-BE32-E72D297353CC}">
                  <c16:uniqueId val="{0000000A-07A0-42DB-A4D4-489EAC8B5A85}"/>
                </c:ext>
              </c:extLst>
            </c:dLbl>
            <c:dLbl>
              <c:idx val="8"/>
              <c:delete val="1"/>
              <c:extLst>
                <c:ext xmlns:c15="http://schemas.microsoft.com/office/drawing/2012/chart" uri="{CE6537A1-D6FC-4f65-9D91-7224C49458BB}"/>
                <c:ext xmlns:c16="http://schemas.microsoft.com/office/drawing/2014/chart" uri="{C3380CC4-5D6E-409C-BE32-E72D297353CC}">
                  <c16:uniqueId val="{0000000B-07A0-42DB-A4D4-489EAC8B5A85}"/>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7A0-42DB-A4D4-489EAC8B5A85}"/>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7A0-42DB-A4D4-489EAC8B5A85}"/>
                </c:ext>
              </c:extLst>
            </c:dLbl>
            <c:numFmt formatCode="#,##0.00" sourceLinked="0"/>
            <c:spPr>
              <a:noFill/>
              <a:ln>
                <a:noFill/>
              </a:ln>
              <a:effectLst/>
            </c:spPr>
            <c:txPr>
              <a:bodyPr/>
              <a:lstStyle/>
              <a:p>
                <a:pPr>
                  <a:defRPr sz="140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7_Xeral'!$E$4</c:f>
              <c:numCache>
                <c:formatCode>0.00</c:formatCode>
                <c:ptCount val="1"/>
                <c:pt idx="0">
                  <c:v>3</c:v>
                </c:pt>
              </c:numCache>
            </c:numRef>
          </c:val>
          <c:smooth val="0"/>
          <c:extLst>
            <c:ext xmlns:c16="http://schemas.microsoft.com/office/drawing/2014/chart" uri="{C3380CC4-5D6E-409C-BE32-E72D297353CC}">
              <c16:uniqueId val="{0000000E-07A0-42DB-A4D4-489EAC8B5A85}"/>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es-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es-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Arial" panose="020B0604020202020204" pitchFamily="34" charset="0"/>
                <a:cs typeface="Arial" panose="020B0604020202020204" pitchFamily="34" charset="0"/>
              </a:rPr>
              <a:t>Valores Medios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v>Valores medios por pregunta</c:v>
          </c:tx>
          <c:spPr>
            <a:ln w="28575" cap="rnd">
              <a:solidFill>
                <a:srgbClr val="7030A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'RESP Totais'!$A$5:$A$18</c:f>
              <c:strCache>
                <c:ptCount val="14"/>
                <c:pt idx="0">
                  <c:v>P1
Xestión CAPDs</c:v>
                </c:pt>
                <c:pt idx="1">
                  <c:v>P2
Xestión Coordinador/a</c:v>
                </c:pt>
                <c:pt idx="2">
                  <c:v>P3
Contacto</c:v>
                </c:pt>
                <c:pt idx="3">
                  <c:v>P4
Coordinación servizos</c:v>
                </c:pt>
                <c:pt idx="4">
                  <c:v>P5
Webs PD</c:v>
                </c:pt>
                <c:pt idx="5">
                  <c:v>P6
Web Eido</c:v>
                </c:pt>
                <c:pt idx="6">
                  <c:v>P7
Xestión QSP</c:v>
                </c:pt>
                <c:pt idx="7">
                  <c:v>P8
Mellora</c:v>
                </c:pt>
                <c:pt idx="8">
                  <c:v>P9
Estrutura</c:v>
                </c:pt>
                <c:pt idx="9">
                  <c:v>P10
Dotación</c:v>
                </c:pt>
                <c:pt idx="10">
                  <c:v>P11
Formación</c:v>
                </c:pt>
                <c:pt idx="11">
                  <c:v>P12
Equipamento</c:v>
                </c:pt>
                <c:pt idx="12">
                  <c:v>P13
Ferramentas</c:v>
                </c:pt>
                <c:pt idx="13">
                  <c:v>P14
Xeral</c:v>
                </c:pt>
              </c:strCache>
            </c:strRef>
          </c:cat>
          <c:val>
            <c:numRef>
              <c:f>'RESP Totais'!$H$5:$H$18</c:f>
              <c:numCache>
                <c:formatCode>0.00</c:formatCode>
                <c:ptCount val="14"/>
                <c:pt idx="0">
                  <c:v>2.6666666666666665</c:v>
                </c:pt>
                <c:pt idx="1">
                  <c:v>2.6666666666666665</c:v>
                </c:pt>
                <c:pt idx="2">
                  <c:v>4.666666666666667</c:v>
                </c:pt>
                <c:pt idx="3">
                  <c:v>4</c:v>
                </c:pt>
                <c:pt idx="4">
                  <c:v>3.3333333333333335</c:v>
                </c:pt>
                <c:pt idx="5">
                  <c:v>4</c:v>
                </c:pt>
                <c:pt idx="6">
                  <c:v>3.3333333333333335</c:v>
                </c:pt>
                <c:pt idx="7">
                  <c:v>3.3333333333333335</c:v>
                </c:pt>
                <c:pt idx="8">
                  <c:v>3.3333333333333335</c:v>
                </c:pt>
                <c:pt idx="9">
                  <c:v>3</c:v>
                </c:pt>
                <c:pt idx="10">
                  <c:v>2.6666666666666665</c:v>
                </c:pt>
                <c:pt idx="11">
                  <c:v>2.6666666666666665</c:v>
                </c:pt>
                <c:pt idx="12">
                  <c:v>2.3333333333333335</c:v>
                </c:pt>
                <c:pt idx="13">
                  <c:v>3</c:v>
                </c:pt>
              </c:numCache>
            </c:numRef>
          </c:val>
          <c:smooth val="0"/>
          <c:extLst>
            <c:ext xmlns:c16="http://schemas.microsoft.com/office/drawing/2014/chart" uri="{C3380CC4-5D6E-409C-BE32-E72D297353CC}">
              <c16:uniqueId val="{00000000-BD3D-44EA-B4BC-C4D78213D415}"/>
            </c:ext>
          </c:extLst>
        </c:ser>
        <c:ser>
          <c:idx val="1"/>
          <c:order val="1"/>
          <c:tx>
            <c:v>Media global</c:v>
          </c:tx>
          <c:spPr>
            <a:ln w="28575" cap="rnd">
              <a:solidFill>
                <a:srgbClr val="00B0F0"/>
              </a:solidFill>
              <a:round/>
            </a:ln>
            <a:effectLst/>
          </c:spPr>
          <c:marker>
            <c:symbol val="none"/>
          </c:marker>
          <c:cat>
            <c:strRef>
              <c:f>'RESP Totais'!$A$5:$A$18</c:f>
              <c:strCache>
                <c:ptCount val="14"/>
                <c:pt idx="0">
                  <c:v>P1
Xestión CAPDs</c:v>
                </c:pt>
                <c:pt idx="1">
                  <c:v>P2
Xestión Coordinador/a</c:v>
                </c:pt>
                <c:pt idx="2">
                  <c:v>P3
Contacto</c:v>
                </c:pt>
                <c:pt idx="3">
                  <c:v>P4
Coordinación servizos</c:v>
                </c:pt>
                <c:pt idx="4">
                  <c:v>P5
Webs PD</c:v>
                </c:pt>
                <c:pt idx="5">
                  <c:v>P6
Web Eido</c:v>
                </c:pt>
                <c:pt idx="6">
                  <c:v>P7
Xestión QSP</c:v>
                </c:pt>
                <c:pt idx="7">
                  <c:v>P8
Mellora</c:v>
                </c:pt>
                <c:pt idx="8">
                  <c:v>P9
Estrutura</c:v>
                </c:pt>
                <c:pt idx="9">
                  <c:v>P10
Dotación</c:v>
                </c:pt>
                <c:pt idx="10">
                  <c:v>P11
Formación</c:v>
                </c:pt>
                <c:pt idx="11">
                  <c:v>P12
Equipamento</c:v>
                </c:pt>
                <c:pt idx="12">
                  <c:v>P13
Ferramentas</c:v>
                </c:pt>
                <c:pt idx="13">
                  <c:v>P14
Xeral</c:v>
                </c:pt>
              </c:strCache>
            </c:strRef>
          </c:cat>
          <c:val>
            <c:numRef>
              <c:f>'RESP Totais'!$I$5:$I$18</c:f>
              <c:numCache>
                <c:formatCode>0.00</c:formatCode>
                <c:ptCount val="14"/>
                <c:pt idx="0">
                  <c:v>3.214285714285714</c:v>
                </c:pt>
                <c:pt idx="1">
                  <c:v>3.214285714285714</c:v>
                </c:pt>
                <c:pt idx="2">
                  <c:v>3.214285714285714</c:v>
                </c:pt>
                <c:pt idx="3">
                  <c:v>3.214285714285714</c:v>
                </c:pt>
                <c:pt idx="4">
                  <c:v>3.214285714285714</c:v>
                </c:pt>
                <c:pt idx="5">
                  <c:v>3.214285714285714</c:v>
                </c:pt>
                <c:pt idx="6">
                  <c:v>3.214285714285714</c:v>
                </c:pt>
                <c:pt idx="7">
                  <c:v>3.214285714285714</c:v>
                </c:pt>
                <c:pt idx="8">
                  <c:v>3.214285714285714</c:v>
                </c:pt>
                <c:pt idx="9">
                  <c:v>3.214285714285714</c:v>
                </c:pt>
                <c:pt idx="10">
                  <c:v>3.214285714285714</c:v>
                </c:pt>
                <c:pt idx="11">
                  <c:v>3.214285714285714</c:v>
                </c:pt>
                <c:pt idx="12">
                  <c:v>3.214285714285714</c:v>
                </c:pt>
                <c:pt idx="13">
                  <c:v>3.214285714285714</c:v>
                </c:pt>
              </c:numCache>
            </c:numRef>
          </c:val>
          <c:smooth val="0"/>
          <c:extLst>
            <c:ext xmlns:c16="http://schemas.microsoft.com/office/drawing/2014/chart" uri="{C3380CC4-5D6E-409C-BE32-E72D297353CC}">
              <c16:uniqueId val="{00000001-BD3D-44EA-B4BC-C4D78213D415}"/>
            </c:ext>
          </c:extLst>
        </c:ser>
        <c:ser>
          <c:idx val="2"/>
          <c:order val="2"/>
          <c:tx>
            <c:strRef>
              <c:f>'RESP Totais'!$J$4</c:f>
              <c:strCache>
                <c:ptCount val="1"/>
                <c:pt idx="0">
                  <c:v>Obxectivo de Calidade</c:v>
                </c:pt>
              </c:strCache>
            </c:strRef>
          </c:tx>
          <c:spPr>
            <a:ln w="28575" cap="rnd">
              <a:solidFill>
                <a:srgbClr val="92D050"/>
              </a:solidFill>
              <a:round/>
            </a:ln>
            <a:effectLst/>
          </c:spPr>
          <c:marker>
            <c:symbol val="none"/>
          </c:marker>
          <c:val>
            <c:numRef>
              <c:f>'RESP Totais'!$J$5:$J$18</c:f>
              <c:numCache>
                <c:formatCode>General</c:formatCode>
                <c:ptCount val="14"/>
                <c:pt idx="0">
                  <c:v>3.75</c:v>
                </c:pt>
                <c:pt idx="1">
                  <c:v>3.75</c:v>
                </c:pt>
                <c:pt idx="2">
                  <c:v>3.75</c:v>
                </c:pt>
                <c:pt idx="3">
                  <c:v>3.75</c:v>
                </c:pt>
                <c:pt idx="4">
                  <c:v>3.75</c:v>
                </c:pt>
                <c:pt idx="5">
                  <c:v>3.75</c:v>
                </c:pt>
                <c:pt idx="6">
                  <c:v>3.75</c:v>
                </c:pt>
                <c:pt idx="7">
                  <c:v>3.75</c:v>
                </c:pt>
                <c:pt idx="8">
                  <c:v>3.75</c:v>
                </c:pt>
                <c:pt idx="9">
                  <c:v>3.75</c:v>
                </c:pt>
                <c:pt idx="10">
                  <c:v>3.75</c:v>
                </c:pt>
                <c:pt idx="11">
                  <c:v>3.75</c:v>
                </c:pt>
                <c:pt idx="12">
                  <c:v>3.75</c:v>
                </c:pt>
                <c:pt idx="13">
                  <c:v>3.75</c:v>
                </c:pt>
              </c:numCache>
            </c:numRef>
          </c:val>
          <c:smooth val="0"/>
          <c:extLst>
            <c:ext xmlns:c16="http://schemas.microsoft.com/office/drawing/2014/chart" uri="{C3380CC4-5D6E-409C-BE32-E72D297353CC}">
              <c16:uniqueId val="{00000000-45D3-4969-BBD7-44A44838F415}"/>
            </c:ext>
          </c:extLst>
        </c:ser>
        <c:dLbls>
          <c:showLegendKey val="0"/>
          <c:showVal val="0"/>
          <c:showCatName val="0"/>
          <c:showSerName val="0"/>
          <c:showPercent val="0"/>
          <c:showBubbleSize val="0"/>
        </c:dLbls>
        <c:smooth val="0"/>
        <c:axId val="836782623"/>
        <c:axId val="836785535"/>
      </c:lineChart>
      <c:catAx>
        <c:axId val="836782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836785535"/>
        <c:crosses val="autoZero"/>
        <c:auto val="1"/>
        <c:lblAlgn val="ctr"/>
        <c:lblOffset val="100"/>
        <c:noMultiLvlLbl val="0"/>
      </c:catAx>
      <c:valAx>
        <c:axId val="836785535"/>
        <c:scaling>
          <c:orientation val="minMax"/>
          <c:max val="5"/>
          <c:min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836782623"/>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legend>
    <c:plotVisOnly val="1"/>
    <c:dispBlanksAs val="gap"/>
    <c:showDLblsOverMax val="0"/>
  </c:chart>
  <c:spPr>
    <a:solidFill>
      <a:schemeClr val="bg1"/>
    </a:solidFill>
    <a:ln w="9525" cap="flat" cmpd="sng" algn="ctr">
      <a:solidFill>
        <a:schemeClr val="accent5"/>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301625</xdr:colOff>
      <xdr:row>3</xdr:row>
      <xdr:rowOff>184149</xdr:rowOff>
    </xdr:from>
    <xdr:to>
      <xdr:col>3</xdr:col>
      <xdr:colOff>243417</xdr:colOff>
      <xdr:row>6</xdr:row>
      <xdr:rowOff>127502</xdr:rowOff>
    </xdr:to>
    <xdr:pic>
      <xdr:nvPicPr>
        <xdr:cNvPr id="2" name="Imagen 1" descr="Descripción: logo300-0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1625" y="755649"/>
          <a:ext cx="2227792" cy="514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381000</xdr:colOff>
      <xdr:row>38</xdr:row>
      <xdr:rowOff>136071</xdr:rowOff>
    </xdr:from>
    <xdr:to>
      <xdr:col>3</xdr:col>
      <xdr:colOff>737870</xdr:colOff>
      <xdr:row>42</xdr:row>
      <xdr:rowOff>21136</xdr:rowOff>
    </xdr:to>
    <xdr:pic>
      <xdr:nvPicPr>
        <xdr:cNvPr id="5" name="Picture 2">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00" y="7674428"/>
          <a:ext cx="1118870" cy="6470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10</xdr:row>
      <xdr:rowOff>15874</xdr:rowOff>
    </xdr:from>
    <xdr:to>
      <xdr:col>4</xdr:col>
      <xdr:colOff>619125</xdr:colOff>
      <xdr:row>29</xdr:row>
      <xdr:rowOff>142875</xdr:rowOff>
    </xdr:to>
    <xdr:graphicFrame macro="">
      <xdr:nvGraphicFramePr>
        <xdr:cNvPr id="3" name="TRATO DO PERSOAL">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15874</xdr:rowOff>
    </xdr:from>
    <xdr:to>
      <xdr:col>4</xdr:col>
      <xdr:colOff>619125</xdr:colOff>
      <xdr:row>27</xdr:row>
      <xdr:rowOff>142875</xdr:rowOff>
    </xdr:to>
    <xdr:graphicFrame macro="">
      <xdr:nvGraphicFramePr>
        <xdr:cNvPr id="2" name="TRATO DO PERSOAL">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8</xdr:row>
      <xdr:rowOff>15874</xdr:rowOff>
    </xdr:from>
    <xdr:to>
      <xdr:col>4</xdr:col>
      <xdr:colOff>619125</xdr:colOff>
      <xdr:row>27</xdr:row>
      <xdr:rowOff>142875</xdr:rowOff>
    </xdr:to>
    <xdr:graphicFrame macro="">
      <xdr:nvGraphicFramePr>
        <xdr:cNvPr id="2" name="TRATO DO PERSOAL">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9</xdr:row>
      <xdr:rowOff>15874</xdr:rowOff>
    </xdr:from>
    <xdr:to>
      <xdr:col>4</xdr:col>
      <xdr:colOff>619125</xdr:colOff>
      <xdr:row>28</xdr:row>
      <xdr:rowOff>142875</xdr:rowOff>
    </xdr:to>
    <xdr:graphicFrame macro="">
      <xdr:nvGraphicFramePr>
        <xdr:cNvPr id="2" name="TRATO DO PERSOAL">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8</xdr:row>
      <xdr:rowOff>15874</xdr:rowOff>
    </xdr:from>
    <xdr:to>
      <xdr:col>4</xdr:col>
      <xdr:colOff>619125</xdr:colOff>
      <xdr:row>27</xdr:row>
      <xdr:rowOff>142875</xdr:rowOff>
    </xdr:to>
    <xdr:graphicFrame macro="">
      <xdr:nvGraphicFramePr>
        <xdr:cNvPr id="2" name="TRATO DO PERSOAL">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7</xdr:row>
      <xdr:rowOff>15874</xdr:rowOff>
    </xdr:from>
    <xdr:to>
      <xdr:col>4</xdr:col>
      <xdr:colOff>619125</xdr:colOff>
      <xdr:row>26</xdr:row>
      <xdr:rowOff>142875</xdr:rowOff>
    </xdr:to>
    <xdr:graphicFrame macro="">
      <xdr:nvGraphicFramePr>
        <xdr:cNvPr id="2" name="TRATO DO PERSOAL">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507999</xdr:colOff>
      <xdr:row>22</xdr:row>
      <xdr:rowOff>190499</xdr:rowOff>
    </xdr:from>
    <xdr:to>
      <xdr:col>6</xdr:col>
      <xdr:colOff>1344082</xdr:colOff>
      <xdr:row>54</xdr:row>
      <xdr:rowOff>95249</xdr:rowOff>
    </xdr:to>
    <xdr:graphicFrame macro="">
      <xdr:nvGraphicFramePr>
        <xdr:cNvPr id="3" name="Gráfico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1"/>
  <sheetViews>
    <sheetView showGridLines="0" tabSelected="1" topLeftCell="A9" zoomScaleNormal="100" zoomScaleSheetLayoutView="100" workbookViewId="0">
      <selection activeCell="K30" sqref="K30"/>
    </sheetView>
  </sheetViews>
  <sheetFormatPr baseColWidth="10" defaultRowHeight="15"/>
  <cols>
    <col min="4" max="4" width="22" bestFit="1" customWidth="1"/>
  </cols>
  <sheetData>
    <row r="1" spans="2:11" ht="15" customHeight="1">
      <c r="C1" s="2"/>
      <c r="D1" s="2"/>
      <c r="E1" s="2"/>
      <c r="F1" s="2"/>
      <c r="G1" s="2"/>
      <c r="H1" s="2"/>
      <c r="I1" s="2"/>
      <c r="J1" s="2"/>
      <c r="K1" s="2"/>
    </row>
    <row r="2" spans="2:11" ht="15" customHeight="1">
      <c r="C2" s="2"/>
      <c r="D2" s="2"/>
      <c r="E2" s="2"/>
      <c r="F2" s="2"/>
      <c r="G2" s="2"/>
      <c r="H2" s="2"/>
      <c r="I2" s="2"/>
      <c r="J2" s="2"/>
      <c r="K2" s="2"/>
    </row>
    <row r="3" spans="2:11" ht="15" customHeight="1">
      <c r="C3" s="2"/>
      <c r="D3" s="2"/>
      <c r="E3" s="2"/>
      <c r="F3" s="2"/>
      <c r="G3" s="2"/>
      <c r="H3" s="2"/>
      <c r="I3" s="2"/>
      <c r="J3" s="2"/>
      <c r="K3" s="2"/>
    </row>
    <row r="4" spans="2:11" ht="15" customHeight="1">
      <c r="C4" s="2"/>
      <c r="D4" s="2"/>
      <c r="E4" s="2"/>
      <c r="F4" s="2"/>
      <c r="G4" s="2"/>
      <c r="H4" s="2"/>
      <c r="I4" s="2"/>
      <c r="J4" s="2"/>
      <c r="K4" s="2"/>
    </row>
    <row r="5" spans="2:11" ht="15" customHeight="1">
      <c r="C5" s="2"/>
      <c r="D5" s="2"/>
      <c r="E5" s="2"/>
      <c r="F5" s="2"/>
      <c r="G5" s="2"/>
      <c r="H5" s="2"/>
      <c r="I5" s="2"/>
      <c r="J5" s="2"/>
      <c r="K5" s="2"/>
    </row>
    <row r="6" spans="2:11" ht="15" customHeight="1">
      <c r="C6" s="2"/>
      <c r="D6" s="2"/>
      <c r="E6" s="2"/>
      <c r="F6" s="2"/>
      <c r="G6" s="2"/>
      <c r="H6" s="2"/>
      <c r="I6" s="2"/>
      <c r="J6" s="2"/>
      <c r="K6" s="2"/>
    </row>
    <row r="7" spans="2:11" ht="15" customHeight="1">
      <c r="C7" s="2"/>
      <c r="D7" s="2"/>
      <c r="E7" s="2"/>
      <c r="F7" s="2"/>
      <c r="G7" s="2"/>
      <c r="H7" s="2"/>
      <c r="I7" s="2"/>
      <c r="J7" s="2"/>
      <c r="K7" s="2"/>
    </row>
    <row r="8" spans="2:11" ht="15" customHeight="1">
      <c r="C8" s="2"/>
      <c r="D8" s="2"/>
      <c r="E8" s="2"/>
      <c r="F8" s="2"/>
      <c r="G8" s="2"/>
      <c r="H8" s="2"/>
      <c r="I8" s="2"/>
      <c r="J8" s="2"/>
      <c r="K8" s="2"/>
    </row>
    <row r="9" spans="2:11" ht="15" customHeight="1">
      <c r="C9" s="2"/>
      <c r="D9" s="2"/>
      <c r="E9" s="2"/>
      <c r="F9" s="2"/>
      <c r="G9" s="2"/>
      <c r="H9" s="2"/>
      <c r="I9" s="2"/>
      <c r="J9" s="2"/>
      <c r="K9" s="2"/>
    </row>
    <row r="10" spans="2:11" ht="15" customHeight="1">
      <c r="C10" s="2"/>
      <c r="D10" s="2"/>
      <c r="E10" s="2"/>
      <c r="F10" s="2"/>
      <c r="G10" s="2"/>
      <c r="H10" s="2"/>
      <c r="I10" s="2"/>
      <c r="J10" s="2"/>
      <c r="K10" s="2"/>
    </row>
    <row r="11" spans="2:11" ht="15" customHeight="1">
      <c r="C11" s="2"/>
      <c r="D11" s="2"/>
      <c r="E11" s="2"/>
      <c r="F11" s="2"/>
      <c r="G11" s="2"/>
      <c r="H11" s="2"/>
      <c r="I11" s="2"/>
      <c r="J11" s="2"/>
      <c r="K11" s="2"/>
    </row>
    <row r="12" spans="2:11" ht="26.25">
      <c r="C12" s="125" t="s">
        <v>0</v>
      </c>
      <c r="D12" s="125"/>
      <c r="E12" s="125"/>
      <c r="F12" s="2"/>
      <c r="G12" s="2"/>
      <c r="H12" s="2"/>
      <c r="I12" s="2"/>
      <c r="J12" s="2"/>
      <c r="K12" s="2"/>
    </row>
    <row r="13" spans="2:11" ht="15" customHeight="1" thickBot="1">
      <c r="C13" s="2"/>
      <c r="D13" s="2"/>
      <c r="E13" s="2"/>
      <c r="F13" s="2"/>
      <c r="G13" s="2"/>
      <c r="H13" s="2"/>
      <c r="I13" s="2"/>
      <c r="J13" s="2"/>
      <c r="K13" s="2"/>
    </row>
    <row r="14" spans="2:11" ht="15" customHeight="1">
      <c r="B14" s="126" t="s">
        <v>40</v>
      </c>
      <c r="C14" s="127"/>
      <c r="D14" s="127"/>
      <c r="E14" s="127"/>
      <c r="F14" s="128"/>
      <c r="G14" s="2"/>
      <c r="H14" s="2"/>
      <c r="I14" s="2"/>
      <c r="J14" s="2"/>
      <c r="K14" s="2"/>
    </row>
    <row r="15" spans="2:11" ht="15" customHeight="1">
      <c r="B15" s="129"/>
      <c r="C15" s="130"/>
      <c r="D15" s="130"/>
      <c r="E15" s="130"/>
      <c r="F15" s="131"/>
      <c r="G15" s="2"/>
      <c r="H15" s="2"/>
      <c r="I15" s="2"/>
      <c r="J15" s="2"/>
      <c r="K15" s="2"/>
    </row>
    <row r="16" spans="2:11" ht="15" customHeight="1">
      <c r="B16" s="129"/>
      <c r="C16" s="130"/>
      <c r="D16" s="130"/>
      <c r="E16" s="130"/>
      <c r="F16" s="131"/>
      <c r="G16" s="2"/>
      <c r="H16" s="2"/>
      <c r="I16" s="2"/>
      <c r="J16" s="2"/>
      <c r="K16" s="2"/>
    </row>
    <row r="17" spans="2:11" ht="15" customHeight="1">
      <c r="B17" s="129"/>
      <c r="C17" s="130"/>
      <c r="D17" s="130"/>
      <c r="E17" s="130"/>
      <c r="F17" s="131"/>
      <c r="G17" s="2"/>
      <c r="H17" s="2"/>
      <c r="I17" s="2"/>
      <c r="J17" s="2"/>
      <c r="K17" s="2"/>
    </row>
    <row r="18" spans="2:11" ht="15" customHeight="1">
      <c r="B18" s="129"/>
      <c r="C18" s="130"/>
      <c r="D18" s="130"/>
      <c r="E18" s="130"/>
      <c r="F18" s="131"/>
      <c r="G18" s="2"/>
      <c r="H18" s="2"/>
      <c r="I18" s="2"/>
      <c r="J18" s="2"/>
      <c r="K18" s="2"/>
    </row>
    <row r="19" spans="2:11" ht="15" customHeight="1">
      <c r="B19" s="129"/>
      <c r="C19" s="130"/>
      <c r="D19" s="130"/>
      <c r="E19" s="130"/>
      <c r="F19" s="131"/>
      <c r="G19" s="2"/>
      <c r="H19" s="2"/>
      <c r="I19" s="2"/>
      <c r="J19" s="2"/>
      <c r="K19" s="2"/>
    </row>
    <row r="20" spans="2:11" ht="15" customHeight="1">
      <c r="B20" s="129"/>
      <c r="C20" s="130"/>
      <c r="D20" s="130"/>
      <c r="E20" s="130"/>
      <c r="F20" s="131"/>
      <c r="G20" s="2"/>
      <c r="H20" s="2"/>
      <c r="I20" s="2"/>
      <c r="J20" s="2"/>
      <c r="K20" s="2"/>
    </row>
    <row r="21" spans="2:11" ht="15" customHeight="1">
      <c r="B21" s="129"/>
      <c r="C21" s="130"/>
      <c r="D21" s="130"/>
      <c r="E21" s="130"/>
      <c r="F21" s="131"/>
      <c r="G21" s="2"/>
      <c r="H21" s="2"/>
      <c r="I21" s="2"/>
      <c r="J21" s="2"/>
      <c r="K21" s="2"/>
    </row>
    <row r="22" spans="2:11" ht="15" customHeight="1">
      <c r="B22" s="129"/>
      <c r="C22" s="130"/>
      <c r="D22" s="130"/>
      <c r="E22" s="130"/>
      <c r="F22" s="131"/>
      <c r="G22" s="2"/>
      <c r="H22" s="2"/>
      <c r="I22" s="2"/>
      <c r="J22" s="2"/>
      <c r="K22" s="2"/>
    </row>
    <row r="23" spans="2:11" ht="15" customHeight="1">
      <c r="B23" s="129"/>
      <c r="C23" s="130"/>
      <c r="D23" s="130"/>
      <c r="E23" s="130"/>
      <c r="F23" s="131"/>
      <c r="G23" s="2"/>
      <c r="H23" s="2"/>
      <c r="I23" s="2"/>
      <c r="J23" s="2"/>
      <c r="K23" s="2"/>
    </row>
    <row r="24" spans="2:11" ht="15" customHeight="1">
      <c r="B24" s="129"/>
      <c r="C24" s="130"/>
      <c r="D24" s="130"/>
      <c r="E24" s="130"/>
      <c r="F24" s="131"/>
      <c r="G24" s="2"/>
      <c r="H24" s="2"/>
      <c r="I24" s="2"/>
      <c r="J24" s="2"/>
      <c r="K24" s="2"/>
    </row>
    <row r="25" spans="2:11" ht="15" customHeight="1">
      <c r="B25" s="129"/>
      <c r="C25" s="130"/>
      <c r="D25" s="130"/>
      <c r="E25" s="130"/>
      <c r="F25" s="131"/>
      <c r="G25" s="2"/>
      <c r="H25" s="2"/>
      <c r="I25" s="2"/>
      <c r="J25" s="2"/>
      <c r="K25" s="2"/>
    </row>
    <row r="26" spans="2:11" ht="15" customHeight="1">
      <c r="B26" s="129"/>
      <c r="C26" s="130"/>
      <c r="D26" s="130"/>
      <c r="E26" s="130"/>
      <c r="F26" s="131"/>
      <c r="G26" s="2"/>
      <c r="H26" s="2"/>
      <c r="I26" s="2"/>
      <c r="J26" s="2"/>
      <c r="K26" s="2"/>
    </row>
    <row r="27" spans="2:11" ht="15" customHeight="1">
      <c r="B27" s="129"/>
      <c r="C27" s="130"/>
      <c r="D27" s="130"/>
      <c r="E27" s="130"/>
      <c r="F27" s="131"/>
      <c r="G27" s="2"/>
      <c r="H27" s="2"/>
      <c r="I27" s="2"/>
      <c r="J27" s="2"/>
      <c r="K27" s="2"/>
    </row>
    <row r="28" spans="2:11" ht="15" customHeight="1">
      <c r="B28" s="129"/>
      <c r="C28" s="130"/>
      <c r="D28" s="130"/>
      <c r="E28" s="130"/>
      <c r="F28" s="131"/>
      <c r="G28" s="2"/>
      <c r="H28" s="2"/>
      <c r="I28" s="2"/>
      <c r="J28" s="2"/>
      <c r="K28" s="2"/>
    </row>
    <row r="29" spans="2:11" ht="15" customHeight="1">
      <c r="B29" s="129"/>
      <c r="C29" s="130"/>
      <c r="D29" s="130"/>
      <c r="E29" s="130"/>
      <c r="F29" s="131"/>
      <c r="G29" s="2"/>
      <c r="H29" s="2"/>
      <c r="I29" s="2"/>
      <c r="J29" s="2"/>
      <c r="K29" s="2"/>
    </row>
    <row r="30" spans="2:11" ht="15" customHeight="1" thickBot="1">
      <c r="B30" s="132"/>
      <c r="C30" s="133"/>
      <c r="D30" s="133"/>
      <c r="E30" s="133"/>
      <c r="F30" s="134"/>
      <c r="G30" s="2"/>
      <c r="H30" s="2"/>
      <c r="I30" s="2"/>
      <c r="J30" s="2"/>
      <c r="K30" s="2"/>
    </row>
    <row r="31" spans="2:11" s="9" customFormat="1" ht="26.25">
      <c r="C31" s="10"/>
      <c r="E31" s="10"/>
      <c r="F31" s="10"/>
      <c r="G31" s="10"/>
      <c r="H31" s="10"/>
      <c r="I31" s="10"/>
      <c r="J31" s="10"/>
      <c r="K31" s="10"/>
    </row>
    <row r="32" spans="2:11" ht="30" customHeight="1">
      <c r="C32" s="2"/>
      <c r="D32" s="11">
        <v>45986</v>
      </c>
      <c r="E32" s="2"/>
      <c r="F32" s="2"/>
      <c r="G32" s="2"/>
      <c r="H32" s="2"/>
      <c r="I32" s="2"/>
      <c r="J32" s="2"/>
      <c r="K32" s="2"/>
    </row>
    <row r="33" spans="1:17" ht="15" customHeight="1">
      <c r="A33" s="2"/>
      <c r="B33" s="2"/>
      <c r="C33" s="2"/>
      <c r="D33" s="2"/>
      <c r="E33" s="2"/>
      <c r="F33" s="2"/>
      <c r="G33" s="2"/>
      <c r="H33" s="2"/>
      <c r="I33" s="2"/>
      <c r="J33" s="2"/>
      <c r="K33" s="2"/>
      <c r="Q33" s="5"/>
    </row>
    <row r="34" spans="1:17" ht="15" customHeight="1">
      <c r="A34" s="2"/>
      <c r="B34" s="2"/>
      <c r="C34" s="2"/>
      <c r="D34" s="2"/>
      <c r="E34" s="2"/>
      <c r="F34" s="2"/>
      <c r="G34" s="2"/>
      <c r="H34" s="2"/>
      <c r="I34" s="2"/>
      <c r="J34" s="2"/>
      <c r="K34" s="2"/>
    </row>
    <row r="35" spans="1:17" ht="15" customHeight="1">
      <c r="A35" s="2"/>
      <c r="B35" s="2"/>
      <c r="C35" s="2"/>
      <c r="D35" s="2"/>
      <c r="E35" s="2"/>
      <c r="F35" s="2"/>
      <c r="G35" s="2"/>
      <c r="H35" s="2"/>
      <c r="I35" s="2"/>
      <c r="J35" s="2"/>
      <c r="K35" s="2"/>
    </row>
    <row r="36" spans="1:17" ht="15" customHeight="1">
      <c r="A36" s="2"/>
      <c r="B36" s="2"/>
      <c r="C36" s="2"/>
      <c r="D36" s="2"/>
      <c r="E36" s="2"/>
      <c r="F36" s="2"/>
      <c r="G36" s="2"/>
      <c r="H36" s="2"/>
      <c r="I36" s="2"/>
      <c r="J36" s="2"/>
      <c r="K36" s="2"/>
    </row>
    <row r="37" spans="1:17" ht="15" customHeight="1">
      <c r="A37" s="2"/>
      <c r="B37" s="2"/>
      <c r="C37" s="2"/>
      <c r="D37" s="2"/>
      <c r="F37" s="2"/>
      <c r="G37" s="2"/>
      <c r="H37" s="2"/>
      <c r="I37" s="2"/>
      <c r="J37" s="2"/>
      <c r="K37" s="2"/>
    </row>
    <row r="38" spans="1:17" ht="15" customHeight="1">
      <c r="A38" s="2"/>
      <c r="B38" s="2"/>
      <c r="C38" s="2"/>
      <c r="D38" s="2"/>
      <c r="E38" s="2"/>
      <c r="F38" s="2"/>
      <c r="G38" s="2"/>
      <c r="H38" s="2"/>
      <c r="I38" s="2"/>
      <c r="J38" s="2"/>
      <c r="K38" s="2"/>
    </row>
    <row r="39" spans="1:17" ht="15" customHeight="1">
      <c r="A39" s="2"/>
      <c r="B39" s="2"/>
      <c r="C39" s="2"/>
      <c r="D39" s="2"/>
      <c r="E39" s="2"/>
      <c r="F39" s="2"/>
      <c r="G39" s="2"/>
      <c r="H39" s="2"/>
      <c r="I39" s="2"/>
      <c r="J39" s="2"/>
      <c r="K39" s="2"/>
    </row>
    <row r="40" spans="1:17" ht="15" customHeight="1">
      <c r="A40" s="2"/>
      <c r="B40" s="2"/>
      <c r="C40" s="2"/>
      <c r="D40" s="2"/>
      <c r="E40" s="2"/>
      <c r="F40" s="2"/>
      <c r="G40" s="2"/>
      <c r="H40" s="2"/>
      <c r="I40" s="2"/>
      <c r="J40" s="2"/>
      <c r="K40" s="2"/>
    </row>
    <row r="41" spans="1:17" ht="15" customHeight="1">
      <c r="A41" s="2"/>
      <c r="B41" s="2"/>
      <c r="C41" s="2"/>
      <c r="D41" s="2"/>
      <c r="E41" s="96" t="s">
        <v>25</v>
      </c>
      <c r="F41" s="2"/>
      <c r="G41" s="2"/>
      <c r="H41" s="2"/>
      <c r="I41" s="2"/>
      <c r="J41" s="2"/>
      <c r="K41" s="2"/>
    </row>
    <row r="42" spans="1:17" ht="15" customHeight="1">
      <c r="A42" s="1"/>
      <c r="B42" s="1"/>
    </row>
    <row r="43" spans="1:17" ht="15" customHeight="1">
      <c r="A43" s="1"/>
      <c r="B43" s="1"/>
    </row>
    <row r="44" spans="1:17" ht="15" customHeight="1">
      <c r="A44" s="1"/>
      <c r="B44" s="1"/>
    </row>
    <row r="45" spans="1:17" ht="15" customHeight="1">
      <c r="A45" s="1"/>
      <c r="B45" s="1"/>
    </row>
    <row r="46" spans="1:17" ht="15" customHeight="1">
      <c r="A46" s="1"/>
      <c r="B46" s="1"/>
    </row>
    <row r="47" spans="1:17" ht="15" customHeight="1">
      <c r="A47" s="1"/>
      <c r="B47" s="1"/>
    </row>
    <row r="48" spans="1:17" ht="15" customHeight="1">
      <c r="A48" s="1"/>
      <c r="B48" s="1"/>
    </row>
    <row r="49" spans="1:2" ht="15" customHeight="1">
      <c r="A49" s="1"/>
      <c r="B49" s="1"/>
    </row>
    <row r="50" spans="1:2" ht="15" customHeight="1">
      <c r="A50" s="1"/>
      <c r="B50" s="1"/>
    </row>
    <row r="51" spans="1:2" ht="15" customHeight="1">
      <c r="A51" s="1"/>
      <c r="B51" s="1"/>
    </row>
  </sheetData>
  <mergeCells count="2">
    <mergeCell ref="C12:E12"/>
    <mergeCell ref="B14:F30"/>
  </mergeCells>
  <pageMargins left="0.70866141732283472" right="0.70866141732283472" top="0.74803149606299213" bottom="0.74803149606299213" header="0.31496062992125984" footer="0.31496062992125984"/>
  <pageSetup paperSize="9" fitToHeight="0"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25"/>
  <sheetViews>
    <sheetView zoomScaleNormal="100" workbookViewId="0">
      <selection activeCell="B21" sqref="B21"/>
    </sheetView>
  </sheetViews>
  <sheetFormatPr baseColWidth="10" defaultColWidth="11.42578125" defaultRowHeight="15"/>
  <cols>
    <col min="1" max="1" width="15" style="4" customWidth="1"/>
    <col min="2" max="2" width="131.7109375" style="4" customWidth="1"/>
    <col min="3" max="16384" width="11.42578125" style="4"/>
  </cols>
  <sheetData>
    <row r="1" spans="1:2" ht="64.5" customHeight="1" thickBot="1">
      <c r="A1" s="121" t="s">
        <v>62</v>
      </c>
      <c r="B1" s="122"/>
    </row>
    <row r="2" spans="1:2" ht="24.95" customHeight="1">
      <c r="A2" s="88">
        <v>1</v>
      </c>
      <c r="B2" s="89" t="s">
        <v>70</v>
      </c>
    </row>
    <row r="3" spans="1:2" ht="24.95" customHeight="1">
      <c r="A3" s="90">
        <v>2</v>
      </c>
      <c r="B3" s="91"/>
    </row>
    <row r="4" spans="1:2" ht="24.95" customHeight="1">
      <c r="A4" s="90">
        <v>3</v>
      </c>
      <c r="B4" s="91"/>
    </row>
    <row r="5" spans="1:2" ht="24.95" customHeight="1">
      <c r="A5" s="90">
        <v>4</v>
      </c>
      <c r="B5" s="91"/>
    </row>
    <row r="6" spans="1:2" ht="24.95" customHeight="1">
      <c r="A6" s="90">
        <v>5</v>
      </c>
      <c r="B6" s="91"/>
    </row>
    <row r="7" spans="1:2" ht="24.95" customHeight="1">
      <c r="A7" s="90">
        <v>6</v>
      </c>
      <c r="B7" s="91"/>
    </row>
    <row r="8" spans="1:2" ht="24.95" customHeight="1">
      <c r="A8" s="90">
        <v>7</v>
      </c>
      <c r="B8" s="91"/>
    </row>
    <row r="9" spans="1:2" ht="24.95" customHeight="1">
      <c r="A9" s="90">
        <v>8</v>
      </c>
      <c r="B9" s="91"/>
    </row>
    <row r="10" spans="1:2" ht="24.95" customHeight="1">
      <c r="A10" s="90"/>
      <c r="B10" s="91"/>
    </row>
    <row r="11" spans="1:2" ht="24.95" customHeight="1">
      <c r="A11" s="90"/>
      <c r="B11" s="91"/>
    </row>
    <row r="12" spans="1:2" ht="24.95" customHeight="1">
      <c r="A12" s="90"/>
      <c r="B12" s="91"/>
    </row>
    <row r="13" spans="1:2" ht="24.95" customHeight="1">
      <c r="A13" s="90"/>
      <c r="B13" s="91"/>
    </row>
    <row r="14" spans="1:2" ht="24.95" customHeight="1">
      <c r="A14" s="90"/>
      <c r="B14" s="91"/>
    </row>
    <row r="15" spans="1:2" ht="24.95" customHeight="1">
      <c r="A15" s="90"/>
      <c r="B15" s="91"/>
    </row>
    <row r="16" spans="1:2" ht="24.95" customHeight="1">
      <c r="A16" s="90"/>
      <c r="B16" s="92"/>
    </row>
    <row r="17" spans="1:2" ht="24.95" customHeight="1" thickBot="1">
      <c r="A17" s="90"/>
      <c r="B17" s="92"/>
    </row>
    <row r="18" spans="1:2" ht="50.1" customHeight="1" thickBot="1">
      <c r="A18" s="123" t="s">
        <v>63</v>
      </c>
      <c r="B18" s="124"/>
    </row>
    <row r="19" spans="1:2" ht="24.95" customHeight="1">
      <c r="A19" s="93"/>
      <c r="B19" s="107"/>
    </row>
    <row r="20" spans="1:2" s="106" customFormat="1" ht="35.1" customHeight="1">
      <c r="A20" s="109">
        <v>1</v>
      </c>
      <c r="B20" s="104" t="s">
        <v>71</v>
      </c>
    </row>
    <row r="21" spans="1:2" s="106" customFormat="1" ht="35.1" customHeight="1">
      <c r="A21" s="109">
        <v>2</v>
      </c>
      <c r="B21" s="104"/>
    </row>
    <row r="22" spans="1:2" s="106" customFormat="1" ht="35.1" customHeight="1">
      <c r="A22" s="109">
        <v>3</v>
      </c>
      <c r="B22" s="104"/>
    </row>
    <row r="23" spans="1:2" s="106" customFormat="1" ht="35.1" customHeight="1">
      <c r="A23" s="109">
        <v>4</v>
      </c>
      <c r="B23" s="104"/>
    </row>
    <row r="24" spans="1:2" s="106" customFormat="1" ht="35.1" customHeight="1">
      <c r="A24" s="109">
        <v>5</v>
      </c>
      <c r="B24" s="104"/>
    </row>
    <row r="25" spans="1:2" ht="24.95" customHeight="1">
      <c r="A25" s="94"/>
      <c r="B25" s="105"/>
    </row>
  </sheetData>
  <mergeCells count="2">
    <mergeCell ref="A1:B1"/>
    <mergeCell ref="A18:B18"/>
  </mergeCells>
  <pageMargins left="0.70866141732283472" right="0.70866141732283472" top="0.74803149606299213" bottom="0.74803149606299213" header="0.31496062992125984" footer="0.31496062992125984"/>
  <pageSetup paperSize="9" scale="5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1"/>
  <sheetViews>
    <sheetView zoomScale="80" zoomScaleNormal="80" zoomScaleSheetLayoutView="80" workbookViewId="0">
      <selection activeCell="B8" sqref="B8:D8"/>
    </sheetView>
  </sheetViews>
  <sheetFormatPr baseColWidth="10" defaultColWidth="11.42578125" defaultRowHeight="15"/>
  <cols>
    <col min="1" max="1" width="14.5703125" style="3" customWidth="1"/>
    <col min="2" max="2" width="13.5703125" style="3" customWidth="1"/>
    <col min="3" max="3" width="60.7109375" style="4" customWidth="1"/>
    <col min="4" max="4" width="35.7109375" style="4" customWidth="1"/>
    <col min="5" max="5" width="11.42578125" style="4"/>
    <col min="6" max="10" width="11.42578125" style="113" customWidth="1"/>
    <col min="11" max="11" width="11.42578125" style="4" customWidth="1"/>
    <col min="12" max="16384" width="11.42578125" style="4"/>
  </cols>
  <sheetData>
    <row r="1" spans="1:10" ht="15.75" thickBot="1"/>
    <row r="2" spans="1:10" ht="54.75" customHeight="1" thickBot="1">
      <c r="A2" s="135" t="s">
        <v>1</v>
      </c>
      <c r="B2" s="136"/>
      <c r="C2" s="136"/>
      <c r="D2" s="137"/>
      <c r="E2" s="6"/>
    </row>
    <row r="3" spans="1:10" ht="44.25" customHeight="1" thickBot="1">
      <c r="A3" s="14" t="s">
        <v>2</v>
      </c>
      <c r="B3" s="15" t="s">
        <v>3</v>
      </c>
      <c r="C3" s="16" t="s">
        <v>4</v>
      </c>
      <c r="D3" s="22" t="s">
        <v>5</v>
      </c>
      <c r="E3" s="6"/>
      <c r="F3" s="115" t="s">
        <v>43</v>
      </c>
    </row>
    <row r="4" spans="1:10" ht="99.95" customHeight="1" thickBot="1">
      <c r="A4" s="17" t="s">
        <v>26</v>
      </c>
      <c r="B4" s="36">
        <f>AVERAGE(F4:J4)</f>
        <v>2.6666666666666665</v>
      </c>
      <c r="C4" s="20" t="s">
        <v>44</v>
      </c>
      <c r="D4" s="12"/>
      <c r="E4" s="7">
        <f>+AVERAGE($B$4:$B$7)</f>
        <v>3.5</v>
      </c>
      <c r="F4" s="114">
        <v>3</v>
      </c>
      <c r="G4" s="114">
        <v>2</v>
      </c>
      <c r="H4" s="114">
        <v>3</v>
      </c>
      <c r="I4" s="114"/>
      <c r="J4" s="114"/>
    </row>
    <row r="5" spans="1:10" ht="99.95" customHeight="1" thickBot="1">
      <c r="A5" s="18" t="s">
        <v>28</v>
      </c>
      <c r="B5" s="36">
        <f t="shared" ref="B5:B6" si="0">AVERAGE(F5:J5)</f>
        <v>2.6666666666666665</v>
      </c>
      <c r="C5" s="21" t="s">
        <v>45</v>
      </c>
      <c r="D5" s="13"/>
      <c r="E5" s="7">
        <f>+AVERAGE($B$4:$B$7)</f>
        <v>3.5</v>
      </c>
      <c r="F5" s="114">
        <v>3</v>
      </c>
      <c r="G5" s="114">
        <v>2</v>
      </c>
      <c r="H5" s="114">
        <v>3</v>
      </c>
      <c r="I5" s="114"/>
      <c r="J5" s="114"/>
    </row>
    <row r="6" spans="1:10" ht="99.95" customHeight="1" thickBot="1">
      <c r="A6" s="18" t="s">
        <v>7</v>
      </c>
      <c r="B6" s="36">
        <f t="shared" si="0"/>
        <v>4.666666666666667</v>
      </c>
      <c r="C6" s="21" t="s">
        <v>46</v>
      </c>
      <c r="D6" s="24"/>
      <c r="E6" s="7">
        <f>+AVERAGE($B$4:$B$7)</f>
        <v>3.5</v>
      </c>
      <c r="F6" s="114">
        <v>5</v>
      </c>
      <c r="G6" s="114">
        <v>4</v>
      </c>
      <c r="H6" s="114">
        <v>5</v>
      </c>
      <c r="I6" s="114"/>
      <c r="J6" s="114"/>
    </row>
    <row r="7" spans="1:10" ht="129.75" customHeight="1" thickBot="1">
      <c r="A7" s="18" t="s">
        <v>27</v>
      </c>
      <c r="B7" s="36">
        <f>AVERAGE(F7:J7)</f>
        <v>4</v>
      </c>
      <c r="C7" s="21" t="s">
        <v>47</v>
      </c>
      <c r="D7" s="23"/>
      <c r="E7" s="7">
        <f>+AVERAGE($B$4:$B$7)</f>
        <v>3.5</v>
      </c>
      <c r="F7" s="114">
        <v>3</v>
      </c>
      <c r="G7" s="114">
        <v>4</v>
      </c>
      <c r="H7" s="114">
        <v>5</v>
      </c>
      <c r="I7" s="114"/>
      <c r="J7" s="114"/>
    </row>
    <row r="8" spans="1:10" ht="50.1" customHeight="1" thickBot="1">
      <c r="A8" s="19" t="s">
        <v>6</v>
      </c>
      <c r="B8" s="138">
        <f>AVERAGE($B$4:$B$7)</f>
        <v>3.5</v>
      </c>
      <c r="C8" s="138"/>
      <c r="D8" s="138"/>
      <c r="E8" s="6"/>
    </row>
    <row r="9" spans="1:10">
      <c r="A9" s="8"/>
      <c r="B9" s="8"/>
      <c r="C9" s="6"/>
      <c r="D9" s="6"/>
      <c r="E9" s="6"/>
    </row>
    <row r="10" spans="1:10">
      <c r="A10" s="8"/>
      <c r="B10" s="8"/>
      <c r="C10" s="6"/>
      <c r="D10" s="6"/>
      <c r="E10" s="6"/>
    </row>
    <row r="11" spans="1:10">
      <c r="A11" s="8"/>
      <c r="B11" s="8"/>
      <c r="C11" s="6"/>
      <c r="D11" s="6"/>
      <c r="E11" s="6"/>
    </row>
    <row r="12" spans="1:10">
      <c r="A12" s="8"/>
      <c r="B12" s="8"/>
      <c r="C12" s="6"/>
      <c r="D12" s="6"/>
      <c r="E12" s="6"/>
    </row>
    <row r="13" spans="1:10">
      <c r="A13" s="8"/>
      <c r="B13" s="8"/>
      <c r="C13" s="6"/>
      <c r="D13" s="6"/>
      <c r="E13" s="6"/>
    </row>
    <row r="14" spans="1:10">
      <c r="A14" s="8"/>
      <c r="B14" s="8"/>
      <c r="C14" s="6"/>
      <c r="D14" s="6"/>
      <c r="E14" s="6"/>
    </row>
    <row r="15" spans="1:10">
      <c r="A15" s="8"/>
      <c r="B15" s="8"/>
      <c r="C15" s="6"/>
      <c r="D15" s="6"/>
      <c r="E15" s="6"/>
    </row>
    <row r="16" spans="1:10">
      <c r="A16" s="8"/>
      <c r="B16" s="8"/>
      <c r="C16" s="6"/>
      <c r="D16" s="6"/>
      <c r="E16" s="6"/>
    </row>
    <row r="17" spans="1:5">
      <c r="A17" s="8"/>
      <c r="B17" s="8"/>
      <c r="C17" s="6"/>
      <c r="D17" s="6"/>
      <c r="E17" s="6"/>
    </row>
    <row r="18" spans="1:5">
      <c r="A18" s="8"/>
      <c r="B18" s="8"/>
      <c r="C18" s="6"/>
      <c r="D18" s="6"/>
      <c r="E18" s="6"/>
    </row>
    <row r="19" spans="1:5">
      <c r="A19" s="8"/>
      <c r="B19" s="8"/>
      <c r="C19" s="6"/>
      <c r="D19" s="6"/>
      <c r="E19" s="6"/>
    </row>
    <row r="20" spans="1:5">
      <c r="A20" s="8"/>
      <c r="B20" s="8"/>
      <c r="C20" s="6"/>
      <c r="D20" s="6"/>
      <c r="E20" s="6"/>
    </row>
    <row r="21" spans="1:5">
      <c r="A21" s="8"/>
      <c r="B21" s="8"/>
      <c r="C21" s="6"/>
      <c r="D21" s="6"/>
      <c r="E21" s="6"/>
    </row>
    <row r="22" spans="1:5">
      <c r="A22" s="8"/>
      <c r="B22" s="8"/>
      <c r="C22" s="6"/>
      <c r="D22" s="6"/>
      <c r="E22" s="6"/>
    </row>
    <row r="23" spans="1:5">
      <c r="A23" s="8"/>
      <c r="B23" s="8"/>
      <c r="C23" s="6"/>
      <c r="D23" s="6"/>
      <c r="E23" s="6"/>
    </row>
    <row r="24" spans="1:5">
      <c r="A24" s="8"/>
      <c r="B24" s="8"/>
      <c r="C24" s="6"/>
      <c r="D24" s="6"/>
      <c r="E24" s="6"/>
    </row>
    <row r="25" spans="1:5">
      <c r="A25" s="8"/>
      <c r="B25" s="8"/>
      <c r="C25" s="6"/>
      <c r="D25" s="6"/>
      <c r="E25" s="6"/>
    </row>
    <row r="26" spans="1:5">
      <c r="A26" s="8"/>
      <c r="B26" s="8"/>
      <c r="C26" s="6"/>
      <c r="D26" s="6"/>
      <c r="E26" s="6"/>
    </row>
    <row r="27" spans="1:5">
      <c r="A27" s="8"/>
      <c r="B27" s="8"/>
      <c r="C27" s="6"/>
      <c r="D27" s="6"/>
      <c r="E27" s="6"/>
    </row>
    <row r="28" spans="1:5">
      <c r="A28" s="8"/>
      <c r="B28" s="8"/>
      <c r="C28" s="6"/>
      <c r="D28" s="6"/>
      <c r="E28" s="6"/>
    </row>
    <row r="29" spans="1:5">
      <c r="A29" s="8"/>
      <c r="B29" s="8"/>
      <c r="C29" s="6"/>
      <c r="D29" s="6"/>
      <c r="E29" s="6"/>
    </row>
    <row r="30" spans="1:5">
      <c r="A30" s="8"/>
      <c r="B30" s="8"/>
      <c r="C30" s="6"/>
      <c r="D30" s="6"/>
      <c r="E30" s="6"/>
    </row>
    <row r="31" spans="1:5">
      <c r="A31" s="8"/>
      <c r="B31" s="8"/>
      <c r="C31" s="6"/>
      <c r="D31" s="6"/>
      <c r="E31" s="6"/>
    </row>
  </sheetData>
  <mergeCells count="2">
    <mergeCell ref="A2:D2"/>
    <mergeCell ref="B8:D8"/>
  </mergeCells>
  <pageMargins left="0.70866141732283472" right="0.70866141732283472" top="0.74803149606299213" bottom="0.74803149606299213" header="0.31496062992125984" footer="0.31496062992125984"/>
  <pageSetup paperSize="9" scale="64" fitToHeight="0"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9"/>
  <sheetViews>
    <sheetView zoomScale="90" zoomScaleNormal="90" zoomScaleSheetLayoutView="100" workbookViewId="0">
      <selection activeCell="B6" sqref="B6:D6"/>
    </sheetView>
  </sheetViews>
  <sheetFormatPr baseColWidth="10" defaultColWidth="11.42578125" defaultRowHeight="15"/>
  <cols>
    <col min="1" max="1" width="14.5703125" style="3" customWidth="1"/>
    <col min="2" max="2" width="12.85546875" style="3" customWidth="1"/>
    <col min="3" max="3" width="60.7109375" style="4" customWidth="1"/>
    <col min="4" max="4" width="45.7109375" style="4" customWidth="1"/>
    <col min="5" max="5" width="11.42578125" style="4"/>
    <col min="6" max="9" width="11.42578125" style="113" customWidth="1"/>
    <col min="10" max="12" width="11.42578125" style="4" customWidth="1"/>
    <col min="13" max="16384" width="11.42578125" style="4"/>
  </cols>
  <sheetData>
    <row r="1" spans="1:10" ht="15.75" thickBot="1"/>
    <row r="2" spans="1:10" ht="54.75" customHeight="1" thickBot="1">
      <c r="A2" s="135" t="s">
        <v>8</v>
      </c>
      <c r="B2" s="136"/>
      <c r="C2" s="136"/>
      <c r="D2" s="137"/>
      <c r="E2" s="6"/>
    </row>
    <row r="3" spans="1:10" ht="44.25" customHeight="1" thickBot="1">
      <c r="A3" s="14" t="s">
        <v>2</v>
      </c>
      <c r="B3" s="15" t="s">
        <v>3</v>
      </c>
      <c r="C3" s="16" t="s">
        <v>4</v>
      </c>
      <c r="D3" s="22" t="s">
        <v>5</v>
      </c>
      <c r="E3" s="6"/>
      <c r="F3" s="115" t="s">
        <v>43</v>
      </c>
    </row>
    <row r="4" spans="1:10" ht="99.95" customHeight="1" thickBot="1">
      <c r="A4" s="17" t="s">
        <v>29</v>
      </c>
      <c r="B4" s="36">
        <f>AVERAGE(F4:J4)</f>
        <v>3.3333333333333335</v>
      </c>
      <c r="C4" s="20" t="s">
        <v>48</v>
      </c>
      <c r="D4" s="12"/>
      <c r="E4" s="7">
        <f>+AVERAGE($B$4:$B$5)</f>
        <v>3.666666666666667</v>
      </c>
      <c r="F4" s="114">
        <v>3</v>
      </c>
      <c r="G4" s="114">
        <v>4</v>
      </c>
      <c r="H4" s="114">
        <v>3</v>
      </c>
      <c r="I4" s="114"/>
      <c r="J4" s="111"/>
    </row>
    <row r="5" spans="1:10" ht="113.25" customHeight="1" thickBot="1">
      <c r="A5" s="18" t="s">
        <v>30</v>
      </c>
      <c r="B5" s="36">
        <f t="shared" ref="B5" si="0">AVERAGE(F5:J5)</f>
        <v>4</v>
      </c>
      <c r="C5" s="21" t="s">
        <v>49</v>
      </c>
      <c r="D5" s="13"/>
      <c r="E5" s="7">
        <f>+AVERAGE($B$4:$B$5)</f>
        <v>3.666666666666667</v>
      </c>
      <c r="F5" s="114">
        <v>4</v>
      </c>
      <c r="G5" s="114">
        <v>4</v>
      </c>
      <c r="H5" s="114">
        <v>4</v>
      </c>
      <c r="I5" s="114"/>
      <c r="J5" s="111"/>
    </row>
    <row r="6" spans="1:10" ht="50.1" customHeight="1" thickBot="1">
      <c r="A6" s="19" t="s">
        <v>6</v>
      </c>
      <c r="B6" s="138">
        <f>AVERAGE($B$4:$B$5)</f>
        <v>3.666666666666667</v>
      </c>
      <c r="C6" s="138"/>
      <c r="D6" s="138"/>
      <c r="E6" s="6"/>
    </row>
    <row r="7" spans="1:10">
      <c r="A7" s="8"/>
      <c r="B7" s="8"/>
      <c r="C7" s="6"/>
      <c r="D7" s="6"/>
      <c r="E7" s="6"/>
    </row>
    <row r="8" spans="1:10">
      <c r="A8" s="8"/>
      <c r="B8" s="8"/>
      <c r="C8" s="6"/>
      <c r="D8" s="6"/>
      <c r="E8" s="6"/>
    </row>
    <row r="9" spans="1:10">
      <c r="A9" s="8"/>
      <c r="B9" s="8"/>
      <c r="C9" s="6"/>
      <c r="D9" s="6"/>
      <c r="E9" s="6"/>
    </row>
    <row r="10" spans="1:10">
      <c r="A10" s="8"/>
      <c r="B10" s="8"/>
      <c r="C10" s="6"/>
      <c r="D10" s="6"/>
      <c r="E10" s="6"/>
    </row>
    <row r="11" spans="1:10">
      <c r="A11" s="8"/>
      <c r="B11" s="8"/>
      <c r="C11" s="6"/>
      <c r="D11" s="6"/>
      <c r="E11" s="6"/>
    </row>
    <row r="12" spans="1:10">
      <c r="A12" s="8"/>
      <c r="B12" s="8"/>
      <c r="C12" s="6"/>
      <c r="D12" s="6"/>
      <c r="E12" s="6"/>
    </row>
    <row r="13" spans="1:10">
      <c r="A13" s="8"/>
      <c r="B13" s="8"/>
      <c r="C13" s="6"/>
      <c r="D13" s="6"/>
      <c r="E13" s="6"/>
    </row>
    <row r="14" spans="1:10">
      <c r="A14" s="8"/>
      <c r="B14" s="8"/>
      <c r="C14" s="6"/>
      <c r="D14" s="6"/>
      <c r="E14" s="6"/>
    </row>
    <row r="15" spans="1:10">
      <c r="A15" s="8"/>
      <c r="B15" s="8"/>
      <c r="C15" s="6"/>
      <c r="D15" s="6"/>
      <c r="E15" s="6"/>
    </row>
    <row r="16" spans="1:10">
      <c r="A16" s="8"/>
      <c r="B16" s="8"/>
      <c r="C16" s="6"/>
      <c r="D16" s="6"/>
      <c r="E16" s="6"/>
    </row>
    <row r="17" spans="1:5">
      <c r="A17" s="8"/>
      <c r="B17" s="8"/>
      <c r="C17" s="6"/>
      <c r="D17" s="6"/>
      <c r="E17" s="6"/>
    </row>
    <row r="18" spans="1:5">
      <c r="A18" s="8"/>
      <c r="B18" s="8"/>
      <c r="C18" s="6"/>
      <c r="D18" s="6"/>
      <c r="E18" s="6"/>
    </row>
    <row r="19" spans="1:5">
      <c r="A19" s="8"/>
      <c r="B19" s="8"/>
      <c r="C19" s="6"/>
      <c r="D19" s="6"/>
      <c r="E19" s="6"/>
    </row>
    <row r="20" spans="1:5">
      <c r="A20" s="8"/>
      <c r="B20" s="8"/>
      <c r="C20" s="6"/>
      <c r="D20" s="6"/>
      <c r="E20" s="6"/>
    </row>
    <row r="21" spans="1:5">
      <c r="A21" s="8"/>
      <c r="B21" s="8"/>
      <c r="C21" s="6"/>
      <c r="D21" s="6"/>
      <c r="E21" s="6"/>
    </row>
    <row r="22" spans="1:5">
      <c r="A22" s="8"/>
      <c r="B22" s="8"/>
      <c r="C22" s="6"/>
      <c r="D22" s="6"/>
      <c r="E22" s="6"/>
    </row>
    <row r="23" spans="1:5">
      <c r="A23" s="8"/>
      <c r="B23" s="8"/>
      <c r="C23" s="6"/>
      <c r="D23" s="6"/>
      <c r="E23" s="6"/>
    </row>
    <row r="24" spans="1:5">
      <c r="A24" s="8"/>
      <c r="B24" s="8"/>
      <c r="C24" s="6"/>
      <c r="D24" s="6"/>
      <c r="E24" s="6"/>
    </row>
    <row r="25" spans="1:5">
      <c r="A25" s="8"/>
      <c r="B25" s="8"/>
      <c r="C25" s="6"/>
      <c r="D25" s="6"/>
      <c r="E25" s="6"/>
    </row>
    <row r="26" spans="1:5">
      <c r="A26" s="8"/>
      <c r="B26" s="8"/>
      <c r="C26" s="6"/>
      <c r="D26" s="6"/>
      <c r="E26" s="6"/>
    </row>
    <row r="27" spans="1:5">
      <c r="A27" s="8"/>
      <c r="B27" s="8"/>
      <c r="C27" s="6"/>
      <c r="D27" s="6"/>
      <c r="E27" s="6"/>
    </row>
    <row r="28" spans="1:5">
      <c r="A28" s="8"/>
      <c r="B28" s="8"/>
      <c r="C28" s="6"/>
      <c r="D28" s="6"/>
      <c r="E28" s="6"/>
    </row>
    <row r="29" spans="1:5">
      <c r="A29" s="8"/>
      <c r="B29" s="8"/>
      <c r="C29" s="6"/>
      <c r="D29" s="6"/>
      <c r="E29" s="6"/>
    </row>
  </sheetData>
  <mergeCells count="2">
    <mergeCell ref="A2:D2"/>
    <mergeCell ref="B6:D6"/>
  </mergeCells>
  <pageMargins left="0.70866141732283472" right="0.70866141732283472" top="0.74803149606299213" bottom="0.74803149606299213" header="0.31496062992125984" footer="0.31496062992125984"/>
  <pageSetup paperSize="9" scale="60" fitToHeight="0"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9"/>
  <sheetViews>
    <sheetView zoomScale="90" zoomScaleNormal="90" zoomScaleSheetLayoutView="100" workbookViewId="0">
      <selection activeCell="B6" sqref="B6:D6"/>
    </sheetView>
  </sheetViews>
  <sheetFormatPr baseColWidth="10" defaultColWidth="11.42578125" defaultRowHeight="15"/>
  <cols>
    <col min="1" max="1" width="14.5703125" style="3" customWidth="1"/>
    <col min="2" max="2" width="12.85546875" style="3" customWidth="1"/>
    <col min="3" max="3" width="60.7109375" style="4" customWidth="1"/>
    <col min="4" max="4" width="45.7109375" style="4" customWidth="1"/>
    <col min="5" max="5" width="11.42578125" style="4"/>
    <col min="6" max="10" width="11.42578125" style="113" customWidth="1"/>
    <col min="11" max="12" width="11.42578125" style="4" customWidth="1"/>
    <col min="13" max="16384" width="11.42578125" style="4"/>
  </cols>
  <sheetData>
    <row r="1" spans="1:10" ht="15.75" thickBot="1"/>
    <row r="2" spans="1:10" ht="54.75" customHeight="1" thickBot="1">
      <c r="A2" s="135" t="s">
        <v>15</v>
      </c>
      <c r="B2" s="136"/>
      <c r="C2" s="136"/>
      <c r="D2" s="137"/>
      <c r="E2" s="6"/>
    </row>
    <row r="3" spans="1:10" ht="44.25" customHeight="1" thickBot="1">
      <c r="A3" s="14" t="s">
        <v>2</v>
      </c>
      <c r="B3" s="15" t="s">
        <v>3</v>
      </c>
      <c r="C3" s="16" t="s">
        <v>4</v>
      </c>
      <c r="D3" s="22" t="s">
        <v>5</v>
      </c>
      <c r="E3" s="6"/>
      <c r="F3" s="115" t="s">
        <v>43</v>
      </c>
    </row>
    <row r="4" spans="1:10" ht="99.95" customHeight="1" thickBot="1">
      <c r="A4" s="17" t="s">
        <v>31</v>
      </c>
      <c r="B4" s="36">
        <f>AVERAGE(F4:J4)</f>
        <v>3.3333333333333335</v>
      </c>
      <c r="C4" s="20" t="s">
        <v>50</v>
      </c>
      <c r="D4" s="12"/>
      <c r="E4" s="7">
        <f>+AVERAGE($B$4:$B$5)</f>
        <v>3.3333333333333335</v>
      </c>
      <c r="F4" s="114">
        <v>3</v>
      </c>
      <c r="G4" s="114">
        <v>3</v>
      </c>
      <c r="H4" s="114">
        <v>4</v>
      </c>
      <c r="I4" s="114"/>
      <c r="J4" s="114"/>
    </row>
    <row r="5" spans="1:10" ht="99.95" customHeight="1" thickBot="1">
      <c r="A5" s="18" t="s">
        <v>32</v>
      </c>
      <c r="B5" s="36">
        <f t="shared" ref="B5" si="0">AVERAGE(F5:J5)</f>
        <v>3.3333333333333335</v>
      </c>
      <c r="C5" s="21" t="s">
        <v>51</v>
      </c>
      <c r="D5" s="13"/>
      <c r="E5" s="7">
        <f>+AVERAGE($B$4:$B$5)</f>
        <v>3.3333333333333335</v>
      </c>
      <c r="F5" s="114">
        <v>4</v>
      </c>
      <c r="G5" s="114">
        <v>2</v>
      </c>
      <c r="H5" s="114">
        <v>4</v>
      </c>
      <c r="I5" s="114"/>
      <c r="J5" s="114"/>
    </row>
    <row r="6" spans="1:10" ht="50.1" customHeight="1" thickBot="1">
      <c r="A6" s="19" t="s">
        <v>6</v>
      </c>
      <c r="B6" s="138">
        <f>+AVERAGE($B$4:$B$5)</f>
        <v>3.3333333333333335</v>
      </c>
      <c r="C6" s="138"/>
      <c r="D6" s="138"/>
      <c r="E6" s="6"/>
    </row>
    <row r="7" spans="1:10">
      <c r="A7" s="8"/>
      <c r="B7" s="8"/>
      <c r="C7" s="6"/>
      <c r="D7" s="6"/>
      <c r="E7" s="6"/>
    </row>
    <row r="8" spans="1:10">
      <c r="A8" s="8"/>
      <c r="B8" s="8"/>
      <c r="C8" s="6"/>
      <c r="D8" s="6"/>
      <c r="E8" s="6"/>
    </row>
    <row r="9" spans="1:10">
      <c r="A9" s="8"/>
      <c r="B9" s="8"/>
      <c r="C9" s="6"/>
      <c r="D9" s="6"/>
      <c r="E9" s="6"/>
    </row>
    <row r="10" spans="1:10">
      <c r="A10" s="8"/>
      <c r="B10" s="8"/>
      <c r="C10" s="6"/>
      <c r="D10" s="6"/>
      <c r="E10" s="6"/>
    </row>
    <row r="11" spans="1:10">
      <c r="A11" s="8"/>
      <c r="B11" s="8"/>
      <c r="C11" s="6"/>
      <c r="D11" s="6"/>
      <c r="E11" s="6"/>
    </row>
    <row r="12" spans="1:10">
      <c r="A12" s="8"/>
      <c r="B12" s="8"/>
      <c r="C12" s="6"/>
      <c r="D12" s="6"/>
      <c r="E12" s="6"/>
    </row>
    <row r="13" spans="1:10">
      <c r="A13" s="8"/>
      <c r="B13" s="8"/>
      <c r="C13" s="6"/>
      <c r="D13" s="6"/>
      <c r="E13" s="6"/>
    </row>
    <row r="14" spans="1:10">
      <c r="A14" s="8"/>
      <c r="B14" s="8"/>
      <c r="C14" s="6"/>
      <c r="D14" s="6"/>
      <c r="E14" s="6"/>
    </row>
    <row r="15" spans="1:10">
      <c r="A15" s="8"/>
      <c r="B15" s="8"/>
      <c r="C15" s="6"/>
      <c r="D15" s="6"/>
      <c r="E15" s="6"/>
    </row>
    <row r="16" spans="1:10">
      <c r="A16" s="8"/>
      <c r="B16" s="8"/>
      <c r="C16" s="6"/>
      <c r="D16" s="6"/>
      <c r="E16" s="6"/>
    </row>
    <row r="17" spans="1:5">
      <c r="A17" s="8"/>
      <c r="B17" s="8"/>
      <c r="C17" s="6"/>
      <c r="D17" s="6"/>
      <c r="E17" s="6"/>
    </row>
    <row r="18" spans="1:5">
      <c r="A18" s="8"/>
      <c r="B18" s="8"/>
      <c r="C18" s="6"/>
      <c r="D18" s="6"/>
      <c r="E18" s="6"/>
    </row>
    <row r="19" spans="1:5">
      <c r="A19" s="8"/>
      <c r="B19" s="8"/>
      <c r="C19" s="6"/>
      <c r="D19" s="6"/>
      <c r="E19" s="6"/>
    </row>
    <row r="20" spans="1:5">
      <c r="A20" s="8"/>
      <c r="B20" s="8"/>
      <c r="C20" s="6"/>
      <c r="D20" s="6"/>
      <c r="E20" s="6"/>
    </row>
    <row r="21" spans="1:5">
      <c r="A21" s="8"/>
      <c r="B21" s="8"/>
      <c r="C21" s="6"/>
      <c r="D21" s="6"/>
      <c r="E21" s="6"/>
    </row>
    <row r="22" spans="1:5">
      <c r="A22" s="8"/>
      <c r="B22" s="8"/>
      <c r="C22" s="6"/>
      <c r="D22" s="6"/>
      <c r="E22" s="6"/>
    </row>
    <row r="23" spans="1:5">
      <c r="A23" s="8"/>
      <c r="B23" s="8"/>
      <c r="C23" s="6"/>
      <c r="D23" s="6"/>
      <c r="E23" s="6"/>
    </row>
    <row r="24" spans="1:5">
      <c r="A24" s="8"/>
      <c r="B24" s="8"/>
      <c r="C24" s="6"/>
      <c r="D24" s="6"/>
      <c r="E24" s="6"/>
    </row>
    <row r="25" spans="1:5">
      <c r="A25" s="8"/>
      <c r="B25" s="8"/>
      <c r="C25" s="6"/>
      <c r="D25" s="6"/>
      <c r="E25" s="6"/>
    </row>
    <row r="26" spans="1:5">
      <c r="A26" s="8"/>
      <c r="B26" s="8"/>
      <c r="C26" s="6"/>
      <c r="D26" s="6"/>
      <c r="E26" s="6"/>
    </row>
    <row r="27" spans="1:5">
      <c r="A27" s="8"/>
      <c r="B27" s="8"/>
      <c r="C27" s="6"/>
      <c r="D27" s="6"/>
      <c r="E27" s="6"/>
    </row>
    <row r="28" spans="1:5">
      <c r="A28" s="8"/>
      <c r="B28" s="8"/>
      <c r="C28" s="6"/>
      <c r="D28" s="6"/>
      <c r="E28" s="6"/>
    </row>
    <row r="29" spans="1:5">
      <c r="A29" s="8"/>
      <c r="B29" s="8"/>
      <c r="C29" s="6"/>
      <c r="D29" s="6"/>
      <c r="E29" s="6"/>
    </row>
  </sheetData>
  <mergeCells count="2">
    <mergeCell ref="A2:D2"/>
    <mergeCell ref="B6:D6"/>
  </mergeCells>
  <pageMargins left="0.70866141732283472" right="0.70866141732283472" top="0.74803149606299213" bottom="0.74803149606299213" header="0.31496062992125984" footer="0.31496062992125984"/>
  <pageSetup paperSize="9" scale="60" fitToHeight="0"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0"/>
  <sheetViews>
    <sheetView topLeftCell="A2" zoomScale="90" zoomScaleNormal="90" zoomScaleSheetLayoutView="100" workbookViewId="0">
      <selection activeCell="B7" sqref="B7:D7"/>
    </sheetView>
  </sheetViews>
  <sheetFormatPr baseColWidth="10" defaultColWidth="11.42578125" defaultRowHeight="15"/>
  <cols>
    <col min="1" max="1" width="14.5703125" style="3" customWidth="1"/>
    <col min="2" max="2" width="12.85546875" style="3" customWidth="1"/>
    <col min="3" max="3" width="60.7109375" style="4" customWidth="1"/>
    <col min="4" max="4" width="45.7109375" style="4" customWidth="1"/>
    <col min="5" max="5" width="11.42578125" style="4"/>
    <col min="6" max="10" width="11.42578125" style="113" customWidth="1"/>
    <col min="11" max="12" width="11.42578125" style="4" customWidth="1"/>
    <col min="13" max="16384" width="11.42578125" style="4"/>
  </cols>
  <sheetData>
    <row r="1" spans="1:10" ht="15.75" thickBot="1"/>
    <row r="2" spans="1:10" ht="54.75" customHeight="1" thickBot="1">
      <c r="A2" s="135" t="s">
        <v>10</v>
      </c>
      <c r="B2" s="136"/>
      <c r="C2" s="136"/>
      <c r="D2" s="137"/>
      <c r="E2" s="6"/>
    </row>
    <row r="3" spans="1:10" ht="44.25" customHeight="1" thickBot="1">
      <c r="A3" s="14" t="s">
        <v>2</v>
      </c>
      <c r="B3" s="15" t="s">
        <v>3</v>
      </c>
      <c r="C3" s="16" t="s">
        <v>4</v>
      </c>
      <c r="D3" s="22" t="s">
        <v>5</v>
      </c>
      <c r="E3" s="6"/>
      <c r="F3" s="115" t="s">
        <v>43</v>
      </c>
    </row>
    <row r="4" spans="1:10" ht="99.95" customHeight="1" thickBot="1">
      <c r="A4" s="17" t="s">
        <v>33</v>
      </c>
      <c r="B4" s="36">
        <f>AVERAGE(F4:J4)</f>
        <v>3.3333333333333335</v>
      </c>
      <c r="C4" s="20" t="s">
        <v>52</v>
      </c>
      <c r="D4" s="12"/>
      <c r="E4" s="7">
        <f>+AVERAGE($B$4:$B$6)</f>
        <v>3</v>
      </c>
      <c r="F4" s="114">
        <v>3</v>
      </c>
      <c r="G4" s="114">
        <v>4</v>
      </c>
      <c r="H4" s="114">
        <v>3</v>
      </c>
      <c r="I4" s="114"/>
      <c r="J4" s="114"/>
    </row>
    <row r="5" spans="1:10" ht="99.95" customHeight="1" thickBot="1">
      <c r="A5" s="18" t="s">
        <v>34</v>
      </c>
      <c r="B5" s="36">
        <f t="shared" ref="B5:B6" si="0">AVERAGE(F5:J5)</f>
        <v>3</v>
      </c>
      <c r="C5" s="21" t="s">
        <v>60</v>
      </c>
      <c r="D5" s="13"/>
      <c r="E5" s="7">
        <f>+AVERAGE($B$4:$B$6)</f>
        <v>3</v>
      </c>
      <c r="F5" s="114">
        <v>2</v>
      </c>
      <c r="G5" s="114">
        <v>4</v>
      </c>
      <c r="H5" s="114">
        <v>3</v>
      </c>
      <c r="I5" s="114"/>
      <c r="J5" s="114"/>
    </row>
    <row r="6" spans="1:10" ht="105" customHeight="1" thickBot="1">
      <c r="A6" s="18" t="s">
        <v>35</v>
      </c>
      <c r="B6" s="36">
        <f t="shared" si="0"/>
        <v>2.6666666666666665</v>
      </c>
      <c r="C6" s="21" t="s">
        <v>61</v>
      </c>
      <c r="D6" s="23"/>
      <c r="E6" s="7">
        <f>+AVERAGE($B$4:$B$6)</f>
        <v>3</v>
      </c>
      <c r="F6" s="114">
        <v>3</v>
      </c>
      <c r="G6" s="114">
        <v>2</v>
      </c>
      <c r="H6" s="114">
        <v>3</v>
      </c>
      <c r="I6" s="114"/>
      <c r="J6" s="114"/>
    </row>
    <row r="7" spans="1:10" ht="50.1" customHeight="1" thickBot="1">
      <c r="A7" s="19" t="s">
        <v>6</v>
      </c>
      <c r="B7" s="138">
        <f>+AVERAGE($B$4:$B$6)</f>
        <v>3</v>
      </c>
      <c r="C7" s="138"/>
      <c r="D7" s="138"/>
      <c r="E7" s="6"/>
    </row>
    <row r="8" spans="1:10">
      <c r="A8" s="8"/>
      <c r="B8" s="8"/>
      <c r="C8" s="6"/>
      <c r="D8" s="6"/>
      <c r="E8" s="6"/>
    </row>
    <row r="9" spans="1:10">
      <c r="A9" s="8"/>
      <c r="B9" s="8"/>
      <c r="C9" s="6"/>
      <c r="D9" s="6"/>
      <c r="E9" s="6"/>
    </row>
    <row r="10" spans="1:10">
      <c r="A10" s="8"/>
      <c r="B10" s="8"/>
      <c r="C10" s="6"/>
      <c r="D10" s="6"/>
      <c r="E10" s="6"/>
    </row>
    <row r="11" spans="1:10">
      <c r="A11" s="8"/>
      <c r="B11" s="8"/>
      <c r="C11" s="6"/>
      <c r="D11" s="6"/>
      <c r="E11" s="6"/>
    </row>
    <row r="12" spans="1:10">
      <c r="A12" s="8"/>
      <c r="B12" s="8"/>
      <c r="C12" s="6"/>
      <c r="D12" s="6"/>
      <c r="E12" s="6"/>
    </row>
    <row r="13" spans="1:10">
      <c r="A13" s="8"/>
      <c r="B13" s="8"/>
      <c r="C13" s="6"/>
      <c r="D13" s="6"/>
      <c r="E13" s="6"/>
    </row>
    <row r="14" spans="1:10">
      <c r="A14" s="8"/>
      <c r="B14" s="8"/>
      <c r="C14" s="6"/>
      <c r="D14" s="6"/>
      <c r="E14" s="6"/>
    </row>
    <row r="15" spans="1:10">
      <c r="A15" s="8"/>
      <c r="B15" s="8"/>
      <c r="C15" s="6"/>
      <c r="D15" s="6"/>
      <c r="E15" s="6"/>
    </row>
    <row r="16" spans="1:10">
      <c r="A16" s="8"/>
      <c r="B16" s="8"/>
      <c r="C16" s="6"/>
      <c r="D16" s="6"/>
      <c r="E16" s="6"/>
    </row>
    <row r="17" spans="1:5">
      <c r="A17" s="8"/>
      <c r="B17" s="8"/>
      <c r="C17" s="6"/>
      <c r="D17" s="6"/>
      <c r="E17" s="6"/>
    </row>
    <row r="18" spans="1:5">
      <c r="A18" s="8"/>
      <c r="B18" s="8"/>
      <c r="C18" s="6"/>
      <c r="D18" s="6"/>
      <c r="E18" s="6"/>
    </row>
    <row r="19" spans="1:5">
      <c r="A19" s="8"/>
      <c r="B19" s="8"/>
      <c r="C19" s="6"/>
      <c r="D19" s="6"/>
      <c r="E19" s="6"/>
    </row>
    <row r="20" spans="1:5">
      <c r="A20" s="8"/>
      <c r="B20" s="8"/>
      <c r="C20" s="6"/>
      <c r="D20" s="6"/>
      <c r="E20" s="6"/>
    </row>
    <row r="21" spans="1:5">
      <c r="A21" s="8"/>
      <c r="B21" s="8"/>
      <c r="C21" s="6"/>
      <c r="D21" s="6"/>
      <c r="E21" s="6"/>
    </row>
    <row r="22" spans="1:5">
      <c r="A22" s="8"/>
      <c r="B22" s="8"/>
      <c r="C22" s="6"/>
      <c r="D22" s="6"/>
      <c r="E22" s="6"/>
    </row>
    <row r="23" spans="1:5">
      <c r="A23" s="8"/>
      <c r="B23" s="8"/>
      <c r="C23" s="6"/>
      <c r="D23" s="6"/>
      <c r="E23" s="6"/>
    </row>
    <row r="24" spans="1:5">
      <c r="A24" s="8"/>
      <c r="B24" s="8"/>
      <c r="C24" s="6"/>
      <c r="D24" s="6"/>
      <c r="E24" s="6"/>
    </row>
    <row r="25" spans="1:5">
      <c r="A25" s="8"/>
      <c r="B25" s="8"/>
      <c r="C25" s="6"/>
      <c r="D25" s="6"/>
      <c r="E25" s="6"/>
    </row>
    <row r="26" spans="1:5">
      <c r="A26" s="8"/>
      <c r="B26" s="8"/>
      <c r="C26" s="6"/>
      <c r="D26" s="6"/>
      <c r="E26" s="6"/>
    </row>
    <row r="27" spans="1:5">
      <c r="A27" s="8"/>
      <c r="B27" s="8"/>
      <c r="C27" s="6"/>
      <c r="D27" s="6"/>
      <c r="E27" s="6"/>
    </row>
    <row r="28" spans="1:5">
      <c r="A28" s="8"/>
      <c r="B28" s="8"/>
      <c r="C28" s="6"/>
      <c r="D28" s="6"/>
      <c r="E28" s="6"/>
    </row>
    <row r="29" spans="1:5">
      <c r="A29" s="8"/>
      <c r="B29" s="8"/>
      <c r="C29" s="6"/>
      <c r="D29" s="6"/>
      <c r="E29" s="6"/>
    </row>
    <row r="30" spans="1:5">
      <c r="A30" s="8"/>
      <c r="B30" s="8"/>
      <c r="C30" s="6"/>
      <c r="D30" s="6"/>
      <c r="E30" s="6"/>
    </row>
  </sheetData>
  <mergeCells count="2">
    <mergeCell ref="A2:D2"/>
    <mergeCell ref="B7:D7"/>
  </mergeCells>
  <pageMargins left="0.70866141732283472" right="0.70866141732283472" top="0.74803149606299213" bottom="0.74803149606299213" header="0.31496062992125984" footer="0.31496062992125984"/>
  <pageSetup paperSize="9" scale="60" fitToHeight="0"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29"/>
  <sheetViews>
    <sheetView zoomScale="90" zoomScaleNormal="90" zoomScaleSheetLayoutView="100" workbookViewId="0">
      <selection activeCell="C5" sqref="C5"/>
    </sheetView>
  </sheetViews>
  <sheetFormatPr baseColWidth="10" defaultColWidth="11.42578125" defaultRowHeight="15"/>
  <cols>
    <col min="1" max="1" width="14.5703125" style="3" customWidth="1"/>
    <col min="2" max="2" width="12.85546875" style="3" customWidth="1"/>
    <col min="3" max="3" width="60.7109375" style="4" customWidth="1"/>
    <col min="4" max="4" width="45.7109375" style="4" customWidth="1"/>
    <col min="5" max="5" width="11.42578125" style="4"/>
    <col min="6" max="10" width="11.42578125" style="113" customWidth="1"/>
    <col min="11" max="12" width="11.42578125" style="4" customWidth="1"/>
    <col min="13" max="16384" width="11.42578125" style="4"/>
  </cols>
  <sheetData>
    <row r="1" spans="1:10" ht="15.75" thickBot="1"/>
    <row r="2" spans="1:10" ht="54.75" customHeight="1" thickBot="1">
      <c r="A2" s="135" t="s">
        <v>11</v>
      </c>
      <c r="B2" s="136"/>
      <c r="C2" s="136"/>
      <c r="D2" s="137"/>
      <c r="E2" s="6"/>
    </row>
    <row r="3" spans="1:10" ht="44.25" customHeight="1" thickBot="1">
      <c r="A3" s="14" t="s">
        <v>2</v>
      </c>
      <c r="B3" s="15" t="s">
        <v>3</v>
      </c>
      <c r="C3" s="16" t="s">
        <v>4</v>
      </c>
      <c r="D3" s="22" t="s">
        <v>5</v>
      </c>
      <c r="E3" s="6"/>
      <c r="F3" s="115" t="s">
        <v>43</v>
      </c>
    </row>
    <row r="4" spans="1:10" ht="99.95" customHeight="1" thickBot="1">
      <c r="A4" s="18" t="s">
        <v>9</v>
      </c>
      <c r="B4" s="36">
        <f>AVERAGE(F4:J4)</f>
        <v>2.6666666666666665</v>
      </c>
      <c r="C4" s="21" t="s">
        <v>54</v>
      </c>
      <c r="D4" s="13"/>
      <c r="E4" s="7">
        <f>+AVERAGE($B$4:$B$5)</f>
        <v>2.5</v>
      </c>
      <c r="F4" s="114">
        <v>3</v>
      </c>
      <c r="G4" s="114">
        <v>2</v>
      </c>
      <c r="H4" s="114">
        <v>3</v>
      </c>
      <c r="I4" s="114"/>
      <c r="J4" s="114"/>
    </row>
    <row r="5" spans="1:10" ht="99.95" customHeight="1" thickBot="1">
      <c r="A5" s="18" t="s">
        <v>36</v>
      </c>
      <c r="B5" s="36">
        <f t="shared" ref="B5" si="0">AVERAGE(F5:J5)</f>
        <v>2.3333333333333335</v>
      </c>
      <c r="C5" s="21" t="s">
        <v>53</v>
      </c>
      <c r="D5" s="24"/>
      <c r="E5" s="7">
        <f>+AVERAGE($B$4:$B$5)</f>
        <v>2.5</v>
      </c>
      <c r="F5" s="114">
        <v>2</v>
      </c>
      <c r="G5" s="114">
        <v>2</v>
      </c>
      <c r="H5" s="114">
        <v>3</v>
      </c>
      <c r="I5" s="114"/>
      <c r="J5" s="114"/>
    </row>
    <row r="6" spans="1:10" ht="50.1" customHeight="1" thickBot="1">
      <c r="A6" s="19" t="s">
        <v>6</v>
      </c>
      <c r="B6" s="138">
        <f>+AVERAGE($B$4:$B$5)</f>
        <v>2.5</v>
      </c>
      <c r="C6" s="138"/>
      <c r="D6" s="138"/>
      <c r="E6" s="6"/>
    </row>
    <row r="7" spans="1:10">
      <c r="A7" s="8"/>
      <c r="B7" s="8"/>
      <c r="C7" s="6"/>
      <c r="D7" s="6"/>
      <c r="E7" s="6"/>
    </row>
    <row r="8" spans="1:10">
      <c r="A8" s="8"/>
      <c r="B8" s="8"/>
      <c r="C8" s="6"/>
      <c r="D8" s="6"/>
      <c r="E8" s="6"/>
    </row>
    <row r="9" spans="1:10">
      <c r="A9" s="8"/>
      <c r="B9" s="8"/>
      <c r="C9" s="6"/>
      <c r="D9" s="6"/>
      <c r="E9" s="6"/>
    </row>
    <row r="10" spans="1:10">
      <c r="A10" s="8"/>
      <c r="B10" s="8"/>
      <c r="C10" s="6"/>
      <c r="D10" s="6"/>
      <c r="E10" s="6"/>
    </row>
    <row r="11" spans="1:10">
      <c r="A11" s="8"/>
      <c r="B11" s="8"/>
      <c r="C11" s="6"/>
      <c r="D11" s="6"/>
      <c r="E11" s="6"/>
    </row>
    <row r="12" spans="1:10">
      <c r="A12" s="8"/>
      <c r="B12" s="8"/>
      <c r="C12" s="6"/>
      <c r="D12" s="6"/>
      <c r="E12" s="6"/>
    </row>
    <row r="13" spans="1:10">
      <c r="A13" s="8"/>
      <c r="B13" s="8"/>
      <c r="C13" s="6"/>
      <c r="D13" s="6"/>
      <c r="E13" s="6"/>
    </row>
    <row r="14" spans="1:10">
      <c r="A14" s="8"/>
      <c r="B14" s="8"/>
      <c r="C14" s="6"/>
      <c r="D14" s="6"/>
      <c r="E14" s="6"/>
    </row>
    <row r="15" spans="1:10">
      <c r="A15" s="8"/>
      <c r="B15" s="8"/>
      <c r="C15" s="6"/>
      <c r="D15" s="6"/>
      <c r="E15" s="6"/>
    </row>
    <row r="16" spans="1:10">
      <c r="A16" s="8"/>
      <c r="B16" s="8"/>
      <c r="C16" s="6"/>
      <c r="D16" s="6"/>
      <c r="E16" s="6"/>
    </row>
    <row r="17" spans="1:5">
      <c r="A17" s="8"/>
      <c r="B17" s="8"/>
      <c r="C17" s="6"/>
      <c r="D17" s="6"/>
      <c r="E17" s="6"/>
    </row>
    <row r="18" spans="1:5">
      <c r="A18" s="8"/>
      <c r="B18" s="8"/>
      <c r="C18" s="6"/>
      <c r="D18" s="6"/>
      <c r="E18" s="6"/>
    </row>
    <row r="19" spans="1:5">
      <c r="A19" s="8"/>
      <c r="B19" s="8"/>
      <c r="C19" s="6"/>
      <c r="D19" s="6"/>
      <c r="E19" s="6"/>
    </row>
    <row r="20" spans="1:5">
      <c r="A20" s="8"/>
      <c r="B20" s="8"/>
      <c r="C20" s="6"/>
      <c r="D20" s="6"/>
      <c r="E20" s="6"/>
    </row>
    <row r="21" spans="1:5">
      <c r="A21" s="8"/>
      <c r="B21" s="8"/>
      <c r="C21" s="6"/>
      <c r="D21" s="6"/>
      <c r="E21" s="6"/>
    </row>
    <row r="22" spans="1:5">
      <c r="A22" s="8"/>
      <c r="B22" s="8"/>
      <c r="C22" s="6"/>
      <c r="D22" s="6"/>
      <c r="E22" s="6"/>
    </row>
    <row r="23" spans="1:5">
      <c r="A23" s="8"/>
      <c r="B23" s="8"/>
      <c r="C23" s="6"/>
      <c r="D23" s="6"/>
      <c r="E23" s="6"/>
    </row>
    <row r="24" spans="1:5">
      <c r="A24" s="8"/>
      <c r="B24" s="8"/>
      <c r="C24" s="6"/>
      <c r="D24" s="6"/>
      <c r="E24" s="6"/>
    </row>
    <row r="25" spans="1:5">
      <c r="A25" s="8"/>
      <c r="B25" s="8"/>
      <c r="C25" s="6"/>
      <c r="D25" s="6"/>
      <c r="E25" s="6"/>
    </row>
    <row r="26" spans="1:5">
      <c r="A26" s="8"/>
      <c r="B26" s="8"/>
      <c r="C26" s="6"/>
      <c r="D26" s="6"/>
      <c r="E26" s="6"/>
    </row>
    <row r="27" spans="1:5">
      <c r="A27" s="8"/>
      <c r="B27" s="8"/>
      <c r="C27" s="6"/>
      <c r="D27" s="6"/>
      <c r="E27" s="6"/>
    </row>
    <row r="28" spans="1:5">
      <c r="A28" s="8"/>
      <c r="B28" s="8"/>
      <c r="C28" s="6"/>
      <c r="D28" s="6"/>
      <c r="E28" s="6"/>
    </row>
    <row r="29" spans="1:5">
      <c r="A29" s="8"/>
      <c r="B29" s="8"/>
      <c r="C29" s="6"/>
      <c r="D29" s="6"/>
      <c r="E29" s="6"/>
    </row>
  </sheetData>
  <mergeCells count="2">
    <mergeCell ref="A2:D2"/>
    <mergeCell ref="B6:D6"/>
  </mergeCells>
  <pageMargins left="0.70866141732283472" right="0.70866141732283472" top="0.74803149606299213" bottom="0.74803149606299213" header="0.31496062992125984" footer="0.31496062992125984"/>
  <pageSetup paperSize="9" scale="60" fitToHeight="0"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28"/>
  <sheetViews>
    <sheetView topLeftCell="B1" zoomScale="90" zoomScaleNormal="90" zoomScaleSheetLayoutView="100" workbookViewId="0">
      <selection activeCell="C4" sqref="C4"/>
    </sheetView>
  </sheetViews>
  <sheetFormatPr baseColWidth="10" defaultColWidth="11.42578125" defaultRowHeight="15"/>
  <cols>
    <col min="1" max="1" width="14.5703125" style="3" customWidth="1"/>
    <col min="2" max="2" width="12.85546875" style="3" customWidth="1"/>
    <col min="3" max="3" width="60.7109375" style="4" customWidth="1"/>
    <col min="4" max="4" width="45.7109375" style="4" customWidth="1"/>
    <col min="5" max="5" width="11.42578125" style="4"/>
    <col min="6" max="9" width="11.42578125" style="113" customWidth="1"/>
    <col min="10" max="12" width="11.42578125" style="4" customWidth="1"/>
    <col min="13" max="16384" width="11.42578125" style="4"/>
  </cols>
  <sheetData>
    <row r="1" spans="1:10" ht="15.75" thickBot="1"/>
    <row r="2" spans="1:10" ht="54.75" customHeight="1" thickBot="1">
      <c r="A2" s="135" t="s">
        <v>12</v>
      </c>
      <c r="B2" s="136"/>
      <c r="C2" s="136"/>
      <c r="D2" s="137"/>
      <c r="E2" s="6"/>
    </row>
    <row r="3" spans="1:10" ht="44.25" customHeight="1" thickBot="1">
      <c r="A3" s="14" t="s">
        <v>2</v>
      </c>
      <c r="B3" s="15" t="s">
        <v>3</v>
      </c>
      <c r="C3" s="16" t="s">
        <v>4</v>
      </c>
      <c r="D3" s="22" t="s">
        <v>5</v>
      </c>
      <c r="E3" s="6"/>
      <c r="F3" s="115" t="s">
        <v>43</v>
      </c>
    </row>
    <row r="4" spans="1:10" ht="99.95" customHeight="1" thickBot="1">
      <c r="A4" s="17" t="s">
        <v>37</v>
      </c>
      <c r="B4" s="36">
        <f>AVERAGE(F4:J4)</f>
        <v>3</v>
      </c>
      <c r="C4" s="20" t="s">
        <v>55</v>
      </c>
      <c r="D4" s="12"/>
      <c r="E4" s="7">
        <f>+AVERAGE($B$4:$B$4)</f>
        <v>3</v>
      </c>
      <c r="F4" s="114">
        <v>3</v>
      </c>
      <c r="G4" s="114">
        <v>2</v>
      </c>
      <c r="H4" s="114">
        <v>4</v>
      </c>
      <c r="I4" s="114"/>
      <c r="J4" s="111"/>
    </row>
    <row r="5" spans="1:10" ht="50.1" customHeight="1" thickBot="1">
      <c r="A5" s="19" t="s">
        <v>6</v>
      </c>
      <c r="B5" s="138">
        <f>+AVERAGE($B$4:$B$4)</f>
        <v>3</v>
      </c>
      <c r="C5" s="138"/>
      <c r="D5" s="138"/>
      <c r="E5" s="6"/>
    </row>
    <row r="6" spans="1:10">
      <c r="A6" s="8"/>
      <c r="B6" s="8"/>
      <c r="C6" s="6"/>
      <c r="D6" s="6"/>
      <c r="E6" s="6"/>
    </row>
    <row r="7" spans="1:10">
      <c r="A7" s="8"/>
      <c r="B7" s="8"/>
      <c r="C7" s="6"/>
      <c r="D7" s="6"/>
      <c r="E7" s="6"/>
    </row>
    <row r="8" spans="1:10">
      <c r="A8" s="8"/>
      <c r="B8" s="8"/>
      <c r="C8" s="6"/>
      <c r="D8" s="6"/>
      <c r="E8" s="6"/>
    </row>
    <row r="9" spans="1:10">
      <c r="A9" s="8"/>
      <c r="B9" s="8"/>
      <c r="C9" s="6"/>
      <c r="D9" s="6"/>
      <c r="E9" s="6"/>
    </row>
    <row r="10" spans="1:10">
      <c r="A10" s="8"/>
      <c r="B10" s="8"/>
      <c r="C10" s="6"/>
      <c r="D10" s="6"/>
      <c r="E10" s="6"/>
    </row>
    <row r="11" spans="1:10">
      <c r="A11" s="8"/>
      <c r="B11" s="8"/>
      <c r="C11" s="6"/>
      <c r="D11" s="6"/>
      <c r="E11" s="6"/>
    </row>
    <row r="12" spans="1:10">
      <c r="A12" s="8"/>
      <c r="B12" s="8"/>
      <c r="C12" s="6"/>
      <c r="D12" s="6"/>
      <c r="E12" s="6"/>
    </row>
    <row r="13" spans="1:10">
      <c r="A13" s="8"/>
      <c r="B13" s="8"/>
      <c r="C13" s="6"/>
      <c r="D13" s="6"/>
      <c r="E13" s="6"/>
    </row>
    <row r="14" spans="1:10">
      <c r="A14" s="8"/>
      <c r="B14" s="8"/>
      <c r="C14" s="6"/>
      <c r="D14" s="6"/>
      <c r="E14" s="6"/>
    </row>
    <row r="15" spans="1:10">
      <c r="A15" s="8"/>
      <c r="B15" s="8"/>
      <c r="C15" s="6"/>
      <c r="D15" s="6"/>
      <c r="E15" s="6"/>
    </row>
    <row r="16" spans="1:10">
      <c r="A16" s="8"/>
      <c r="B16" s="8"/>
      <c r="C16" s="6"/>
      <c r="D16" s="6"/>
      <c r="E16" s="6"/>
    </row>
    <row r="17" spans="1:5">
      <c r="A17" s="8"/>
      <c r="B17" s="8"/>
      <c r="C17" s="6"/>
      <c r="D17" s="6"/>
      <c r="E17" s="6"/>
    </row>
    <row r="18" spans="1:5">
      <c r="A18" s="8"/>
      <c r="B18" s="8"/>
      <c r="C18" s="6"/>
      <c r="D18" s="6"/>
      <c r="E18" s="6"/>
    </row>
    <row r="19" spans="1:5">
      <c r="A19" s="8"/>
      <c r="B19" s="8"/>
      <c r="C19" s="6"/>
      <c r="D19" s="6"/>
      <c r="E19" s="6"/>
    </row>
    <row r="20" spans="1:5">
      <c r="A20" s="8"/>
      <c r="B20" s="8"/>
      <c r="C20" s="6"/>
      <c r="D20" s="6"/>
      <c r="E20" s="6"/>
    </row>
    <row r="21" spans="1:5">
      <c r="A21" s="8"/>
      <c r="B21" s="8"/>
      <c r="C21" s="6"/>
      <c r="D21" s="6"/>
      <c r="E21" s="6"/>
    </row>
    <row r="22" spans="1:5">
      <c r="A22" s="8"/>
      <c r="B22" s="8"/>
      <c r="C22" s="6"/>
      <c r="D22" s="6"/>
      <c r="E22" s="6"/>
    </row>
    <row r="23" spans="1:5">
      <c r="A23" s="8"/>
      <c r="B23" s="8"/>
      <c r="C23" s="6"/>
      <c r="D23" s="6"/>
      <c r="E23" s="6"/>
    </row>
    <row r="24" spans="1:5">
      <c r="A24" s="8"/>
      <c r="B24" s="8"/>
      <c r="C24" s="6"/>
      <c r="D24" s="6"/>
      <c r="E24" s="6"/>
    </row>
    <row r="25" spans="1:5">
      <c r="A25" s="8"/>
      <c r="B25" s="8"/>
      <c r="C25" s="6"/>
      <c r="D25" s="6"/>
      <c r="E25" s="6"/>
    </row>
    <row r="26" spans="1:5">
      <c r="A26" s="8"/>
      <c r="B26" s="8"/>
      <c r="C26" s="6"/>
      <c r="D26" s="6"/>
      <c r="E26" s="6"/>
    </row>
    <row r="27" spans="1:5">
      <c r="A27" s="8"/>
      <c r="B27" s="8"/>
      <c r="C27" s="6"/>
      <c r="D27" s="6"/>
      <c r="E27" s="6"/>
    </row>
    <row r="28" spans="1:5">
      <c r="A28" s="8"/>
      <c r="B28" s="8"/>
      <c r="C28" s="6"/>
      <c r="D28" s="6"/>
      <c r="E28" s="6"/>
    </row>
  </sheetData>
  <mergeCells count="2">
    <mergeCell ref="A2:D2"/>
    <mergeCell ref="B5:D5"/>
  </mergeCells>
  <pageMargins left="0.70866141732283472" right="0.70866141732283472" top="0.74803149606299213" bottom="0.74803149606299213" header="0.31496062992125984" footer="0.31496062992125984"/>
  <pageSetup paperSize="9" scale="60" fitToHeight="0"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21"/>
  <sheetViews>
    <sheetView topLeftCell="A6" zoomScale="70" zoomScaleNormal="50" workbookViewId="0">
      <selection activeCell="F3" sqref="F3"/>
    </sheetView>
  </sheetViews>
  <sheetFormatPr baseColWidth="10" defaultColWidth="11.42578125" defaultRowHeight="15"/>
  <cols>
    <col min="1" max="1" width="30.7109375" style="3" customWidth="1"/>
    <col min="2" max="6" width="25.7109375" style="3" customWidth="1"/>
    <col min="7" max="7" width="25.7109375" style="4" customWidth="1"/>
    <col min="8" max="16384" width="11.42578125" style="4"/>
  </cols>
  <sheetData>
    <row r="1" spans="1:10" ht="15.75" thickBot="1"/>
    <row r="2" spans="1:10" ht="37.5" customHeight="1" thickBot="1">
      <c r="B2" s="37"/>
      <c r="C2" s="46" t="s">
        <v>17</v>
      </c>
      <c r="D2" s="39"/>
      <c r="E2" s="47" t="s">
        <v>18</v>
      </c>
      <c r="F2" s="44"/>
    </row>
    <row r="3" spans="1:10" ht="66" customHeight="1" thickBot="1">
      <c r="A3" s="27"/>
      <c r="B3" s="28" t="s">
        <v>1</v>
      </c>
      <c r="C3" s="29" t="s">
        <v>8</v>
      </c>
      <c r="D3" s="30" t="s">
        <v>14</v>
      </c>
      <c r="E3" s="28" t="s">
        <v>10</v>
      </c>
      <c r="F3" s="30" t="s">
        <v>11</v>
      </c>
      <c r="G3" s="45" t="s">
        <v>16</v>
      </c>
    </row>
    <row r="4" spans="1:10" ht="27.75" customHeight="1">
      <c r="A4" s="26" t="s">
        <v>13</v>
      </c>
      <c r="B4" s="31"/>
      <c r="C4" s="32"/>
      <c r="D4" s="32"/>
      <c r="E4" s="32" t="s">
        <v>3</v>
      </c>
      <c r="F4" s="32"/>
      <c r="G4" s="33"/>
      <c r="J4" s="4" t="s">
        <v>39</v>
      </c>
    </row>
    <row r="5" spans="1:10" ht="39.950000000000003" customHeight="1">
      <c r="A5" s="50" t="s">
        <v>26</v>
      </c>
      <c r="B5" s="51">
        <f>'RESP 1_Org e Des'!B4</f>
        <v>2.6666666666666665</v>
      </c>
      <c r="C5" s="52"/>
      <c r="D5" s="53"/>
      <c r="E5" s="54"/>
      <c r="F5" s="53"/>
      <c r="G5" s="55"/>
      <c r="H5" s="112">
        <f>B5</f>
        <v>2.6666666666666665</v>
      </c>
      <c r="I5" s="79">
        <f>$E$21</f>
        <v>3.214285714285714</v>
      </c>
      <c r="J5" s="4">
        <v>3.75</v>
      </c>
    </row>
    <row r="6" spans="1:10" ht="39.950000000000003" customHeight="1">
      <c r="A6" s="97" t="s">
        <v>28</v>
      </c>
      <c r="B6" s="98">
        <f>'RESP 1_Org e Des'!B5</f>
        <v>2.6666666666666665</v>
      </c>
      <c r="C6" s="99"/>
      <c r="D6" s="100"/>
      <c r="E6" s="101"/>
      <c r="F6" s="100"/>
      <c r="G6" s="102"/>
      <c r="H6" s="112">
        <f t="shared" ref="H6:H8" si="0">B6</f>
        <v>2.6666666666666665</v>
      </c>
      <c r="I6" s="79">
        <f t="shared" ref="I6:I18" si="1">$E$21</f>
        <v>3.214285714285714</v>
      </c>
      <c r="J6" s="4">
        <v>3.75</v>
      </c>
    </row>
    <row r="7" spans="1:10" ht="39.950000000000003" customHeight="1">
      <c r="A7" s="56" t="s">
        <v>7</v>
      </c>
      <c r="B7" s="57">
        <f>'RESP 1_Org e Des'!B6</f>
        <v>4.666666666666667</v>
      </c>
      <c r="C7" s="58"/>
      <c r="D7" s="59"/>
      <c r="E7" s="60"/>
      <c r="F7" s="59"/>
      <c r="G7" s="61"/>
      <c r="H7" s="112">
        <f t="shared" si="0"/>
        <v>4.666666666666667</v>
      </c>
      <c r="I7" s="79">
        <f t="shared" si="1"/>
        <v>3.214285714285714</v>
      </c>
      <c r="J7" s="4">
        <v>3.75</v>
      </c>
    </row>
    <row r="8" spans="1:10" ht="39.950000000000003" customHeight="1" thickBot="1">
      <c r="A8" s="62" t="s">
        <v>27</v>
      </c>
      <c r="B8" s="63">
        <f>'RESP 1_Org e Des'!B7</f>
        <v>4</v>
      </c>
      <c r="C8" s="64"/>
      <c r="D8" s="65"/>
      <c r="E8" s="66"/>
      <c r="F8" s="65"/>
      <c r="G8" s="67"/>
      <c r="H8" s="112">
        <f t="shared" si="0"/>
        <v>4</v>
      </c>
      <c r="I8" s="79">
        <f t="shared" si="1"/>
        <v>3.214285714285714</v>
      </c>
      <c r="J8" s="4">
        <v>3.75</v>
      </c>
    </row>
    <row r="9" spans="1:10" ht="39.950000000000003" customHeight="1">
      <c r="A9" s="68" t="s">
        <v>29</v>
      </c>
      <c r="B9" s="69"/>
      <c r="C9" s="70">
        <f>'RESP 2_Info e Transp'!B4</f>
        <v>3.3333333333333335</v>
      </c>
      <c r="D9" s="71"/>
      <c r="E9" s="69"/>
      <c r="F9" s="71"/>
      <c r="G9" s="72"/>
      <c r="H9" s="79">
        <f>C9</f>
        <v>3.3333333333333335</v>
      </c>
      <c r="I9" s="79">
        <f t="shared" si="1"/>
        <v>3.214285714285714</v>
      </c>
      <c r="J9" s="4">
        <v>3.75</v>
      </c>
    </row>
    <row r="10" spans="1:10" ht="39.950000000000003" customHeight="1" thickBot="1">
      <c r="A10" s="62" t="s">
        <v>30</v>
      </c>
      <c r="B10" s="66"/>
      <c r="C10" s="73">
        <f>'RESP 2_Info e Transp'!B5</f>
        <v>4</v>
      </c>
      <c r="D10" s="65"/>
      <c r="E10" s="66"/>
      <c r="F10" s="65"/>
      <c r="G10" s="67"/>
      <c r="H10" s="79">
        <f>C10</f>
        <v>4</v>
      </c>
      <c r="I10" s="79">
        <f t="shared" si="1"/>
        <v>3.214285714285714</v>
      </c>
      <c r="J10" s="4">
        <v>3.75</v>
      </c>
    </row>
    <row r="11" spans="1:10" ht="39.950000000000003" customHeight="1">
      <c r="A11" s="68" t="s">
        <v>31</v>
      </c>
      <c r="B11" s="69"/>
      <c r="C11" s="74"/>
      <c r="D11" s="75">
        <f>'RESP 3_Calidade'!B4</f>
        <v>3.3333333333333335</v>
      </c>
      <c r="E11" s="69"/>
      <c r="F11" s="71"/>
      <c r="G11" s="72"/>
      <c r="H11" s="79">
        <f>D11</f>
        <v>3.3333333333333335</v>
      </c>
      <c r="I11" s="79">
        <f t="shared" si="1"/>
        <v>3.214285714285714</v>
      </c>
      <c r="J11" s="4">
        <v>3.75</v>
      </c>
    </row>
    <row r="12" spans="1:10" ht="39.950000000000003" customHeight="1" thickBot="1">
      <c r="A12" s="62" t="s">
        <v>32</v>
      </c>
      <c r="B12" s="66"/>
      <c r="C12" s="64"/>
      <c r="D12" s="76">
        <f>'RESP 3_Calidade'!B5</f>
        <v>3.3333333333333335</v>
      </c>
      <c r="E12" s="66"/>
      <c r="F12" s="65"/>
      <c r="G12" s="67"/>
      <c r="H12" s="79">
        <f>D12</f>
        <v>3.3333333333333335</v>
      </c>
      <c r="I12" s="79">
        <f t="shared" si="1"/>
        <v>3.214285714285714</v>
      </c>
      <c r="J12" s="4">
        <v>3.75</v>
      </c>
    </row>
    <row r="13" spans="1:10" ht="39.950000000000003" customHeight="1">
      <c r="A13" s="68" t="s">
        <v>33</v>
      </c>
      <c r="B13" s="69"/>
      <c r="C13" s="74"/>
      <c r="D13" s="71"/>
      <c r="E13" s="77">
        <f>'RESP 4_RecHumanos'!B4</f>
        <v>3.3333333333333335</v>
      </c>
      <c r="F13" s="71"/>
      <c r="G13" s="72"/>
      <c r="H13" s="79">
        <f>E13</f>
        <v>3.3333333333333335</v>
      </c>
      <c r="I13" s="79">
        <f t="shared" si="1"/>
        <v>3.214285714285714</v>
      </c>
      <c r="J13" s="4">
        <v>3.75</v>
      </c>
    </row>
    <row r="14" spans="1:10" ht="39.950000000000003" customHeight="1">
      <c r="A14" s="56" t="s">
        <v>34</v>
      </c>
      <c r="B14" s="60"/>
      <c r="C14" s="58"/>
      <c r="D14" s="59"/>
      <c r="E14" s="57">
        <f>'RESP 4_RecHumanos'!B5</f>
        <v>3</v>
      </c>
      <c r="F14" s="59"/>
      <c r="G14" s="61"/>
      <c r="H14" s="79">
        <f t="shared" ref="H14:H15" si="2">E14</f>
        <v>3</v>
      </c>
      <c r="I14" s="79">
        <f t="shared" si="1"/>
        <v>3.214285714285714</v>
      </c>
      <c r="J14" s="4">
        <v>3.75</v>
      </c>
    </row>
    <row r="15" spans="1:10" ht="39.950000000000003" customHeight="1" thickBot="1">
      <c r="A15" s="62" t="s">
        <v>35</v>
      </c>
      <c r="B15" s="66"/>
      <c r="C15" s="64"/>
      <c r="D15" s="65"/>
      <c r="E15" s="63">
        <f>'RESP 4_RecHumanos'!B6</f>
        <v>2.6666666666666665</v>
      </c>
      <c r="F15" s="65"/>
      <c r="G15" s="67"/>
      <c r="H15" s="79">
        <f t="shared" si="2"/>
        <v>2.6666666666666665</v>
      </c>
      <c r="I15" s="79">
        <f t="shared" si="1"/>
        <v>3.214285714285714</v>
      </c>
      <c r="J15" s="4">
        <v>3.75</v>
      </c>
    </row>
    <row r="16" spans="1:10" ht="39.950000000000003" customHeight="1">
      <c r="A16" s="56" t="s">
        <v>9</v>
      </c>
      <c r="B16" s="60"/>
      <c r="C16" s="58"/>
      <c r="D16" s="59"/>
      <c r="E16" s="60"/>
      <c r="F16" s="78">
        <f>'RESP 5_RecMateriais'!B4</f>
        <v>2.6666666666666665</v>
      </c>
      <c r="G16" s="61"/>
      <c r="H16" s="79">
        <f>F16</f>
        <v>2.6666666666666665</v>
      </c>
      <c r="I16" s="79">
        <f t="shared" si="1"/>
        <v>3.214285714285714</v>
      </c>
      <c r="J16" s="4">
        <v>3.75</v>
      </c>
    </row>
    <row r="17" spans="1:10" ht="39.950000000000003" customHeight="1" thickBot="1">
      <c r="A17" s="62" t="s">
        <v>36</v>
      </c>
      <c r="B17" s="66"/>
      <c r="C17" s="64"/>
      <c r="D17" s="65"/>
      <c r="E17" s="66"/>
      <c r="F17" s="76">
        <f>'RESP 5_RecMateriais'!B5</f>
        <v>2.3333333333333335</v>
      </c>
      <c r="G17" s="67"/>
      <c r="H17" s="79">
        <f>F17</f>
        <v>2.3333333333333335</v>
      </c>
      <c r="I17" s="79">
        <f t="shared" si="1"/>
        <v>3.214285714285714</v>
      </c>
      <c r="J17" s="4">
        <v>3.75</v>
      </c>
    </row>
    <row r="18" spans="1:10" ht="39.950000000000003" customHeight="1" thickBot="1">
      <c r="A18" s="40" t="s">
        <v>37</v>
      </c>
      <c r="B18" s="34"/>
      <c r="C18" s="35"/>
      <c r="D18" s="42"/>
      <c r="E18" s="34"/>
      <c r="F18" s="42"/>
      <c r="G18" s="48">
        <f>'RESP 7_Xeral'!B4</f>
        <v>3</v>
      </c>
      <c r="H18" s="79">
        <f>G18</f>
        <v>3</v>
      </c>
      <c r="I18" s="79">
        <f t="shared" si="1"/>
        <v>3.214285714285714</v>
      </c>
      <c r="J18" s="4">
        <v>3.75</v>
      </c>
    </row>
    <row r="19" spans="1:10" ht="39.950000000000003" customHeight="1" thickBot="1">
      <c r="A19" s="41" t="s">
        <v>20</v>
      </c>
      <c r="B19" s="43">
        <f>AVERAGE(B5:B8)</f>
        <v>3.5</v>
      </c>
      <c r="C19" s="103">
        <f>AVERAGE(C9:C10)</f>
        <v>3.666666666666667</v>
      </c>
      <c r="D19" s="25">
        <f>AVERAGE(D11:D12)</f>
        <v>3.3333333333333335</v>
      </c>
      <c r="E19" s="43">
        <f>AVERAGE(E13:E15)</f>
        <v>3</v>
      </c>
      <c r="F19" s="25">
        <f>AVERAGE(F16:F17)</f>
        <v>2.5</v>
      </c>
      <c r="G19" s="49">
        <f>AVERAGE(G18)</f>
        <v>3</v>
      </c>
    </row>
    <row r="20" spans="1:10" ht="39.950000000000003" customHeight="1" thickBot="1">
      <c r="A20" s="84" t="s">
        <v>19</v>
      </c>
      <c r="B20" s="85"/>
      <c r="C20" s="86">
        <f>AVERAGE(H5:H12)</f>
        <v>3.4999999999999996</v>
      </c>
      <c r="D20" s="87"/>
      <c r="E20" s="85">
        <f>AVERAGE(H13:H17)</f>
        <v>2.8</v>
      </c>
      <c r="F20" s="87"/>
      <c r="G20" s="95"/>
    </row>
    <row r="21" spans="1:10" ht="39.950000000000003" customHeight="1" thickBot="1">
      <c r="A21" s="82" t="s">
        <v>21</v>
      </c>
      <c r="B21" s="80"/>
      <c r="C21" s="81"/>
      <c r="D21" s="38"/>
      <c r="E21" s="83">
        <f>AVERAGE(H5:H18)</f>
        <v>3.214285714285714</v>
      </c>
      <c r="F21" s="38"/>
      <c r="G21" s="49"/>
    </row>
  </sheetData>
  <conditionalFormatting sqref="B5:G21">
    <cfRule type="colorScale" priority="1">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9" scale="70" fitToHeight="0" orientation="landscape"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32"/>
  <sheetViews>
    <sheetView topLeftCell="A4" zoomScaleNormal="100" workbookViewId="0">
      <selection activeCell="A13" sqref="A13:B13"/>
    </sheetView>
  </sheetViews>
  <sheetFormatPr baseColWidth="10" defaultColWidth="11.42578125" defaultRowHeight="15"/>
  <cols>
    <col min="1" max="1" width="15" style="4" customWidth="1"/>
    <col min="2" max="2" width="131.7109375" style="4" customWidth="1"/>
    <col min="3" max="16384" width="11.42578125" style="4"/>
  </cols>
  <sheetData>
    <row r="1" spans="1:2" ht="50.1" customHeight="1" thickBot="1">
      <c r="A1" s="121" t="s">
        <v>38</v>
      </c>
      <c r="B1" s="122"/>
    </row>
    <row r="2" spans="1:2" ht="24.95" customHeight="1">
      <c r="A2" s="88">
        <v>1</v>
      </c>
      <c r="B2" s="89" t="s">
        <v>56</v>
      </c>
    </row>
    <row r="3" spans="1:2" ht="24.95" customHeight="1">
      <c r="A3" s="90">
        <v>2</v>
      </c>
      <c r="B3" s="91" t="s">
        <v>57</v>
      </c>
    </row>
    <row r="4" spans="1:2" ht="24.95" customHeight="1">
      <c r="A4" s="90">
        <v>3</v>
      </c>
      <c r="B4" s="91" t="s">
        <v>59</v>
      </c>
    </row>
    <row r="5" spans="1:2" ht="24.95" customHeight="1">
      <c r="A5" s="90">
        <v>4</v>
      </c>
      <c r="B5" s="91" t="s">
        <v>58</v>
      </c>
    </row>
    <row r="6" spans="1:2" ht="24.95" customHeight="1">
      <c r="A6" s="90">
        <v>5</v>
      </c>
      <c r="B6" s="91" t="s">
        <v>65</v>
      </c>
    </row>
    <row r="7" spans="1:2" ht="24.95" customHeight="1">
      <c r="A7" s="90">
        <v>6</v>
      </c>
      <c r="B7" s="91" t="s">
        <v>56</v>
      </c>
    </row>
    <row r="8" spans="1:2" ht="24.95" customHeight="1">
      <c r="A8" s="90">
        <v>7</v>
      </c>
      <c r="B8" s="91"/>
    </row>
    <row r="9" spans="1:2" ht="24.95" customHeight="1">
      <c r="A9" s="90">
        <v>8</v>
      </c>
      <c r="B9" s="91"/>
    </row>
    <row r="10" spans="1:2" ht="24.95" customHeight="1">
      <c r="A10" s="90"/>
      <c r="B10" s="91"/>
    </row>
    <row r="11" spans="1:2" ht="24.95" customHeight="1">
      <c r="A11" s="90"/>
      <c r="B11" s="92"/>
    </row>
    <row r="12" spans="1:2" ht="24.95" customHeight="1" thickBot="1">
      <c r="A12" s="90"/>
      <c r="B12" s="92"/>
    </row>
    <row r="13" spans="1:2" ht="50.1" customHeight="1" thickBot="1">
      <c r="A13" s="139" t="s">
        <v>23</v>
      </c>
      <c r="B13" s="124"/>
    </row>
    <row r="14" spans="1:2" ht="50.1" customHeight="1" thickBot="1">
      <c r="A14" s="139" t="s">
        <v>24</v>
      </c>
      <c r="B14" s="124" t="s">
        <v>22</v>
      </c>
    </row>
    <row r="15" spans="1:2" ht="24.95" customHeight="1">
      <c r="A15" s="93"/>
      <c r="B15" s="107" t="s">
        <v>41</v>
      </c>
    </row>
    <row r="16" spans="1:2" s="106" customFormat="1" ht="35.1" customHeight="1">
      <c r="A16" s="109">
        <v>1</v>
      </c>
      <c r="B16" s="104" t="s">
        <v>69</v>
      </c>
    </row>
    <row r="17" spans="1:2" s="106" customFormat="1" ht="35.1" customHeight="1">
      <c r="A17" s="109">
        <v>2</v>
      </c>
      <c r="B17" s="104" t="s">
        <v>64</v>
      </c>
    </row>
    <row r="18" spans="1:2" s="106" customFormat="1" ht="35.1" customHeight="1">
      <c r="A18" s="109">
        <v>3</v>
      </c>
      <c r="B18" s="104" t="s">
        <v>66</v>
      </c>
    </row>
    <row r="19" spans="1:2" s="106" customFormat="1" ht="35.1" customHeight="1">
      <c r="A19" s="109">
        <v>4</v>
      </c>
      <c r="B19" s="104" t="s">
        <v>67</v>
      </c>
    </row>
    <row r="20" spans="1:2" s="106" customFormat="1" ht="35.1" customHeight="1">
      <c r="A20" s="109">
        <v>5</v>
      </c>
      <c r="B20" s="104" t="s">
        <v>68</v>
      </c>
    </row>
    <row r="21" spans="1:2" s="106" customFormat="1" ht="35.1" customHeight="1">
      <c r="A21" s="110"/>
      <c r="B21" s="108"/>
    </row>
    <row r="22" spans="1:2" s="106" customFormat="1" ht="35.1" customHeight="1">
      <c r="A22" s="109"/>
      <c r="B22" s="104"/>
    </row>
    <row r="23" spans="1:2" s="106" customFormat="1" ht="35.1" customHeight="1">
      <c r="A23" s="109"/>
      <c r="B23" s="108" t="s">
        <v>42</v>
      </c>
    </row>
    <row r="24" spans="1:2" s="106" customFormat="1" ht="35.1" customHeight="1">
      <c r="A24" s="109"/>
      <c r="B24" s="104"/>
    </row>
    <row r="25" spans="1:2" s="106" customFormat="1" ht="35.1" customHeight="1">
      <c r="A25" s="109"/>
      <c r="B25" s="104"/>
    </row>
    <row r="26" spans="1:2" s="106" customFormat="1" ht="35.1" customHeight="1">
      <c r="A26" s="90"/>
      <c r="B26" s="92"/>
    </row>
    <row r="27" spans="1:2" s="106" customFormat="1" ht="35.1" customHeight="1" thickBot="1">
      <c r="A27" s="116"/>
      <c r="B27" s="117"/>
    </row>
    <row r="28" spans="1:2" s="106" customFormat="1" ht="35.1" customHeight="1">
      <c r="A28" s="109"/>
      <c r="B28" s="118"/>
    </row>
    <row r="29" spans="1:2" s="106" customFormat="1" ht="35.1" customHeight="1">
      <c r="A29" s="109"/>
      <c r="B29" s="119"/>
    </row>
    <row r="30" spans="1:2" s="106" customFormat="1" ht="35.1" customHeight="1">
      <c r="A30" s="109"/>
      <c r="B30" s="119"/>
    </row>
    <row r="31" spans="1:2" s="106" customFormat="1" ht="35.1" customHeight="1">
      <c r="A31" s="109"/>
      <c r="B31" s="119"/>
    </row>
    <row r="32" spans="1:2" ht="24.95" customHeight="1">
      <c r="A32" s="94"/>
      <c r="B32" s="120"/>
    </row>
  </sheetData>
  <mergeCells count="3">
    <mergeCell ref="A1:B1"/>
    <mergeCell ref="A13:B13"/>
    <mergeCell ref="A14:B14"/>
  </mergeCells>
  <pageMargins left="0.70866141732283472" right="0.70866141732283472" top="0.74803149606299213" bottom="0.74803149606299213" header="0.31496062992125984" footer="0.31496062992125984"/>
  <pageSetup paperSize="9" scale="5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PORTADA</vt:lpstr>
      <vt:lpstr>RESP 1_Org e Des</vt:lpstr>
      <vt:lpstr>RESP 2_Info e Transp</vt:lpstr>
      <vt:lpstr>RESP 3_Calidade</vt:lpstr>
      <vt:lpstr>RESP 4_RecHumanos</vt:lpstr>
      <vt:lpstr>RESP 5_RecMateriais</vt:lpstr>
      <vt:lpstr>RESP 7_Xeral</vt:lpstr>
      <vt:lpstr>RESP Totais</vt:lpstr>
      <vt:lpstr>Fort e PM</vt:lpstr>
      <vt:lpstr>Expectativas</vt:lpstr>
      <vt:lpstr>Expectativas!Área_de_impresión</vt:lpstr>
      <vt:lpstr>'Fort e PM'!Área_de_impresión</vt:lpstr>
      <vt:lpstr>PORTADA!Área_de_impresión</vt:lpstr>
      <vt:lpstr>'RESP 1_Org e Des'!Área_de_impresión</vt:lpstr>
      <vt:lpstr>'RESP 2_Info e Transp'!Área_de_impresión</vt:lpstr>
      <vt:lpstr>'RESP 3_Calidade'!Área_de_impresión</vt:lpstr>
      <vt:lpstr>'RESP 4_RecHumanos'!Área_de_impresión</vt:lpstr>
      <vt:lpstr>'RESP 5_RecMateriais'!Área_de_impresión</vt:lpstr>
      <vt:lpstr>'RESP 7_Xeral'!Área_de_impresión</vt:lpstr>
      <vt:lpstr>'RESP Totais'!Área_de_impresión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calidad12</dc:creator>
  <cp:lastModifiedBy>David Basalo Domínguez</cp:lastModifiedBy>
  <cp:lastPrinted>2021-11-15T12:21:25Z</cp:lastPrinted>
  <dcterms:created xsi:type="dcterms:W3CDTF">2012-04-02T08:00:02Z</dcterms:created>
  <dcterms:modified xsi:type="dcterms:W3CDTF">2026-03-23T09:58:19Z</dcterms:modified>
</cp:coreProperties>
</file>