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ficherosadm.uvigo.es\COMPARTIDO\SSCC\UAP\DATOS\2024-2025\2024_2025_Enquisas de satisfacción\"/>
    </mc:Choice>
  </mc:AlternateContent>
  <xr:revisionPtr revIDLastSave="0" documentId="11_A904002EFB3B1D5069C8BD868A802669307CA022" xr6:coauthVersionLast="47" xr6:coauthVersionMax="47" xr10:uidLastSave="{00000000-0000-0000-0000-000000000000}"/>
  <bookViews>
    <workbookView xWindow="-120" yWindow="-120" windowWidth="29040" windowHeight="15720" tabRatio="890" xr2:uid="{00000000-000D-0000-FFFF-FFFF00000000}"/>
  </bookViews>
  <sheets>
    <sheet name="PORTADA" sheetId="6" r:id="rId1"/>
    <sheet name="RESP 1_Org e Des" sheetId="5" r:id="rId2"/>
    <sheet name="RESP 2_Info e Transp" sheetId="16" r:id="rId3"/>
    <sheet name="RESP 3_Calidade" sheetId="17" r:id="rId4"/>
    <sheet name="RESP 4_RecHumanos" sheetId="18" r:id="rId5"/>
    <sheet name="RESP 5_RecMateriais" sheetId="19" r:id="rId6"/>
    <sheet name="RESP 7_Xeral" sheetId="21" r:id="rId7"/>
    <sheet name="RESP Totais" sheetId="12" r:id="rId8"/>
    <sheet name="Fort e PM" sheetId="15" r:id="rId9"/>
    <sheet name="Expectativas" sheetId="22" r:id="rId10"/>
  </sheets>
  <definedNames>
    <definedName name="_xlnm.Print_Area" localSheetId="9">Expectativas!$A$1:$B$25</definedName>
    <definedName name="_xlnm.Print_Area" localSheetId="8">'Fort e PM'!$A$1:$B$32</definedName>
    <definedName name="_xlnm.Print_Area" localSheetId="0">PORTADA!$A$1:$G$47</definedName>
    <definedName name="_xlnm.Print_Area" localSheetId="1">'RESP 1_Org e Des'!$A$1:$E$31</definedName>
    <definedName name="_xlnm.Print_Area" localSheetId="2">'RESP 2_Info e Transp'!$A$1:$E$29</definedName>
    <definedName name="_xlnm.Print_Area" localSheetId="3">'RESP 3_Calidade'!$A$1:$E$29</definedName>
    <definedName name="_xlnm.Print_Area" localSheetId="4">'RESP 4_RecHumanos'!$A$1:$E$30</definedName>
    <definedName name="_xlnm.Print_Area" localSheetId="5">'RESP 5_RecMateriais'!$A$1:$E$29</definedName>
    <definedName name="_xlnm.Print_Area" localSheetId="6">'RESP 7_Xeral'!$A$1:$E$28</definedName>
    <definedName name="_xlnm.Print_Area" localSheetId="7">'RESP Totais'!$A$1:$G$58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1" l="1"/>
  <c r="B5" i="19"/>
  <c r="F17" i="12" s="1"/>
  <c r="B4" i="19"/>
  <c r="B6" i="18"/>
  <c r="B5" i="18"/>
  <c r="B4" i="18"/>
  <c r="B5" i="17"/>
  <c r="B4" i="17"/>
  <c r="B5" i="16"/>
  <c r="B4" i="16"/>
  <c r="B7" i="5"/>
  <c r="B8" i="12" s="1"/>
  <c r="H8" i="12" s="1"/>
  <c r="B5" i="5"/>
  <c r="B6" i="12" s="1"/>
  <c r="H6" i="12" s="1"/>
  <c r="B6" i="5"/>
  <c r="B7" i="12" s="1"/>
  <c r="H7" i="12" s="1"/>
  <c r="B4" i="5"/>
  <c r="B5" i="12" s="1"/>
  <c r="E6" i="5" l="1"/>
  <c r="B6" i="16"/>
  <c r="B8" i="5"/>
  <c r="G18" i="12"/>
  <c r="H18" i="12" s="1"/>
  <c r="H17" i="12"/>
  <c r="F16" i="12"/>
  <c r="H16" i="12" s="1"/>
  <c r="E15" i="12"/>
  <c r="H15" i="12" s="1"/>
  <c r="E14" i="12"/>
  <c r="H14" i="12" s="1"/>
  <c r="E13" i="12"/>
  <c r="H13" i="12" s="1"/>
  <c r="D12" i="12"/>
  <c r="H12" i="12" s="1"/>
  <c r="D11" i="12"/>
  <c r="H11" i="12" s="1"/>
  <c r="C10" i="12"/>
  <c r="H10" i="12" s="1"/>
  <c r="C9" i="12"/>
  <c r="H9" i="12" s="1"/>
  <c r="H5" i="12"/>
  <c r="C19" i="12" l="1"/>
  <c r="E19" i="12"/>
  <c r="F19" i="12"/>
  <c r="D19" i="12"/>
  <c r="G19" i="12"/>
  <c r="B19" i="12"/>
  <c r="C20" i="12"/>
  <c r="E21" i="12"/>
  <c r="E20" i="12"/>
  <c r="I7" i="12" l="1"/>
  <c r="I13" i="12"/>
  <c r="I5" i="12"/>
  <c r="I8" i="12"/>
  <c r="I14" i="12"/>
  <c r="I9" i="12"/>
  <c r="I15" i="12"/>
  <c r="I10" i="12"/>
  <c r="I16" i="12"/>
  <c r="I11" i="12"/>
  <c r="I17" i="12"/>
  <c r="I6" i="12"/>
  <c r="I12" i="12"/>
  <c r="I18" i="12"/>
  <c r="B5" i="21"/>
  <c r="E4" i="21"/>
  <c r="E5" i="19"/>
  <c r="B6" i="19"/>
  <c r="E4" i="19"/>
  <c r="B7" i="18"/>
  <c r="E6" i="18"/>
  <c r="E5" i="18"/>
  <c r="E4" i="18"/>
  <c r="B6" i="17"/>
  <c r="E5" i="17"/>
  <c r="E4" i="17"/>
  <c r="E5" i="16"/>
  <c r="E4" i="16"/>
  <c r="E5" i="5" l="1"/>
  <c r="E7" i="5"/>
  <c r="E4" i="5"/>
</calcChain>
</file>

<file path=xl/sharedStrings.xml><?xml version="1.0" encoding="utf-8"?>
<sst xmlns="http://schemas.openxmlformats.org/spreadsheetml/2006/main" count="122" uniqueCount="72">
  <si>
    <t xml:space="preserve">GRUPO DE OPINIÓN  </t>
  </si>
  <si>
    <t>ORGANIZACIÓN E DESENVOLVEMENTO</t>
  </si>
  <si>
    <t>Pregunta</t>
  </si>
  <si>
    <t>Valoración (1-5)</t>
  </si>
  <si>
    <t>Elementos de mellora</t>
  </si>
  <si>
    <t>Observacións</t>
  </si>
  <si>
    <t>Media</t>
  </si>
  <si>
    <t>P3
Contacto</t>
  </si>
  <si>
    <t>INFORMACIÓN E TRANSPARENCIA</t>
  </si>
  <si>
    <t>P12
Equipamento</t>
  </si>
  <si>
    <t>RECURSOS HUMANOS</t>
  </si>
  <si>
    <t>RECURSOS MATERIAIS E SERVIZOS</t>
  </si>
  <si>
    <t>Síntese: Valoración xeral do funcionamento</t>
  </si>
  <si>
    <t>Preguntas</t>
  </si>
  <si>
    <t>XESTIÓN DA CALIDADE</t>
  </si>
  <si>
    <t>XESTIÓN DA CALIDADE
(SISTEMA DE GARANTÍA DE CALIDADE DE DOUTORAMENTO)</t>
  </si>
  <si>
    <t>VALORACIÓN XERAL</t>
  </si>
  <si>
    <t>Xestión da Titulación</t>
  </si>
  <si>
    <t>Recursos</t>
  </si>
  <si>
    <t>Media por dimensión</t>
  </si>
  <si>
    <t>Media por criterio</t>
  </si>
  <si>
    <t>Media global</t>
  </si>
  <si>
    <t>Propostas de mellora</t>
  </si>
  <si>
    <t>PROPOSTAS DE MELLORA</t>
  </si>
  <si>
    <t>Discusión grupal</t>
  </si>
  <si>
    <t>Área de Calidade</t>
  </si>
  <si>
    <t>P1
Xestión CAPDs</t>
  </si>
  <si>
    <t>P4
Coordinación servizos</t>
  </si>
  <si>
    <t>P2
Xestión Coordinador/a</t>
  </si>
  <si>
    <t>P5
Webs PD</t>
  </si>
  <si>
    <t>P6
Web Eido</t>
  </si>
  <si>
    <t>P7
Xestión QSP</t>
  </si>
  <si>
    <t>P8
Mellora</t>
  </si>
  <si>
    <t>P9
Estrutura</t>
  </si>
  <si>
    <t>P10
Dotación</t>
  </si>
  <si>
    <t>P11
Formación</t>
  </si>
  <si>
    <t>P13
Ferramentas</t>
  </si>
  <si>
    <t>P14
Xeral</t>
  </si>
  <si>
    <t>FORTALEZAS
(Aspectos positivos ou boas prácticas)</t>
  </si>
  <si>
    <t>Obxectivo de Calidade</t>
  </si>
  <si>
    <r>
      <rPr>
        <b/>
        <sz val="28"/>
        <color rgb="FF7030A0"/>
        <rFont val="Arial"/>
        <family val="2"/>
      </rPr>
      <t>Satisfacción en Doutoramento</t>
    </r>
    <r>
      <rPr>
        <b/>
        <sz val="36"/>
        <color rgb="FF7030A0"/>
        <rFont val="Arial"/>
        <family val="2"/>
      </rPr>
      <t xml:space="preserve">
PAS campus Pontevedra 
</t>
    </r>
  </si>
  <si>
    <t>Grupo 1 - Temática: XXX</t>
  </si>
  <si>
    <t>Grupo 2 - Temática: XXX</t>
  </si>
  <si>
    <t>Respuestas</t>
  </si>
  <si>
    <t>Mais iniciativa/autonomía por parte das CAPD para realizar algunhas das tarefas que lles corresponden (por exemplo, a elaboración das ordes de día das CAPD)</t>
  </si>
  <si>
    <t xml:space="preserve">Sería conveniente que os coordinadores/as asuman as tarefas que lles son propias sin necesidade de recordatorios
Mellorar a información das actividades formativas </t>
  </si>
  <si>
    <t>A relación con alumando é boa, pero os estudantes non responden habitualmente aos requerimentos ou esquecen plazos administrativos (por exemplo, a matrícula en continuación e a inscripción en actividades formativas)
Dificultades cos idiomas. Sería conveniente aumentar a formación.</t>
  </si>
  <si>
    <t>Non hai protocolos/pautas comúns nas distintas áreas administrativas.
Serían convenientes unhas instrucciones de servizo comunes e avanzar en procedimentos administrativos electrónicos. En particular, para estudantes extranxeiros de fora da EES fara facer trámites na Sede Electrónica da universidade.
Identificar/Incentivar procedimentos administrativos que poderían facerse a través da Sede Electrónica.</t>
  </si>
  <si>
    <t>Webs mais amigables, mais lixeiras.
Mellorar os listados públicos de acceso/admisión, dos criterios de admisión e da baremación individual dos criterios de admisión de forma transparente.</t>
  </si>
  <si>
    <t>Modernizar á paxina, menos texto, mais imáxenes.</t>
  </si>
  <si>
    <t>A maioría das interacciones cos estudantes, tanto positivas como negativas, se producen informalmente, non a través do sistema QSP</t>
  </si>
  <si>
    <t>Fanse habitualmente suxerencias de mellora (a través do administrador ou do servizo de Posgrao) sen retorno formal.
As melloras poderían ser tanto organizativas como de persoal dispoñible.
Sería conveniente dispor de unha canle periódica para canalizar as melloras</t>
  </si>
  <si>
    <t>Sería conveniente manter unha estrutura separada entre mestrado e doutoramento.
É complicado axustar a estrutura organizativa polos ciclos de carga de traballo.</t>
  </si>
  <si>
    <t>Aplicación informática obsoleta.
Actualización das guías de prescripcion.
Problemas para consultar os listados de admisión para os estudantes que non perteñecen a UVigo.</t>
  </si>
  <si>
    <t>Mellorar a configuración dos expedientes de doutoramento</t>
  </si>
  <si>
    <t>Certa frustración por unha certa limitación nas opcións de mellora.
É conveniente máis implicación e asunción de responsabilidades dos titores/directores/CAPD coas tarefas administrativas</t>
  </si>
  <si>
    <t>Colaboración entre o persoal adscrito ás áreas académicas</t>
  </si>
  <si>
    <t>Relación coordinadores/PAS</t>
  </si>
  <si>
    <t>Voluntade do PAS para axudar e solucionar problemas do alumnado</t>
  </si>
  <si>
    <t>Boa relación/comunicación co alumnado</t>
  </si>
  <si>
    <t>Mellorar a planificación da dispoñibilidade do persoal nas áreas e servizos
Mais dotación de persoal en procesos clave (preinscripción, matrícula)</t>
  </si>
  <si>
    <t>Carencias de formación inicial/de acollida e necesidade de reciclaxe formativo tanto en competencias específicas de doutoramento (por exemplo, análise da documentación, lexislación) como en ferramentas informáticas.
Conviene programar as formacións nos momentos de menor carga de traballo.</t>
  </si>
  <si>
    <t xml:space="preserve">EXPECTATIVAS
(Relevantes)
</t>
  </si>
  <si>
    <t>EXPECTATIVAS
(non relevantes)</t>
  </si>
  <si>
    <t>Ferramentas informáticas actualizadas</t>
  </si>
  <si>
    <t>Satisfacción co traballo</t>
  </si>
  <si>
    <t xml:space="preserve">Persoal especializado na documentación dos procedementos de acceso </t>
  </si>
  <si>
    <t>Dotación de persoal en procesos clave (preinscrición, matrícula)</t>
  </si>
  <si>
    <t>Cursos de adaptación á xestión diaria dos programas (documentación, lexislación, recoñecementos)</t>
  </si>
  <si>
    <t>Identificación de solucións/Protocolos comúns</t>
  </si>
  <si>
    <t>NAS</t>
  </si>
  <si>
    <t xml:space="preserve">NAS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</si>
</sst>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b/>
      <sz val="16"/>
      <color theme="1"/>
      <name val="Calibri"/>
      <family val="2"/>
      <scheme val="minor"/>
    </font>
    <font>
      <u/>
      <sz val="11"/>
      <color theme="10"/>
      <name val="Calibri"/>
      <family val="2"/>
      <scheme val="minor"/>
    </font>
    <font>
      <b/>
      <sz val="16"/>
      <name val="Calibri"/>
      <family val="2"/>
      <scheme val="minor"/>
    </font>
    <font>
      <sz val="11"/>
      <color rgb="FF7030A0"/>
      <name val="Calibri"/>
      <family val="2"/>
      <scheme val="minor"/>
    </font>
    <font>
      <b/>
      <sz val="12"/>
      <color rgb="FF000000"/>
      <name val="Arial"/>
      <family val="2"/>
    </font>
    <font>
      <sz val="11"/>
      <color theme="1"/>
      <name val="Arial"/>
      <family val="2"/>
    </font>
    <font>
      <sz val="9"/>
      <color theme="1"/>
      <name val="Arial"/>
      <family val="2"/>
    </font>
    <font>
      <sz val="11"/>
      <color theme="0"/>
      <name val="Arial"/>
      <family val="2"/>
    </font>
    <font>
      <b/>
      <sz val="36"/>
      <color rgb="FF7030A0"/>
      <name val="Arial"/>
      <family val="2"/>
    </font>
    <font>
      <b/>
      <sz val="20"/>
      <name val="Arial"/>
      <family val="2"/>
    </font>
    <font>
      <sz val="14"/>
      <color theme="1"/>
      <name val="Arial"/>
      <family val="2"/>
    </font>
    <font>
      <sz val="18"/>
      <color theme="1"/>
      <name val="Arial"/>
      <family val="2"/>
    </font>
    <font>
      <sz val="20"/>
      <color theme="1"/>
      <name val="Arial"/>
      <family val="2"/>
    </font>
    <font>
      <b/>
      <sz val="28"/>
      <color rgb="FF7030A0"/>
      <name val="Arial"/>
      <family val="2"/>
    </font>
    <font>
      <b/>
      <sz val="14"/>
      <color rgb="FF000000"/>
      <name val="Arial"/>
      <family val="2"/>
    </font>
    <font>
      <b/>
      <sz val="11"/>
      <color rgb="FF0070C0"/>
      <name val="Arial"/>
      <family val="2"/>
    </font>
    <font>
      <b/>
      <sz val="14"/>
      <color rgb="FF0070C0"/>
      <name val="Arial"/>
      <family val="2"/>
    </font>
    <font>
      <b/>
      <sz val="16"/>
      <color rgb="FF0070C0"/>
      <name val="Arial"/>
      <family val="2"/>
    </font>
    <font>
      <sz val="10"/>
      <color theme="1"/>
      <name val="Arial"/>
      <family val="2"/>
    </font>
    <font>
      <sz val="16"/>
      <color rgb="FF0070C0"/>
      <name val="Arial"/>
      <family val="2"/>
    </font>
    <font>
      <i/>
      <sz val="24"/>
      <color theme="1"/>
      <name val="Arial"/>
      <family val="2"/>
    </font>
    <font>
      <i/>
      <sz val="22"/>
      <color theme="1"/>
      <name val="Arial"/>
      <family val="2"/>
    </font>
    <font>
      <i/>
      <sz val="14"/>
      <color rgb="FF0070C0"/>
      <name val="Arial"/>
      <family val="2"/>
    </font>
    <font>
      <i/>
      <sz val="22"/>
      <color rgb="FF0070C0"/>
      <name val="Arial"/>
      <family val="2"/>
    </font>
    <font>
      <b/>
      <sz val="22"/>
      <color rgb="FF0070C0"/>
      <name val="Arial"/>
      <family val="2"/>
    </font>
    <font>
      <b/>
      <sz val="24"/>
      <color rgb="FF0070C0"/>
      <name val="Arial"/>
      <family val="2"/>
    </font>
    <font>
      <b/>
      <i/>
      <sz val="14"/>
      <color rgb="FF0070C0"/>
      <name val="Arial"/>
      <family val="2"/>
    </font>
    <font>
      <i/>
      <sz val="14"/>
      <color theme="1"/>
      <name val="Calibri"/>
      <family val="2"/>
      <scheme val="minor"/>
    </font>
    <font>
      <b/>
      <sz val="14"/>
      <color rgb="FF2C1C65"/>
      <name val="ITC New Baskerville Std"/>
      <family val="1"/>
    </font>
    <font>
      <sz val="11"/>
      <name val="Calibri"/>
      <family val="2"/>
      <scheme val="minor"/>
    </font>
    <font>
      <sz val="14"/>
      <color theme="1"/>
      <name val="Calibri"/>
      <family val="2"/>
      <scheme val="minor"/>
    </font>
    <font>
      <b/>
      <sz val="14"/>
      <color theme="1"/>
      <name val="Arial"/>
      <family val="2"/>
    </font>
    <font>
      <sz val="11"/>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tint="-4.9989318521683403E-2"/>
        <bgColor indexed="64"/>
      </patternFill>
    </fill>
  </fills>
  <borders count="7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auto="1"/>
      </top>
      <bottom/>
      <diagonal/>
    </border>
    <border>
      <left style="medium">
        <color auto="1"/>
      </left>
      <right/>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rgb="FF0070C0"/>
      </left>
      <right style="thin">
        <color rgb="FF0070C0"/>
      </right>
      <top style="medium">
        <color rgb="FF0070C0"/>
      </top>
      <bottom style="medium">
        <color rgb="FF0070C0"/>
      </bottom>
      <diagonal/>
    </border>
    <border>
      <left style="thin">
        <color rgb="FF0070C0"/>
      </left>
      <right style="thin">
        <color rgb="FF0070C0"/>
      </right>
      <top style="medium">
        <color rgb="FF0070C0"/>
      </top>
      <bottom style="medium">
        <color rgb="FF0070C0"/>
      </bottom>
      <diagonal/>
    </border>
    <border>
      <left style="medium">
        <color rgb="FF0070C0"/>
      </left>
      <right style="thin">
        <color rgb="FF0070C0"/>
      </right>
      <top style="medium">
        <color rgb="FF0070C0"/>
      </top>
      <bottom/>
      <diagonal/>
    </border>
    <border>
      <left style="thin">
        <color rgb="FF0070C0"/>
      </left>
      <right style="thin">
        <color rgb="FF0070C0"/>
      </right>
      <top style="medium">
        <color rgb="FF0070C0"/>
      </top>
      <bottom/>
      <diagonal/>
    </border>
    <border>
      <left style="thin">
        <color rgb="FF0070C0"/>
      </left>
      <right style="medium">
        <color rgb="FF0070C0"/>
      </right>
      <top style="medium">
        <color rgb="FF0070C0"/>
      </top>
      <bottom style="medium">
        <color rgb="FF0070C0"/>
      </bottom>
      <diagonal/>
    </border>
    <border>
      <left/>
      <right style="medium">
        <color rgb="FF0070C0"/>
      </right>
      <top/>
      <bottom style="medium">
        <color rgb="FF0070C0"/>
      </bottom>
      <diagonal/>
    </border>
    <border>
      <left style="medium">
        <color rgb="FF0070C0"/>
      </left>
      <right/>
      <top style="medium">
        <color rgb="FF0070C0"/>
      </top>
      <bottom style="thin">
        <color rgb="FF0070C0"/>
      </bottom>
      <diagonal/>
    </border>
    <border>
      <left/>
      <right/>
      <top style="medium">
        <color rgb="FF0070C0"/>
      </top>
      <bottom style="thin">
        <color rgb="FF0070C0"/>
      </bottom>
      <diagonal/>
    </border>
    <border>
      <left/>
      <right style="medium">
        <color rgb="FF0070C0"/>
      </right>
      <top style="medium">
        <color rgb="FF0070C0"/>
      </top>
      <bottom style="thin">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top/>
      <bottom/>
      <diagonal/>
    </border>
    <border>
      <left style="medium">
        <color rgb="FF0070C0"/>
      </left>
      <right/>
      <top style="medium">
        <color rgb="FF0070C0"/>
      </top>
      <bottom/>
      <diagonal/>
    </border>
    <border>
      <left style="thin">
        <color rgb="FF0070C0"/>
      </left>
      <right style="medium">
        <color rgb="FF0070C0"/>
      </right>
      <top style="medium">
        <color rgb="FF0070C0"/>
      </top>
      <bottom/>
      <diagonal/>
    </border>
    <border>
      <left/>
      <right style="medium">
        <color indexed="64"/>
      </right>
      <top style="medium">
        <color rgb="FF0070C0"/>
      </top>
      <bottom/>
      <diagonal/>
    </border>
    <border>
      <left style="medium">
        <color rgb="FF0070C0"/>
      </left>
      <right/>
      <top style="thin">
        <color rgb="FF0070C0"/>
      </top>
      <bottom style="hair">
        <color rgb="FF0070C0"/>
      </bottom>
      <diagonal/>
    </border>
    <border>
      <left style="medium">
        <color rgb="FF0070C0"/>
      </left>
      <right style="thin">
        <color rgb="FF0070C0"/>
      </right>
      <top style="thin">
        <color rgb="FF0070C0"/>
      </top>
      <bottom style="hair">
        <color rgb="FF0070C0"/>
      </bottom>
      <diagonal/>
    </border>
    <border>
      <left style="thin">
        <color rgb="FF0070C0"/>
      </left>
      <right style="thin">
        <color rgb="FF0070C0"/>
      </right>
      <top style="thin">
        <color rgb="FF0070C0"/>
      </top>
      <bottom style="hair">
        <color rgb="FF0070C0"/>
      </bottom>
      <diagonal/>
    </border>
    <border>
      <left style="thin">
        <color rgb="FF0070C0"/>
      </left>
      <right style="medium">
        <color rgb="FF0070C0"/>
      </right>
      <top style="thin">
        <color rgb="FF0070C0"/>
      </top>
      <bottom style="hair">
        <color rgb="FF0070C0"/>
      </bottom>
      <diagonal/>
    </border>
    <border>
      <left/>
      <right style="medium">
        <color indexed="64"/>
      </right>
      <top style="thin">
        <color rgb="FF0070C0"/>
      </top>
      <bottom style="hair">
        <color rgb="FF0070C0"/>
      </bottom>
      <diagonal/>
    </border>
    <border>
      <left style="medium">
        <color rgb="FF0070C0"/>
      </left>
      <right/>
      <top style="hair">
        <color rgb="FF0070C0"/>
      </top>
      <bottom style="hair">
        <color rgb="FF0070C0"/>
      </bottom>
      <diagonal/>
    </border>
    <border>
      <left style="medium">
        <color rgb="FF0070C0"/>
      </left>
      <right style="thin">
        <color rgb="FF0070C0"/>
      </right>
      <top style="hair">
        <color rgb="FF0070C0"/>
      </top>
      <bottom style="hair">
        <color rgb="FF0070C0"/>
      </bottom>
      <diagonal/>
    </border>
    <border>
      <left style="thin">
        <color rgb="FF0070C0"/>
      </left>
      <right style="thin">
        <color rgb="FF0070C0"/>
      </right>
      <top style="hair">
        <color rgb="FF0070C0"/>
      </top>
      <bottom style="hair">
        <color rgb="FF0070C0"/>
      </bottom>
      <diagonal/>
    </border>
    <border>
      <left style="thin">
        <color rgb="FF0070C0"/>
      </left>
      <right style="medium">
        <color rgb="FF0070C0"/>
      </right>
      <top style="hair">
        <color rgb="FF0070C0"/>
      </top>
      <bottom style="hair">
        <color rgb="FF0070C0"/>
      </bottom>
      <diagonal/>
    </border>
    <border>
      <left/>
      <right style="medium">
        <color indexed="64"/>
      </right>
      <top style="hair">
        <color rgb="FF0070C0"/>
      </top>
      <bottom style="hair">
        <color rgb="FF0070C0"/>
      </bottom>
      <diagonal/>
    </border>
    <border>
      <left style="medium">
        <color rgb="FF0070C0"/>
      </left>
      <right/>
      <top style="hair">
        <color rgb="FF0070C0"/>
      </top>
      <bottom style="medium">
        <color rgb="FF0070C0"/>
      </bottom>
      <diagonal/>
    </border>
    <border>
      <left style="medium">
        <color rgb="FF0070C0"/>
      </left>
      <right style="thin">
        <color rgb="FF0070C0"/>
      </right>
      <top style="hair">
        <color rgb="FF0070C0"/>
      </top>
      <bottom style="medium">
        <color rgb="FF0070C0"/>
      </bottom>
      <diagonal/>
    </border>
    <border>
      <left style="thin">
        <color rgb="FF0070C0"/>
      </left>
      <right style="thin">
        <color rgb="FF0070C0"/>
      </right>
      <top style="hair">
        <color rgb="FF0070C0"/>
      </top>
      <bottom style="medium">
        <color rgb="FF0070C0"/>
      </bottom>
      <diagonal/>
    </border>
    <border>
      <left style="thin">
        <color rgb="FF0070C0"/>
      </left>
      <right style="medium">
        <color rgb="FF0070C0"/>
      </right>
      <top style="hair">
        <color rgb="FF0070C0"/>
      </top>
      <bottom style="medium">
        <color rgb="FF0070C0"/>
      </bottom>
      <diagonal/>
    </border>
    <border>
      <left/>
      <right style="medium">
        <color indexed="64"/>
      </right>
      <top style="hair">
        <color rgb="FF0070C0"/>
      </top>
      <bottom style="medium">
        <color rgb="FF0070C0"/>
      </bottom>
      <diagonal/>
    </border>
    <border>
      <left style="medium">
        <color rgb="FF0070C0"/>
      </left>
      <right/>
      <top style="medium">
        <color rgb="FF0070C0"/>
      </top>
      <bottom style="hair">
        <color rgb="FF0070C0"/>
      </bottom>
      <diagonal/>
    </border>
    <border>
      <left style="medium">
        <color rgb="FF0070C0"/>
      </left>
      <right style="thin">
        <color rgb="FF0070C0"/>
      </right>
      <top style="medium">
        <color rgb="FF0070C0"/>
      </top>
      <bottom style="hair">
        <color rgb="FF0070C0"/>
      </bottom>
      <diagonal/>
    </border>
    <border>
      <left style="thin">
        <color rgb="FF0070C0"/>
      </left>
      <right style="thin">
        <color rgb="FF0070C0"/>
      </right>
      <top style="medium">
        <color rgb="FF0070C0"/>
      </top>
      <bottom style="hair">
        <color rgb="FF0070C0"/>
      </bottom>
      <diagonal/>
    </border>
    <border>
      <left style="thin">
        <color rgb="FF0070C0"/>
      </left>
      <right style="medium">
        <color rgb="FF0070C0"/>
      </right>
      <top style="medium">
        <color rgb="FF0070C0"/>
      </top>
      <bottom style="hair">
        <color rgb="FF0070C0"/>
      </bottom>
      <diagonal/>
    </border>
    <border>
      <left/>
      <right style="medium">
        <color indexed="64"/>
      </right>
      <top style="medium">
        <color rgb="FF0070C0"/>
      </top>
      <bottom style="hair">
        <color rgb="FF0070C0"/>
      </bottom>
      <diagonal/>
    </border>
    <border>
      <left style="medium">
        <color rgb="FF0070C0"/>
      </left>
      <right/>
      <top style="medium">
        <color rgb="FF0070C0"/>
      </top>
      <bottom style="medium">
        <color indexed="64"/>
      </bottom>
      <diagonal/>
    </border>
    <border>
      <left/>
      <right style="medium">
        <color rgb="FF0070C0"/>
      </right>
      <top style="medium">
        <color rgb="FF0070C0"/>
      </top>
      <bottom style="medium">
        <color indexed="64"/>
      </bottom>
      <diagonal/>
    </border>
    <border>
      <left style="medium">
        <color rgb="FF0070C0"/>
      </left>
      <right/>
      <top style="medium">
        <color auto="1"/>
      </top>
      <bottom/>
      <diagonal/>
    </border>
    <border>
      <left/>
      <right style="medium">
        <color rgb="FF0070C0"/>
      </right>
      <top style="medium">
        <color auto="1"/>
      </top>
      <bottom/>
      <diagonal/>
    </border>
    <border>
      <left/>
      <right style="medium">
        <color rgb="FF0070C0"/>
      </right>
      <top/>
      <bottom/>
      <diagonal/>
    </border>
    <border>
      <left style="medium">
        <color rgb="FF0070C0"/>
      </left>
      <right/>
      <top style="medium">
        <color indexed="64"/>
      </top>
      <bottom style="medium">
        <color indexed="64"/>
      </bottom>
      <diagonal/>
    </border>
    <border>
      <left/>
      <right style="medium">
        <color rgb="FF0070C0"/>
      </right>
      <top style="medium">
        <color indexed="64"/>
      </top>
      <bottom style="medium">
        <color indexed="64"/>
      </bottom>
      <diagonal/>
    </border>
    <border>
      <left style="medium">
        <color rgb="FF0070C0"/>
      </left>
      <right/>
      <top/>
      <bottom style="hair">
        <color rgb="FF0070C0"/>
      </bottom>
      <diagonal/>
    </border>
    <border>
      <left style="medium">
        <color rgb="FF0070C0"/>
      </left>
      <right style="thin">
        <color rgb="FF0070C0"/>
      </right>
      <top/>
      <bottom style="hair">
        <color rgb="FF0070C0"/>
      </bottom>
      <diagonal/>
    </border>
    <border>
      <left style="thin">
        <color rgb="FF0070C0"/>
      </left>
      <right style="thin">
        <color rgb="FF0070C0"/>
      </right>
      <top/>
      <bottom style="hair">
        <color rgb="FF0070C0"/>
      </bottom>
      <diagonal/>
    </border>
    <border>
      <left style="thin">
        <color rgb="FF0070C0"/>
      </left>
      <right style="medium">
        <color rgb="FF0070C0"/>
      </right>
      <top/>
      <bottom style="hair">
        <color rgb="FF0070C0"/>
      </bottom>
      <diagonal/>
    </border>
    <border>
      <left/>
      <right style="medium">
        <color indexed="64"/>
      </right>
      <top/>
      <bottom style="hair">
        <color rgb="FF0070C0"/>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bottom style="medium">
        <color rgb="FF0070C0"/>
      </bottom>
      <diagonal/>
    </border>
    <border>
      <left/>
      <right/>
      <top style="medium">
        <color rgb="FF0070C0"/>
      </top>
      <bottom/>
      <diagonal/>
    </border>
  </borders>
  <cellStyleXfs count="2">
    <xf numFmtId="0" fontId="0" fillId="0" borderId="0"/>
    <xf numFmtId="0" fontId="2" fillId="0" borderId="0" applyNumberFormat="0" applyFill="0" applyBorder="0" applyAlignment="0" applyProtection="0"/>
  </cellStyleXfs>
  <cellXfs count="140">
    <xf numFmtId="0" fontId="0" fillId="0" borderId="0" xfId="0"/>
    <xf numFmtId="0" fontId="1" fillId="0" borderId="0" xfId="0" applyFont="1" applyAlignment="1">
      <alignment vertical="center" wrapText="1"/>
    </xf>
    <xf numFmtId="0" fontId="3" fillId="0" borderId="0" xfId="1" applyFont="1" applyBorder="1" applyAlignment="1">
      <alignment vertical="center" wrapText="1"/>
    </xf>
    <xf numFmtId="0" fontId="0" fillId="2" borderId="0" xfId="0" applyFill="1" applyAlignment="1">
      <alignment horizontal="center"/>
    </xf>
    <xf numFmtId="0" fontId="0" fillId="2" borderId="0" xfId="0" applyFill="1"/>
    <xf numFmtId="0" fontId="4" fillId="0" borderId="0" xfId="0" applyFont="1"/>
    <xf numFmtId="0" fontId="6" fillId="2" borderId="0" xfId="0" applyFont="1" applyFill="1"/>
    <xf numFmtId="2" fontId="8" fillId="2" borderId="0" xfId="0" applyNumberFormat="1" applyFont="1" applyFill="1"/>
    <xf numFmtId="0" fontId="6" fillId="2" borderId="0" xfId="0" applyFont="1" applyFill="1" applyAlignment="1">
      <alignment horizontal="center"/>
    </xf>
    <xf numFmtId="0" fontId="13" fillId="0" borderId="0" xfId="0" applyFont="1"/>
    <xf numFmtId="0" fontId="10" fillId="0" borderId="0" xfId="1" applyFont="1" applyBorder="1" applyAlignment="1">
      <alignment vertical="center" wrapText="1"/>
    </xf>
    <xf numFmtId="14" fontId="10" fillId="0" borderId="0" xfId="1" applyNumberFormat="1" applyFont="1" applyBorder="1" applyAlignment="1">
      <alignment vertical="center" wrapText="1"/>
    </xf>
    <xf numFmtId="0" fontId="6" fillId="2" borderId="6" xfId="0" applyFont="1" applyFill="1" applyBorder="1" applyAlignment="1">
      <alignment horizontal="justify" vertical="center" wrapText="1"/>
    </xf>
    <xf numFmtId="0" fontId="6" fillId="2" borderId="7" xfId="0" applyFont="1" applyFill="1" applyBorder="1" applyAlignment="1">
      <alignment horizontal="justify" vertical="center" wrapText="1"/>
    </xf>
    <xf numFmtId="0" fontId="5"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16" fillId="4" borderId="1" xfId="0" applyFont="1" applyFill="1" applyBorder="1" applyAlignment="1">
      <alignment horizontal="center" vertical="center"/>
    </xf>
    <xf numFmtId="0" fontId="6" fillId="2" borderId="13" xfId="0" applyFont="1" applyFill="1" applyBorder="1" applyAlignment="1">
      <alignment horizontal="justify" vertical="center" wrapText="1"/>
    </xf>
    <xf numFmtId="0" fontId="6" fillId="2" borderId="14" xfId="0" applyFont="1" applyFill="1" applyBorder="1" applyAlignment="1">
      <alignment horizontal="justify" vertical="center" wrapText="1"/>
    </xf>
    <xf numFmtId="0" fontId="5" fillId="4" borderId="12" xfId="0" applyFont="1" applyFill="1" applyBorder="1" applyAlignment="1">
      <alignment horizontal="center" vertical="center"/>
    </xf>
    <xf numFmtId="0" fontId="6" fillId="2" borderId="15" xfId="0" applyFont="1" applyFill="1" applyBorder="1" applyAlignment="1">
      <alignment horizontal="justify" vertical="center" wrapText="1"/>
    </xf>
    <xf numFmtId="0" fontId="6" fillId="2" borderId="16" xfId="0" applyFont="1" applyFill="1" applyBorder="1" applyAlignment="1">
      <alignment horizontal="justify" vertical="center" wrapText="1"/>
    </xf>
    <xf numFmtId="2" fontId="20" fillId="2" borderId="21" xfId="0" applyNumberFormat="1" applyFont="1" applyFill="1" applyBorder="1" applyAlignment="1">
      <alignment horizontal="center" vertical="center"/>
    </xf>
    <xf numFmtId="0" fontId="5" fillId="4" borderId="1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2" fontId="11" fillId="5" borderId="19" xfId="0" applyNumberFormat="1" applyFont="1" applyFill="1" applyBorder="1" applyAlignment="1">
      <alignment horizontal="center" vertical="center"/>
    </xf>
    <xf numFmtId="2" fontId="11" fillId="5" borderId="20" xfId="0" applyNumberFormat="1" applyFont="1" applyFill="1" applyBorder="1" applyAlignment="1">
      <alignment horizontal="center" vertical="center"/>
    </xf>
    <xf numFmtId="2" fontId="6" fillId="2" borderId="5" xfId="0" applyNumberFormat="1" applyFont="1" applyFill="1" applyBorder="1" applyAlignment="1">
      <alignment horizontal="center" vertic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28" xfId="0" applyFill="1" applyBorder="1" applyAlignment="1">
      <alignment horizontal="center"/>
    </xf>
    <xf numFmtId="0" fontId="19" fillId="2" borderId="30" xfId="0" applyFont="1" applyFill="1" applyBorder="1" applyAlignment="1">
      <alignment horizontal="center" vertical="center" wrapText="1"/>
    </xf>
    <xf numFmtId="0" fontId="17" fillId="4" borderId="26" xfId="0" applyFont="1" applyFill="1" applyBorder="1" applyAlignment="1">
      <alignment horizontal="center" vertical="center"/>
    </xf>
    <xf numFmtId="2" fontId="11" fillId="5" borderId="31" xfId="0" applyNumberFormat="1" applyFont="1" applyFill="1" applyBorder="1" applyAlignment="1">
      <alignment horizontal="center" vertical="center"/>
    </xf>
    <xf numFmtId="2" fontId="20" fillId="2" borderId="17" xfId="0" applyNumberFormat="1" applyFont="1" applyFill="1" applyBorder="1" applyAlignment="1">
      <alignment horizontal="center" vertical="center"/>
    </xf>
    <xf numFmtId="0" fontId="21" fillId="2" borderId="28" xfId="0" applyFont="1" applyFill="1" applyBorder="1" applyAlignment="1">
      <alignment horizontal="center" vertical="center"/>
    </xf>
    <xf numFmtId="0" fontId="5" fillId="7" borderId="28" xfId="0" applyFont="1" applyFill="1" applyBorder="1" applyAlignment="1">
      <alignment horizontal="center" vertical="center" wrapText="1"/>
    </xf>
    <xf numFmtId="0" fontId="22" fillId="2" borderId="27" xfId="0" applyFont="1" applyFill="1" applyBorder="1" applyAlignment="1">
      <alignment horizontal="center" vertical="center"/>
    </xf>
    <xf numFmtId="0" fontId="22" fillId="2" borderId="26" xfId="0" applyFont="1" applyFill="1" applyBorder="1" applyAlignment="1">
      <alignment horizontal="right" vertical="center"/>
    </xf>
    <xf numFmtId="2" fontId="11" fillId="0" borderId="32" xfId="0" applyNumberFormat="1" applyFont="1" applyBorder="1" applyAlignment="1">
      <alignment horizontal="center" vertical="center"/>
    </xf>
    <xf numFmtId="2" fontId="20" fillId="2" borderId="28" xfId="0" applyNumberFormat="1" applyFont="1" applyFill="1" applyBorder="1" applyAlignment="1">
      <alignment horizontal="center" vertical="center"/>
    </xf>
    <xf numFmtId="0" fontId="19" fillId="2" borderId="33" xfId="0" applyFont="1" applyFill="1" applyBorder="1" applyAlignment="1">
      <alignment horizontal="center" vertical="center" wrapText="1"/>
    </xf>
    <xf numFmtId="2" fontId="11" fillId="0" borderId="34" xfId="0" applyNumberFormat="1" applyFont="1" applyBorder="1" applyAlignment="1">
      <alignment horizontal="center" vertical="center"/>
    </xf>
    <xf numFmtId="2" fontId="11" fillId="5" borderId="35" xfId="0" applyNumberFormat="1" applyFont="1" applyFill="1" applyBorder="1" applyAlignment="1">
      <alignment horizontal="center" vertical="center"/>
    </xf>
    <xf numFmtId="2" fontId="11" fillId="5" borderId="36" xfId="0" applyNumberFormat="1" applyFont="1" applyFill="1" applyBorder="1" applyAlignment="1">
      <alignment horizontal="center" vertical="center"/>
    </xf>
    <xf numFmtId="2" fontId="11" fillId="5" borderId="34" xfId="0" applyNumberFormat="1" applyFont="1" applyFill="1" applyBorder="1" applyAlignment="1">
      <alignment horizontal="center" vertical="center"/>
    </xf>
    <xf numFmtId="2" fontId="11" fillId="5" borderId="37" xfId="0" applyNumberFormat="1" applyFont="1" applyFill="1" applyBorder="1" applyAlignment="1">
      <alignment horizontal="center" vertical="center"/>
    </xf>
    <xf numFmtId="0" fontId="19" fillId="2" borderId="38" xfId="0" applyFont="1" applyFill="1" applyBorder="1" applyAlignment="1">
      <alignment horizontal="center" vertical="center" wrapText="1"/>
    </xf>
    <xf numFmtId="2" fontId="11" fillId="0" borderId="39" xfId="0" applyNumberFormat="1" applyFont="1" applyBorder="1" applyAlignment="1">
      <alignment horizontal="center" vertical="center"/>
    </xf>
    <xf numFmtId="2" fontId="11" fillId="5" borderId="40" xfId="0" applyNumberFormat="1" applyFont="1" applyFill="1" applyBorder="1" applyAlignment="1">
      <alignment horizontal="center" vertical="center"/>
    </xf>
    <xf numFmtId="2" fontId="11" fillId="5" borderId="41" xfId="0" applyNumberFormat="1" applyFont="1" applyFill="1" applyBorder="1" applyAlignment="1">
      <alignment horizontal="center" vertical="center"/>
    </xf>
    <xf numFmtId="2" fontId="11" fillId="5" borderId="39" xfId="0" applyNumberFormat="1" applyFont="1" applyFill="1" applyBorder="1" applyAlignment="1">
      <alignment horizontal="center" vertical="center"/>
    </xf>
    <xf numFmtId="2" fontId="11" fillId="5" borderId="42" xfId="0" applyNumberFormat="1" applyFont="1" applyFill="1" applyBorder="1" applyAlignment="1">
      <alignment horizontal="center" vertical="center"/>
    </xf>
    <xf numFmtId="0" fontId="19" fillId="2" borderId="43" xfId="0" applyFont="1" applyFill="1" applyBorder="1" applyAlignment="1">
      <alignment horizontal="center" vertical="center" wrapText="1"/>
    </xf>
    <xf numFmtId="2" fontId="11" fillId="0" borderId="44" xfId="0" applyNumberFormat="1" applyFont="1" applyBorder="1" applyAlignment="1">
      <alignment horizontal="center" vertical="center"/>
    </xf>
    <xf numFmtId="2" fontId="11" fillId="5" borderId="45" xfId="0" applyNumberFormat="1" applyFont="1" applyFill="1" applyBorder="1" applyAlignment="1">
      <alignment horizontal="center" vertical="center"/>
    </xf>
    <xf numFmtId="2" fontId="11" fillId="5" borderId="46" xfId="0" applyNumberFormat="1" applyFont="1" applyFill="1" applyBorder="1" applyAlignment="1">
      <alignment horizontal="center" vertical="center"/>
    </xf>
    <xf numFmtId="2" fontId="11" fillId="5" borderId="44" xfId="0" applyNumberFormat="1" applyFont="1" applyFill="1" applyBorder="1" applyAlignment="1">
      <alignment horizontal="center" vertical="center"/>
    </xf>
    <xf numFmtId="2" fontId="11" fillId="5" borderId="47" xfId="0" applyNumberFormat="1" applyFont="1" applyFill="1" applyBorder="1" applyAlignment="1">
      <alignment horizontal="center" vertical="center"/>
    </xf>
    <xf numFmtId="0" fontId="19" fillId="2" borderId="48" xfId="0" applyFont="1" applyFill="1" applyBorder="1" applyAlignment="1">
      <alignment horizontal="center" vertical="center" wrapText="1"/>
    </xf>
    <xf numFmtId="2" fontId="11" fillId="5" borderId="49" xfId="0" applyNumberFormat="1" applyFont="1" applyFill="1" applyBorder="1" applyAlignment="1">
      <alignment horizontal="center" vertical="center"/>
    </xf>
    <xf numFmtId="2" fontId="11" fillId="0" borderId="50" xfId="0" applyNumberFormat="1" applyFont="1" applyBorder="1" applyAlignment="1">
      <alignment horizontal="center" vertical="center"/>
    </xf>
    <xf numFmtId="2" fontId="11" fillId="5" borderId="51" xfId="0" applyNumberFormat="1" applyFont="1" applyFill="1" applyBorder="1" applyAlignment="1">
      <alignment horizontal="center" vertical="center"/>
    </xf>
    <xf numFmtId="2" fontId="11" fillId="5" borderId="52" xfId="0" applyNumberFormat="1" applyFont="1" applyFill="1" applyBorder="1" applyAlignment="1">
      <alignment horizontal="center" vertical="center"/>
    </xf>
    <xf numFmtId="2" fontId="11" fillId="0" borderId="45" xfId="0" applyNumberFormat="1" applyFont="1" applyBorder="1" applyAlignment="1">
      <alignment horizontal="center" vertical="center"/>
    </xf>
    <xf numFmtId="2" fontId="11" fillId="5" borderId="50" xfId="0" applyNumberFormat="1" applyFont="1" applyFill="1" applyBorder="1" applyAlignment="1">
      <alignment horizontal="center" vertical="center"/>
    </xf>
    <xf numFmtId="2" fontId="11" fillId="0" borderId="51" xfId="0" applyNumberFormat="1" applyFont="1" applyBorder="1" applyAlignment="1">
      <alignment horizontal="center" vertical="center"/>
    </xf>
    <xf numFmtId="2" fontId="11" fillId="0" borderId="46" xfId="0" applyNumberFormat="1" applyFont="1" applyBorder="1" applyAlignment="1">
      <alignment horizontal="center" vertical="center"/>
    </xf>
    <xf numFmtId="2" fontId="11" fillId="0" borderId="49" xfId="0" applyNumberFormat="1" applyFont="1" applyBorder="1" applyAlignment="1">
      <alignment horizontal="center" vertical="center"/>
    </xf>
    <xf numFmtId="2" fontId="11" fillId="0" borderId="41" xfId="0" applyNumberFormat="1" applyFont="1" applyBorder="1" applyAlignment="1">
      <alignment horizontal="center" vertical="center"/>
    </xf>
    <xf numFmtId="2" fontId="0" fillId="2" borderId="0" xfId="0" applyNumberFormat="1" applyFill="1"/>
    <xf numFmtId="2" fontId="20" fillId="2" borderId="26" xfId="0" applyNumberFormat="1" applyFont="1" applyFill="1" applyBorder="1" applyAlignment="1">
      <alignment horizontal="center" vertical="center"/>
    </xf>
    <xf numFmtId="2" fontId="24" fillId="2" borderId="27" xfId="0" applyNumberFormat="1" applyFont="1" applyFill="1" applyBorder="1" applyAlignment="1">
      <alignment horizontal="center" vertical="center"/>
    </xf>
    <xf numFmtId="0" fontId="25" fillId="4" borderId="26" xfId="0" applyFont="1" applyFill="1" applyBorder="1" applyAlignment="1">
      <alignment horizontal="center" vertical="center"/>
    </xf>
    <xf numFmtId="2" fontId="26" fillId="2" borderId="27" xfId="0" applyNumberFormat="1" applyFont="1" applyFill="1" applyBorder="1" applyAlignment="1">
      <alignment horizontal="center" vertical="center"/>
    </xf>
    <xf numFmtId="0" fontId="27" fillId="4" borderId="26" xfId="0" applyFont="1" applyFill="1" applyBorder="1" applyAlignment="1">
      <alignment horizontal="center" vertical="center"/>
    </xf>
    <xf numFmtId="2" fontId="23" fillId="2" borderId="26" xfId="0" applyNumberFormat="1" applyFont="1" applyFill="1" applyBorder="1" applyAlignment="1">
      <alignment horizontal="center" vertical="center"/>
    </xf>
    <xf numFmtId="2" fontId="23" fillId="2" borderId="27" xfId="0" applyNumberFormat="1" applyFont="1" applyFill="1" applyBorder="1" applyAlignment="1">
      <alignment horizontal="center" vertical="center"/>
    </xf>
    <xf numFmtId="0" fontId="28" fillId="2" borderId="28" xfId="0" applyFont="1" applyFill="1" applyBorder="1" applyAlignment="1">
      <alignment horizontal="center"/>
    </xf>
    <xf numFmtId="0" fontId="11" fillId="2" borderId="55" xfId="0" applyFont="1" applyFill="1" applyBorder="1" applyAlignment="1">
      <alignment horizontal="center"/>
    </xf>
    <xf numFmtId="0" fontId="11" fillId="2" borderId="56" xfId="0" applyFont="1" applyFill="1" applyBorder="1" applyAlignment="1">
      <alignment horizontal="left"/>
    </xf>
    <xf numFmtId="0" fontId="11" fillId="2" borderId="29" xfId="0" applyFont="1" applyFill="1" applyBorder="1" applyAlignment="1">
      <alignment horizontal="center"/>
    </xf>
    <xf numFmtId="0" fontId="11" fillId="2" borderId="57" xfId="0" applyFont="1" applyFill="1" applyBorder="1" applyAlignment="1">
      <alignment horizontal="left"/>
    </xf>
    <xf numFmtId="0" fontId="11" fillId="2" borderId="57" xfId="0" applyFont="1" applyFill="1" applyBorder="1"/>
    <xf numFmtId="0" fontId="11" fillId="2" borderId="55" xfId="0" applyFont="1" applyFill="1" applyBorder="1" applyAlignment="1">
      <alignment horizontal="center" vertical="center"/>
    </xf>
    <xf numFmtId="0" fontId="0" fillId="2" borderId="29" xfId="0" applyFill="1" applyBorder="1"/>
    <xf numFmtId="2" fontId="23" fillId="6" borderId="30" xfId="0" applyNumberFormat="1" applyFont="1" applyFill="1" applyBorder="1" applyAlignment="1">
      <alignment horizontal="center" vertical="center"/>
    </xf>
    <xf numFmtId="0" fontId="29" fillId="0" borderId="0" xfId="0" applyFont="1"/>
    <xf numFmtId="0" fontId="19" fillId="2" borderId="60" xfId="0" applyFont="1" applyFill="1" applyBorder="1" applyAlignment="1">
      <alignment horizontal="center" vertical="center" wrapText="1"/>
    </xf>
    <xf numFmtId="2" fontId="11" fillId="0" borderId="61" xfId="0" applyNumberFormat="1" applyFont="1" applyBorder="1" applyAlignment="1">
      <alignment horizontal="center" vertical="center"/>
    </xf>
    <xf numFmtId="2" fontId="11" fillId="5" borderId="62" xfId="0" applyNumberFormat="1" applyFont="1" applyFill="1" applyBorder="1" applyAlignment="1">
      <alignment horizontal="center" vertical="center"/>
    </xf>
    <xf numFmtId="2" fontId="11" fillId="5" borderId="63" xfId="0" applyNumberFormat="1" applyFont="1" applyFill="1" applyBorder="1" applyAlignment="1">
      <alignment horizontal="center" vertical="center"/>
    </xf>
    <xf numFmtId="2" fontId="11" fillId="5" borderId="61" xfId="0" applyNumberFormat="1" applyFont="1" applyFill="1" applyBorder="1" applyAlignment="1">
      <alignment horizontal="center" vertical="center"/>
    </xf>
    <xf numFmtId="2" fontId="11" fillId="5" borderId="64" xfId="0" applyNumberFormat="1" applyFont="1" applyFill="1" applyBorder="1" applyAlignment="1">
      <alignment horizontal="center" vertical="center"/>
    </xf>
    <xf numFmtId="2" fontId="20" fillId="2" borderId="18" xfId="0" applyNumberFormat="1" applyFont="1" applyFill="1" applyBorder="1" applyAlignment="1">
      <alignment horizontal="center" vertical="center"/>
    </xf>
    <xf numFmtId="0" fontId="11" fillId="2" borderId="57" xfId="0" applyFont="1" applyFill="1" applyBorder="1" applyAlignment="1">
      <alignment horizontal="left" vertical="center" wrapText="1"/>
    </xf>
    <xf numFmtId="0" fontId="11" fillId="2" borderId="57" xfId="0" applyFont="1" applyFill="1" applyBorder="1" applyAlignment="1">
      <alignment horizontal="center" vertical="center" wrapText="1"/>
    </xf>
    <xf numFmtId="0" fontId="31" fillId="2" borderId="0" xfId="0" applyFont="1" applyFill="1"/>
    <xf numFmtId="0" fontId="32" fillId="2" borderId="56" xfId="0" applyFont="1" applyFill="1" applyBorder="1" applyAlignment="1">
      <alignment horizontal="center" vertical="center"/>
    </xf>
    <xf numFmtId="0" fontId="32" fillId="2" borderId="57" xfId="0" applyFont="1" applyFill="1" applyBorder="1" applyAlignment="1">
      <alignment horizontal="center" vertical="center" wrapText="1"/>
    </xf>
    <xf numFmtId="0" fontId="11" fillId="2" borderId="29" xfId="0" applyFont="1" applyFill="1" applyBorder="1" applyAlignment="1">
      <alignment horizontal="center" vertical="center"/>
    </xf>
    <xf numFmtId="0" fontId="31" fillId="2" borderId="29" xfId="0" applyFont="1" applyFill="1" applyBorder="1" applyAlignment="1">
      <alignment vertical="center"/>
    </xf>
    <xf numFmtId="0" fontId="0" fillId="8" borderId="0" xfId="0" applyFill="1"/>
    <xf numFmtId="2" fontId="30" fillId="0" borderId="0" xfId="0" applyNumberFormat="1" applyFont="1"/>
    <xf numFmtId="0" fontId="33" fillId="2" borderId="0" xfId="0" applyFont="1" applyFill="1"/>
    <xf numFmtId="0" fontId="33" fillId="8" borderId="0" xfId="0" applyFont="1" applyFill="1"/>
    <xf numFmtId="0" fontId="30" fillId="2" borderId="0" xfId="0" applyFont="1" applyFill="1"/>
    <xf numFmtId="0" fontId="11" fillId="2" borderId="71" xfId="0" applyFont="1" applyFill="1" applyBorder="1" applyAlignment="1">
      <alignment horizontal="center" vertical="center"/>
    </xf>
    <xf numFmtId="0" fontId="11" fillId="2" borderId="22" xfId="0" applyFont="1" applyFill="1" applyBorder="1" applyAlignment="1">
      <alignment horizontal="left" vertical="center" wrapText="1"/>
    </xf>
    <xf numFmtId="0" fontId="11" fillId="2" borderId="72"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0" xfId="0" applyFont="1" applyFill="1" applyAlignment="1">
      <alignment horizontal="center" vertical="center" wrapText="1"/>
    </xf>
    <xf numFmtId="0" fontId="12" fillId="6" borderId="53" xfId="0" applyFont="1" applyFill="1" applyBorder="1" applyAlignment="1">
      <alignment horizontal="center" vertical="center" wrapText="1"/>
    </xf>
    <xf numFmtId="0" fontId="12" fillId="6" borderId="54" xfId="0" applyFont="1" applyFill="1" applyBorder="1" applyAlignment="1">
      <alignment horizontal="center" vertical="center"/>
    </xf>
    <xf numFmtId="0" fontId="12" fillId="6" borderId="58" xfId="0" applyFont="1" applyFill="1" applyBorder="1" applyAlignment="1">
      <alignment horizontal="center" vertical="center" wrapText="1"/>
    </xf>
    <xf numFmtId="0" fontId="12" fillId="6" borderId="59" xfId="0" applyFont="1" applyFill="1" applyBorder="1" applyAlignment="1">
      <alignment horizontal="center" vertical="center"/>
    </xf>
    <xf numFmtId="0" fontId="10" fillId="0" borderId="0" xfId="1" applyFont="1" applyBorder="1" applyAlignment="1">
      <alignment horizontal="center" vertical="center" wrapText="1"/>
    </xf>
    <xf numFmtId="0" fontId="9" fillId="2" borderId="65"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66"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67" xfId="1" applyFont="1" applyFill="1" applyBorder="1" applyAlignment="1">
      <alignment horizontal="center" vertical="center" wrapText="1"/>
    </xf>
    <xf numFmtId="0" fontId="9" fillId="2" borderId="68" xfId="1" applyFont="1" applyFill="1" applyBorder="1" applyAlignment="1">
      <alignment horizontal="center" vertical="center" wrapText="1"/>
    </xf>
    <xf numFmtId="0" fontId="9" fillId="2" borderId="69" xfId="1" applyFont="1" applyFill="1" applyBorder="1" applyAlignment="1">
      <alignment horizontal="center" vertical="center" wrapText="1"/>
    </xf>
    <xf numFmtId="0" fontId="9" fillId="2" borderId="70" xfId="1"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2" xfId="0" applyFont="1" applyFill="1" applyBorder="1" applyAlignment="1">
      <alignment horizontal="center" vertical="center" wrapText="1"/>
    </xf>
    <xf numFmtId="2" fontId="18" fillId="2" borderId="1" xfId="0" applyNumberFormat="1" applyFont="1" applyFill="1" applyBorder="1" applyAlignment="1">
      <alignment horizontal="center" vertical="center"/>
    </xf>
    <xf numFmtId="0" fontId="12" fillId="6" borderId="58"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gl-ES" sz="1400"/>
              <a:t>Organización e Desenvolvemento</a:t>
            </a:r>
          </a:p>
        </c:rich>
      </c:tx>
      <c:overlay val="0"/>
    </c:title>
    <c:autoTitleDeleted val="0"/>
    <c:plotArea>
      <c:layout/>
      <c:lineChart>
        <c:grouping val="standard"/>
        <c:varyColors val="0"/>
        <c:ser>
          <c:idx val="2"/>
          <c:order val="2"/>
          <c:tx>
            <c:strRef>
              <c:f>'RESP 1_Org e Des'!$B$3</c:f>
              <c:strCache>
                <c:ptCount val="1"/>
                <c:pt idx="0">
                  <c:v>Valoración (1-5)</c:v>
                </c:pt>
              </c:strCache>
            </c:strRef>
          </c:tx>
          <c:spPr>
            <a:ln>
              <a:solidFill>
                <a:schemeClr val="accent6">
                  <a:lumMod val="75000"/>
                </a:schemeClr>
              </a:solidFill>
            </a:ln>
          </c:spPr>
          <c:cat>
            <c:strRef>
              <c:f>'RESP 1_Org e Des'!$A$4:$A$7</c:f>
              <c:strCache>
                <c:ptCount val="4"/>
                <c:pt idx="0">
                  <c:v>P1
Xestión CAPDs</c:v>
                </c:pt>
                <c:pt idx="1">
                  <c:v>P2
Xestión Coordinador/a</c:v>
                </c:pt>
                <c:pt idx="2">
                  <c:v>P3
Contacto</c:v>
                </c:pt>
                <c:pt idx="3">
                  <c:v>P4
Coordinación servizos</c:v>
                </c:pt>
              </c:strCache>
            </c:strRef>
          </c:cat>
          <c:val>
            <c:numRef>
              <c:f>'RESP 1_Org e Des'!$B$4:$B$7</c:f>
              <c:numCache>
                <c:formatCode>0.00</c:formatCode>
                <c:ptCount val="4"/>
                <c:pt idx="0">
                  <c:v>2.6666666666666665</c:v>
                </c:pt>
                <c:pt idx="1">
                  <c:v>2.6666666666666665</c:v>
                </c:pt>
                <c:pt idx="2">
                  <c:v>4.666666666666667</c:v>
                </c:pt>
                <c:pt idx="3">
                  <c:v>4</c:v>
                </c:pt>
              </c:numCache>
            </c:numRef>
          </c:val>
          <c:smooth val="0"/>
          <c:extLst>
            <c:ext xmlns:c16="http://schemas.microsoft.com/office/drawing/2014/chart" uri="{C3380CC4-5D6E-409C-BE32-E72D297353CC}">
              <c16:uniqueId val="{00000000-F351-4B9E-8931-47C7A561CC71}"/>
            </c:ext>
          </c:extLst>
        </c:ser>
        <c:ser>
          <c:idx val="3"/>
          <c:order val="3"/>
          <c:tx>
            <c:v>MEDIA</c:v>
          </c:tx>
          <c:spPr>
            <a:ln>
              <a:solidFill>
                <a:schemeClr val="tx1"/>
              </a:solidFill>
            </a:ln>
          </c:spPr>
          <c:marker>
            <c:symbol val="none"/>
          </c:marker>
          <c:val>
            <c:numRef>
              <c:f>'RESP 1_Org e Des'!$E$4:$E$7</c:f>
              <c:numCache>
                <c:formatCode>0.00</c:formatCode>
                <c:ptCount val="4"/>
                <c:pt idx="0">
                  <c:v>3.5</c:v>
                </c:pt>
                <c:pt idx="1">
                  <c:v>3.5</c:v>
                </c:pt>
                <c:pt idx="2">
                  <c:v>3.5</c:v>
                </c:pt>
                <c:pt idx="3">
                  <c:v>3.5</c:v>
                </c:pt>
              </c:numCache>
            </c:numRef>
          </c:val>
          <c:smooth val="0"/>
          <c:extLst>
            <c:ext xmlns:c16="http://schemas.microsoft.com/office/drawing/2014/chart" uri="{C3380CC4-5D6E-409C-BE32-E72D297353CC}">
              <c16:uniqueId val="{00000001-F351-4B9E-8931-47C7A561CC71}"/>
            </c:ext>
          </c:extLst>
        </c:ser>
        <c:ser>
          <c:idx val="0"/>
          <c:order val="0"/>
          <c:tx>
            <c:strRef>
              <c:f>'RESP 1_Org e Des'!$B$3</c:f>
              <c:strCache>
                <c:ptCount val="1"/>
                <c:pt idx="0">
                  <c:v>Valoración (1-5)</c:v>
                </c:pt>
              </c:strCache>
            </c:strRef>
          </c:tx>
          <c:spPr>
            <a:ln>
              <a:solidFill>
                <a:srgbClr val="7030A0"/>
              </a:solidFill>
            </a:ln>
          </c:spPr>
          <c:marker>
            <c:spPr>
              <a:solidFill>
                <a:schemeClr val="accent6">
                  <a:lumMod val="75000"/>
                </a:schemeClr>
              </a:solidFill>
              <a:ln>
                <a:solidFill>
                  <a:schemeClr val="accent6">
                    <a:lumMod val="75000"/>
                  </a:schemeClr>
                </a:solidFill>
              </a:ln>
            </c:spPr>
          </c:marker>
          <c:dLbls>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'RESP 1_Org e Des'!$A$4:$A$7</c:f>
              <c:strCache>
                <c:ptCount val="4"/>
                <c:pt idx="0">
                  <c:v>P1
Xestión CAPDs</c:v>
                </c:pt>
                <c:pt idx="1">
                  <c:v>P2
Xestión Coordinador/a</c:v>
                </c:pt>
                <c:pt idx="2">
                  <c:v>P3
Contacto</c:v>
                </c:pt>
                <c:pt idx="3">
                  <c:v>P4
Coordinación servizos</c:v>
                </c:pt>
              </c:strCache>
            </c:strRef>
          </c:cat>
          <c:val>
            <c:numRef>
              <c:f>'RESP 1_Org e Des'!$B$4:$B$7</c:f>
              <c:numCache>
                <c:formatCode>0.00</c:formatCode>
                <c:ptCount val="4"/>
                <c:pt idx="0">
                  <c:v>2.6666666666666665</c:v>
                </c:pt>
                <c:pt idx="1">
                  <c:v>2.6666666666666665</c:v>
                </c:pt>
                <c:pt idx="2">
                  <c:v>4.666666666666667</c:v>
                </c:pt>
                <c:pt idx="3">
                  <c:v>4</c:v>
                </c:pt>
              </c:numCache>
            </c:numRef>
          </c:val>
          <c:smooth val="0"/>
          <c:extLst>
            <c:ext xmlns:c16="http://schemas.microsoft.com/office/drawing/2014/chart" uri="{C3380CC4-5D6E-409C-BE32-E72D297353CC}">
              <c16:uniqueId val="{00000002-F351-4B9E-8931-47C7A561CC71}"/>
            </c:ext>
          </c:extLst>
        </c:ser>
        <c:ser>
          <c:idx val="1"/>
          <c:order val="1"/>
          <c:tx>
            <c:v>MEDIA</c:v>
          </c:tx>
          <c:spPr>
            <a:ln>
              <a:solidFill>
                <a:srgbClr val="00B0F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F351-4B9E-8931-47C7A561CC71}"/>
                </c:ext>
              </c:extLst>
            </c:dLbl>
            <c:dLbl>
              <c:idx val="1"/>
              <c:delete val="1"/>
              <c:extLst>
                <c:ext xmlns:c15="http://schemas.microsoft.com/office/drawing/2012/chart" uri="{CE6537A1-D6FC-4f65-9D91-7224C49458BB}"/>
                <c:ext xmlns:c16="http://schemas.microsoft.com/office/drawing/2014/chart" uri="{C3380CC4-5D6E-409C-BE32-E72D297353CC}">
                  <c16:uniqueId val="{00000004-F351-4B9E-8931-47C7A561CC71}"/>
                </c:ext>
              </c:extLst>
            </c:dLbl>
            <c:dLbl>
              <c:idx val="2"/>
              <c:delete val="1"/>
              <c:extLst>
                <c:ext xmlns:c15="http://schemas.microsoft.com/office/drawing/2012/chart" uri="{CE6537A1-D6FC-4f65-9D91-7224C49458BB}"/>
                <c:ext xmlns:c16="http://schemas.microsoft.com/office/drawing/2014/chart" uri="{C3380CC4-5D6E-409C-BE32-E72D297353CC}">
                  <c16:uniqueId val="{00000005-F351-4B9E-8931-47C7A561CC71}"/>
                </c:ext>
              </c:extLst>
            </c:dLbl>
            <c:dLbl>
              <c:idx val="3"/>
              <c:delete val="1"/>
              <c:extLst>
                <c:ext xmlns:c15="http://schemas.microsoft.com/office/drawing/2012/chart" uri="{CE6537A1-D6FC-4f65-9D91-7224C49458BB}"/>
                <c:ext xmlns:c16="http://schemas.microsoft.com/office/drawing/2014/chart" uri="{C3380CC4-5D6E-409C-BE32-E72D297353CC}">
                  <c16:uniqueId val="{00000006-F351-4B9E-8931-47C7A561CC71}"/>
                </c:ext>
              </c:extLst>
            </c:dLbl>
            <c:dLbl>
              <c:idx val="4"/>
              <c:delete val="1"/>
              <c:extLst>
                <c:ext xmlns:c15="http://schemas.microsoft.com/office/drawing/2012/chart" uri="{CE6537A1-D6FC-4f65-9D91-7224C49458BB}"/>
                <c:ext xmlns:c16="http://schemas.microsoft.com/office/drawing/2014/chart" uri="{C3380CC4-5D6E-409C-BE32-E72D297353CC}">
                  <c16:uniqueId val="{00000007-F351-4B9E-8931-47C7A561CC71}"/>
                </c:ext>
              </c:extLst>
            </c:dLbl>
            <c:dLbl>
              <c:idx val="5"/>
              <c:delete val="1"/>
              <c:extLst>
                <c:ext xmlns:c15="http://schemas.microsoft.com/office/drawing/2012/chart" uri="{CE6537A1-D6FC-4f65-9D91-7224C49458BB}"/>
                <c:ext xmlns:c16="http://schemas.microsoft.com/office/drawing/2014/chart" uri="{C3380CC4-5D6E-409C-BE32-E72D297353CC}">
                  <c16:uniqueId val="{00000008-F351-4B9E-8931-47C7A561CC71}"/>
                </c:ext>
              </c:extLst>
            </c:dLbl>
            <c:dLbl>
              <c:idx val="6"/>
              <c:delete val="1"/>
              <c:extLst>
                <c:ext xmlns:c15="http://schemas.microsoft.com/office/drawing/2012/chart" uri="{CE6537A1-D6FC-4f65-9D91-7224C49458BB}"/>
                <c:ext xmlns:c16="http://schemas.microsoft.com/office/drawing/2014/chart" uri="{C3380CC4-5D6E-409C-BE32-E72D297353CC}">
                  <c16:uniqueId val="{00000009-F351-4B9E-8931-47C7A561CC71}"/>
                </c:ext>
              </c:extLst>
            </c:dLbl>
            <c:dLbl>
              <c:idx val="7"/>
              <c:delete val="1"/>
              <c:extLst>
                <c:ext xmlns:c15="http://schemas.microsoft.com/office/drawing/2012/chart" uri="{CE6537A1-D6FC-4f65-9D91-7224C49458BB}"/>
                <c:ext xmlns:c16="http://schemas.microsoft.com/office/drawing/2014/chart" uri="{C3380CC4-5D6E-409C-BE32-E72D297353CC}">
                  <c16:uniqueId val="{0000000A-F351-4B9E-8931-47C7A561CC71}"/>
                </c:ext>
              </c:extLst>
            </c:dLbl>
            <c:dLbl>
              <c:idx val="8"/>
              <c:delete val="1"/>
              <c:extLst>
                <c:ext xmlns:c15="http://schemas.microsoft.com/office/drawing/2012/chart" uri="{CE6537A1-D6FC-4f65-9D91-7224C49458BB}"/>
                <c:ext xmlns:c16="http://schemas.microsoft.com/office/drawing/2014/chart" uri="{C3380CC4-5D6E-409C-BE32-E72D297353CC}">
                  <c16:uniqueId val="{0000000B-F351-4B9E-8931-47C7A561CC71}"/>
                </c:ext>
              </c:extLst>
            </c:dLbl>
            <c:dLbl>
              <c:idx val="9"/>
              <c:layout>
                <c:manualLayout>
                  <c:x val="-1.8946124085476558E-2"/>
                  <c:y val="-3.464811024568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351-4B9E-8931-47C7A561CC71}"/>
                </c:ext>
              </c:extLst>
            </c:dLbl>
            <c:dLbl>
              <c:idx val="27"/>
              <c:layout>
                <c:manualLayout>
                  <c:x val="-1.9426227761412309E-2"/>
                  <c:y val="-6.1202192814674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351-4B9E-8931-47C7A561CC71}"/>
                </c:ext>
              </c:extLst>
            </c:dLbl>
            <c:numFmt formatCode="#,##0.00" sourceLinked="0"/>
            <c:spPr>
              <a:noFill/>
              <a:ln>
                <a:noFill/>
              </a:ln>
              <a:effectLst/>
            </c:spPr>
            <c:txPr>
              <a:bodyPr/>
              <a:lstStyle/>
              <a:p>
                <a:pPr>
                  <a:defRPr sz="140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'RESP 1_Org e Des'!$E$4:$E$7</c:f>
              <c:numCache>
                <c:formatCode>0.00</c:formatCode>
                <c:ptCount val="4"/>
                <c:pt idx="0">
                  <c:v>3.5</c:v>
                </c:pt>
                <c:pt idx="1">
                  <c:v>3.5</c:v>
                </c:pt>
                <c:pt idx="2">
                  <c:v>3.5</c:v>
                </c:pt>
                <c:pt idx="3">
                  <c:v>3.5</c:v>
                </c:pt>
              </c:numCache>
            </c:numRef>
          </c:val>
          <c:smooth val="0"/>
          <c:extLst>
            <c:ext xmlns:c16="http://schemas.microsoft.com/office/drawing/2014/chart" uri="{C3380CC4-5D6E-409C-BE32-E72D297353CC}">
              <c16:uniqueId val="{0000000E-F351-4B9E-8931-47C7A561CC71}"/>
            </c:ext>
          </c:extLst>
        </c:ser>
        <c:dLbls>
          <c:showLegendKey val="0"/>
          <c:showVal val="0"/>
          <c:showCatName val="0"/>
          <c:showSerName val="0"/>
          <c:showPercent val="0"/>
          <c:showBubbleSize val="0"/>
        </c:dLbls>
        <c:marker val="1"/>
        <c:smooth val="0"/>
        <c:axId val="176122496"/>
        <c:axId val="176128384"/>
      </c:lineChart>
      <c:catAx>
        <c:axId val="176122496"/>
        <c:scaling>
          <c:orientation val="minMax"/>
        </c:scaling>
        <c:delete val="0"/>
        <c:axPos val="b"/>
        <c:numFmt formatCode="General" sourceLinked="0"/>
        <c:majorTickMark val="out"/>
        <c:minorTickMark val="none"/>
        <c:tickLblPos val="nextTo"/>
        <c:txPr>
          <a:bodyPr rot="0" vert="horz"/>
          <a:lstStyle/>
          <a:p>
            <a:pPr>
              <a:defRPr sz="1200">
                <a:latin typeface="Arial" panose="020B0604020202020204" pitchFamily="34" charset="0"/>
                <a:cs typeface="Arial" panose="020B0604020202020204" pitchFamily="34" charset="0"/>
              </a:defRPr>
            </a:pPr>
            <a:endParaRPr lang="es-ES"/>
          </a:p>
        </c:txPr>
        <c:crossAx val="176128384"/>
        <c:crosses val="autoZero"/>
        <c:auto val="1"/>
        <c:lblAlgn val="ctr"/>
        <c:lblOffset val="100"/>
        <c:noMultiLvlLbl val="0"/>
      </c:catAx>
      <c:valAx>
        <c:axId val="176128384"/>
        <c:scaling>
          <c:orientation val="minMax"/>
          <c:max val="5.5"/>
          <c:min val="1"/>
        </c:scaling>
        <c:delete val="0"/>
        <c:axPos val="l"/>
        <c:majorGridlines/>
        <c:minorGridlines/>
        <c:numFmt formatCode="0" sourceLinked="0"/>
        <c:majorTickMark val="out"/>
        <c:minorTickMark val="in"/>
        <c:tickLblPos val="nextTo"/>
        <c:txPr>
          <a:bodyPr/>
          <a:lstStyle/>
          <a:p>
            <a:pPr>
              <a:defRPr sz="1400">
                <a:latin typeface="Arial" panose="020B0604020202020204" pitchFamily="34" charset="0"/>
                <a:cs typeface="Arial" panose="020B0604020202020204" pitchFamily="34" charset="0"/>
              </a:defRPr>
            </a:pPr>
            <a:endParaRPr lang="es-ES"/>
          </a:p>
        </c:txPr>
        <c:crossAx val="176122496"/>
        <c:crosses val="autoZero"/>
        <c:crossBetween val="between"/>
        <c:minorUnit val="1"/>
      </c:valAx>
    </c:plotArea>
    <c:plotVisOnly val="1"/>
    <c:dispBlanksAs val="zero"/>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gl-ES" sz="1400"/>
              <a:t>Información e Transparencia</a:t>
            </a:r>
          </a:p>
        </c:rich>
      </c:tx>
      <c:overlay val="0"/>
    </c:title>
    <c:autoTitleDeleted val="0"/>
    <c:plotArea>
      <c:layout/>
      <c:lineChart>
        <c:grouping val="standard"/>
        <c:varyColors val="0"/>
        <c:ser>
          <c:idx val="2"/>
          <c:order val="2"/>
          <c:tx>
            <c:strRef>
              <c:f>'RESP 2_Info e Transp'!$B$3</c:f>
              <c:strCache>
                <c:ptCount val="1"/>
                <c:pt idx="0">
                  <c:v>Valoración (1-5)</c:v>
                </c:pt>
              </c:strCache>
            </c:strRef>
          </c:tx>
          <c:spPr>
            <a:ln>
              <a:solidFill>
                <a:schemeClr val="accent6">
                  <a:lumMod val="75000"/>
                </a:schemeClr>
              </a:solidFill>
            </a:ln>
          </c:spPr>
          <c:cat>
            <c:strRef>
              <c:f>'RESP 2_Info e Transp'!$A$4:$A$5</c:f>
              <c:strCache>
                <c:ptCount val="2"/>
                <c:pt idx="0">
                  <c:v>P5
Webs PD</c:v>
                </c:pt>
                <c:pt idx="1">
                  <c:v>P6
Web Eido</c:v>
                </c:pt>
              </c:strCache>
            </c:strRef>
          </c:cat>
          <c:val>
            <c:numRef>
              <c:f>'RESP 2_Info e Transp'!$B$4:$B$5</c:f>
              <c:numCache>
                <c:formatCode>0.00</c:formatCode>
                <c:ptCount val="2"/>
                <c:pt idx="0">
                  <c:v>3.3333333333333335</c:v>
                </c:pt>
                <c:pt idx="1">
                  <c:v>4</c:v>
                </c:pt>
              </c:numCache>
            </c:numRef>
          </c:val>
          <c:smooth val="0"/>
          <c:extLst>
            <c:ext xmlns:c16="http://schemas.microsoft.com/office/drawing/2014/chart" uri="{C3380CC4-5D6E-409C-BE32-E72D297353CC}">
              <c16:uniqueId val="{00000000-0726-420C-B6F5-4AC306D41AF3}"/>
            </c:ext>
          </c:extLst>
        </c:ser>
        <c:ser>
          <c:idx val="3"/>
          <c:order val="3"/>
          <c:tx>
            <c:v>MEDIA</c:v>
          </c:tx>
          <c:spPr>
            <a:ln>
              <a:solidFill>
                <a:schemeClr val="tx1"/>
              </a:solidFill>
            </a:ln>
          </c:spPr>
          <c:marker>
            <c:symbol val="none"/>
          </c:marker>
          <c:val>
            <c:numRef>
              <c:f>'RESP 2_Info e Transp'!$E$4:$E$5</c:f>
              <c:numCache>
                <c:formatCode>0.00</c:formatCode>
                <c:ptCount val="2"/>
                <c:pt idx="0">
                  <c:v>3.666666666666667</c:v>
                </c:pt>
                <c:pt idx="1">
                  <c:v>3.666666666666667</c:v>
                </c:pt>
              </c:numCache>
            </c:numRef>
          </c:val>
          <c:smooth val="0"/>
          <c:extLst>
            <c:ext xmlns:c16="http://schemas.microsoft.com/office/drawing/2014/chart" uri="{C3380CC4-5D6E-409C-BE32-E72D297353CC}">
              <c16:uniqueId val="{00000001-0726-420C-B6F5-4AC306D41AF3}"/>
            </c:ext>
          </c:extLst>
        </c:ser>
        <c:ser>
          <c:idx val="0"/>
          <c:order val="0"/>
          <c:tx>
            <c:strRef>
              <c:f>'RESP 2_Info e Transp'!$B$3</c:f>
              <c:strCache>
                <c:ptCount val="1"/>
                <c:pt idx="0">
                  <c:v>Valoración (1-5)</c:v>
                </c:pt>
              </c:strCache>
            </c:strRef>
          </c:tx>
          <c:spPr>
            <a:ln>
              <a:solidFill>
                <a:srgbClr val="7030A0"/>
              </a:solidFill>
            </a:ln>
          </c:spPr>
          <c:marker>
            <c:spPr>
              <a:solidFill>
                <a:schemeClr val="accent6">
                  <a:lumMod val="75000"/>
                </a:schemeClr>
              </a:solidFill>
              <a:ln>
                <a:solidFill>
                  <a:schemeClr val="accent6">
                    <a:lumMod val="75000"/>
                  </a:schemeClr>
                </a:solidFill>
              </a:ln>
            </c:spPr>
          </c:marker>
          <c:dLbls>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'RESP 2_Info e Transp'!$A$4:$A$5</c:f>
              <c:strCache>
                <c:ptCount val="2"/>
                <c:pt idx="0">
                  <c:v>P5
Webs PD</c:v>
                </c:pt>
                <c:pt idx="1">
                  <c:v>P6
Web Eido</c:v>
                </c:pt>
              </c:strCache>
            </c:strRef>
          </c:cat>
          <c:val>
            <c:numRef>
              <c:f>'RESP 2_Info e Transp'!$B$4:$B$5</c:f>
              <c:numCache>
                <c:formatCode>0.00</c:formatCode>
                <c:ptCount val="2"/>
                <c:pt idx="0">
                  <c:v>3.3333333333333335</c:v>
                </c:pt>
                <c:pt idx="1">
                  <c:v>4</c:v>
                </c:pt>
              </c:numCache>
            </c:numRef>
          </c:val>
          <c:smooth val="0"/>
          <c:extLst>
            <c:ext xmlns:c16="http://schemas.microsoft.com/office/drawing/2014/chart" uri="{C3380CC4-5D6E-409C-BE32-E72D297353CC}">
              <c16:uniqueId val="{00000002-0726-420C-B6F5-4AC306D41AF3}"/>
            </c:ext>
          </c:extLst>
        </c:ser>
        <c:ser>
          <c:idx val="1"/>
          <c:order val="1"/>
          <c:tx>
            <c:v>MEDIA</c:v>
          </c:tx>
          <c:spPr>
            <a:ln>
              <a:solidFill>
                <a:srgbClr val="00B0F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0726-420C-B6F5-4AC306D41AF3}"/>
                </c:ext>
              </c:extLst>
            </c:dLbl>
            <c:dLbl>
              <c:idx val="1"/>
              <c:delete val="1"/>
              <c:extLst>
                <c:ext xmlns:c15="http://schemas.microsoft.com/office/drawing/2012/chart" uri="{CE6537A1-D6FC-4f65-9D91-7224C49458BB}"/>
                <c:ext xmlns:c16="http://schemas.microsoft.com/office/drawing/2014/chart" uri="{C3380CC4-5D6E-409C-BE32-E72D297353CC}">
                  <c16:uniqueId val="{00000004-0726-420C-B6F5-4AC306D41AF3}"/>
                </c:ext>
              </c:extLst>
            </c:dLbl>
            <c:dLbl>
              <c:idx val="2"/>
              <c:delete val="1"/>
              <c:extLst>
                <c:ext xmlns:c15="http://schemas.microsoft.com/office/drawing/2012/chart" uri="{CE6537A1-D6FC-4f65-9D91-7224C49458BB}"/>
                <c:ext xmlns:c16="http://schemas.microsoft.com/office/drawing/2014/chart" uri="{C3380CC4-5D6E-409C-BE32-E72D297353CC}">
                  <c16:uniqueId val="{00000005-0726-420C-B6F5-4AC306D41AF3}"/>
                </c:ext>
              </c:extLst>
            </c:dLbl>
            <c:dLbl>
              <c:idx val="3"/>
              <c:delete val="1"/>
              <c:extLst>
                <c:ext xmlns:c15="http://schemas.microsoft.com/office/drawing/2012/chart" uri="{CE6537A1-D6FC-4f65-9D91-7224C49458BB}"/>
                <c:ext xmlns:c16="http://schemas.microsoft.com/office/drawing/2014/chart" uri="{C3380CC4-5D6E-409C-BE32-E72D297353CC}">
                  <c16:uniqueId val="{00000006-0726-420C-B6F5-4AC306D41AF3}"/>
                </c:ext>
              </c:extLst>
            </c:dLbl>
            <c:dLbl>
              <c:idx val="4"/>
              <c:delete val="1"/>
              <c:extLst>
                <c:ext xmlns:c15="http://schemas.microsoft.com/office/drawing/2012/chart" uri="{CE6537A1-D6FC-4f65-9D91-7224C49458BB}"/>
                <c:ext xmlns:c16="http://schemas.microsoft.com/office/drawing/2014/chart" uri="{C3380CC4-5D6E-409C-BE32-E72D297353CC}">
                  <c16:uniqueId val="{00000007-0726-420C-B6F5-4AC306D41AF3}"/>
                </c:ext>
              </c:extLst>
            </c:dLbl>
            <c:dLbl>
              <c:idx val="5"/>
              <c:delete val="1"/>
              <c:extLst>
                <c:ext xmlns:c15="http://schemas.microsoft.com/office/drawing/2012/chart" uri="{CE6537A1-D6FC-4f65-9D91-7224C49458BB}"/>
                <c:ext xmlns:c16="http://schemas.microsoft.com/office/drawing/2014/chart" uri="{C3380CC4-5D6E-409C-BE32-E72D297353CC}">
                  <c16:uniqueId val="{00000008-0726-420C-B6F5-4AC306D41AF3}"/>
                </c:ext>
              </c:extLst>
            </c:dLbl>
            <c:dLbl>
              <c:idx val="6"/>
              <c:delete val="1"/>
              <c:extLst>
                <c:ext xmlns:c15="http://schemas.microsoft.com/office/drawing/2012/chart" uri="{CE6537A1-D6FC-4f65-9D91-7224C49458BB}"/>
                <c:ext xmlns:c16="http://schemas.microsoft.com/office/drawing/2014/chart" uri="{C3380CC4-5D6E-409C-BE32-E72D297353CC}">
                  <c16:uniqueId val="{00000009-0726-420C-B6F5-4AC306D41AF3}"/>
                </c:ext>
              </c:extLst>
            </c:dLbl>
            <c:dLbl>
              <c:idx val="7"/>
              <c:delete val="1"/>
              <c:extLst>
                <c:ext xmlns:c15="http://schemas.microsoft.com/office/drawing/2012/chart" uri="{CE6537A1-D6FC-4f65-9D91-7224C49458BB}"/>
                <c:ext xmlns:c16="http://schemas.microsoft.com/office/drawing/2014/chart" uri="{C3380CC4-5D6E-409C-BE32-E72D297353CC}">
                  <c16:uniqueId val="{0000000A-0726-420C-B6F5-4AC306D41AF3}"/>
                </c:ext>
              </c:extLst>
            </c:dLbl>
            <c:dLbl>
              <c:idx val="8"/>
              <c:delete val="1"/>
              <c:extLst>
                <c:ext xmlns:c15="http://schemas.microsoft.com/office/drawing/2012/chart" uri="{CE6537A1-D6FC-4f65-9D91-7224C49458BB}"/>
                <c:ext xmlns:c16="http://schemas.microsoft.com/office/drawing/2014/chart" uri="{C3380CC4-5D6E-409C-BE32-E72D297353CC}">
                  <c16:uniqueId val="{0000000B-0726-420C-B6F5-4AC306D41AF3}"/>
                </c:ext>
              </c:extLst>
            </c:dLbl>
            <c:dLbl>
              <c:idx val="9"/>
              <c:layout>
                <c:manualLayout>
                  <c:x val="-1.8946124085476558E-2"/>
                  <c:y val="-3.464811024568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726-420C-B6F5-4AC306D41AF3}"/>
                </c:ext>
              </c:extLst>
            </c:dLbl>
            <c:dLbl>
              <c:idx val="27"/>
              <c:layout>
                <c:manualLayout>
                  <c:x val="-1.9426227761412309E-2"/>
                  <c:y val="-6.1202192814674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26-420C-B6F5-4AC306D41AF3}"/>
                </c:ext>
              </c:extLst>
            </c:dLbl>
            <c:numFmt formatCode="#,##0.00" sourceLinked="0"/>
            <c:spPr>
              <a:noFill/>
              <a:ln>
                <a:noFill/>
              </a:ln>
              <a:effectLst/>
            </c:spPr>
            <c:txPr>
              <a:bodyPr/>
              <a:lstStyle/>
              <a:p>
                <a:pPr>
                  <a:defRPr sz="140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'RESP 2_Info e Transp'!$E$4:$E$5</c:f>
              <c:numCache>
                <c:formatCode>0.00</c:formatCode>
                <c:ptCount val="2"/>
                <c:pt idx="0">
                  <c:v>3.666666666666667</c:v>
                </c:pt>
                <c:pt idx="1">
                  <c:v>3.666666666666667</c:v>
                </c:pt>
              </c:numCache>
            </c:numRef>
          </c:val>
          <c:smooth val="0"/>
          <c:extLst>
            <c:ext xmlns:c16="http://schemas.microsoft.com/office/drawing/2014/chart" uri="{C3380CC4-5D6E-409C-BE32-E72D297353CC}">
              <c16:uniqueId val="{0000000E-0726-420C-B6F5-4AC306D41AF3}"/>
            </c:ext>
          </c:extLst>
        </c:ser>
        <c:dLbls>
          <c:showLegendKey val="0"/>
          <c:showVal val="0"/>
          <c:showCatName val="0"/>
          <c:showSerName val="0"/>
          <c:showPercent val="0"/>
          <c:showBubbleSize val="0"/>
        </c:dLbls>
        <c:marker val="1"/>
        <c:smooth val="0"/>
        <c:axId val="176122496"/>
        <c:axId val="176128384"/>
      </c:lineChart>
      <c:catAx>
        <c:axId val="176122496"/>
        <c:scaling>
          <c:orientation val="minMax"/>
        </c:scaling>
        <c:delete val="0"/>
        <c:axPos val="b"/>
        <c:numFmt formatCode="General" sourceLinked="0"/>
        <c:majorTickMark val="out"/>
        <c:minorTickMark val="none"/>
        <c:tickLblPos val="nextTo"/>
        <c:txPr>
          <a:bodyPr rot="0" vert="horz"/>
          <a:lstStyle/>
          <a:p>
            <a:pPr>
              <a:defRPr sz="1200">
                <a:latin typeface="Arial" panose="020B0604020202020204" pitchFamily="34" charset="0"/>
                <a:cs typeface="Arial" panose="020B0604020202020204" pitchFamily="34" charset="0"/>
              </a:defRPr>
            </a:pPr>
            <a:endParaRPr lang="es-ES"/>
          </a:p>
        </c:txPr>
        <c:crossAx val="176128384"/>
        <c:crosses val="autoZero"/>
        <c:auto val="1"/>
        <c:lblAlgn val="ctr"/>
        <c:lblOffset val="100"/>
        <c:noMultiLvlLbl val="0"/>
      </c:catAx>
      <c:valAx>
        <c:axId val="176128384"/>
        <c:scaling>
          <c:orientation val="minMax"/>
          <c:max val="5.5"/>
          <c:min val="1"/>
        </c:scaling>
        <c:delete val="0"/>
        <c:axPos val="l"/>
        <c:majorGridlines/>
        <c:minorGridlines/>
        <c:numFmt formatCode="0" sourceLinked="0"/>
        <c:majorTickMark val="out"/>
        <c:minorTickMark val="in"/>
        <c:tickLblPos val="nextTo"/>
        <c:txPr>
          <a:bodyPr/>
          <a:lstStyle/>
          <a:p>
            <a:pPr>
              <a:defRPr sz="1400">
                <a:latin typeface="Arial" panose="020B0604020202020204" pitchFamily="34" charset="0"/>
                <a:cs typeface="Arial" panose="020B0604020202020204" pitchFamily="34" charset="0"/>
              </a:defRPr>
            </a:pPr>
            <a:endParaRPr lang="es-ES"/>
          </a:p>
        </c:txPr>
        <c:crossAx val="176122496"/>
        <c:crosses val="autoZero"/>
        <c:crossBetween val="between"/>
        <c:minorUnit val="1"/>
      </c:valAx>
    </c:plotArea>
    <c:plotVisOnly val="1"/>
    <c:dispBlanksAs val="zero"/>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gl-ES" sz="1400"/>
              <a:t>Xestión </a:t>
            </a:r>
            <a:r>
              <a:rPr lang="gl-ES" sz="1400" baseline="0"/>
              <a:t>da Calidade</a:t>
            </a:r>
            <a:endParaRPr lang="gl-ES" sz="1400"/>
          </a:p>
        </c:rich>
      </c:tx>
      <c:overlay val="0"/>
    </c:title>
    <c:autoTitleDeleted val="0"/>
    <c:plotArea>
      <c:layout/>
      <c:lineChart>
        <c:grouping val="standard"/>
        <c:varyColors val="0"/>
        <c:ser>
          <c:idx val="2"/>
          <c:order val="2"/>
          <c:tx>
            <c:strRef>
              <c:f>'RESP 3_Calidade'!$B$3</c:f>
              <c:strCache>
                <c:ptCount val="1"/>
                <c:pt idx="0">
                  <c:v>Valoración (1-5)</c:v>
                </c:pt>
              </c:strCache>
            </c:strRef>
          </c:tx>
          <c:spPr>
            <a:ln>
              <a:solidFill>
                <a:schemeClr val="accent6">
                  <a:lumMod val="75000"/>
                </a:schemeClr>
              </a:solidFill>
            </a:ln>
          </c:spPr>
          <c:cat>
            <c:strRef>
              <c:f>'RESP 3_Calidade'!$A$4:$A$5</c:f>
              <c:strCache>
                <c:ptCount val="2"/>
                <c:pt idx="0">
                  <c:v>P7
Xestión QSP</c:v>
                </c:pt>
                <c:pt idx="1">
                  <c:v>P8
Mellora</c:v>
                </c:pt>
              </c:strCache>
            </c:strRef>
          </c:cat>
          <c:val>
            <c:numRef>
              <c:f>'RESP 3_Calidade'!$B$4:$B$5</c:f>
              <c:numCache>
                <c:formatCode>0.00</c:formatCode>
                <c:ptCount val="2"/>
                <c:pt idx="0">
                  <c:v>3.3333333333333335</c:v>
                </c:pt>
                <c:pt idx="1">
                  <c:v>3.3333333333333335</c:v>
                </c:pt>
              </c:numCache>
            </c:numRef>
          </c:val>
          <c:smooth val="0"/>
          <c:extLst>
            <c:ext xmlns:c16="http://schemas.microsoft.com/office/drawing/2014/chart" uri="{C3380CC4-5D6E-409C-BE32-E72D297353CC}">
              <c16:uniqueId val="{00000000-BD1E-4CE3-904A-973E2FDB4234}"/>
            </c:ext>
          </c:extLst>
        </c:ser>
        <c:ser>
          <c:idx val="3"/>
          <c:order val="3"/>
          <c:tx>
            <c:v>MEDIA</c:v>
          </c:tx>
          <c:spPr>
            <a:ln>
              <a:solidFill>
                <a:schemeClr val="tx1"/>
              </a:solidFill>
            </a:ln>
          </c:spPr>
          <c:marker>
            <c:symbol val="none"/>
          </c:marker>
          <c:val>
            <c:numRef>
              <c:f>'RESP 3_Calidade'!$E$4:$E$5</c:f>
              <c:numCache>
                <c:formatCode>0.00</c:formatCode>
                <c:ptCount val="2"/>
                <c:pt idx="0">
                  <c:v>3.3333333333333335</c:v>
                </c:pt>
                <c:pt idx="1">
                  <c:v>3.3333333333333335</c:v>
                </c:pt>
              </c:numCache>
            </c:numRef>
          </c:val>
          <c:smooth val="0"/>
          <c:extLst>
            <c:ext xmlns:c16="http://schemas.microsoft.com/office/drawing/2014/chart" uri="{C3380CC4-5D6E-409C-BE32-E72D297353CC}">
              <c16:uniqueId val="{00000001-BD1E-4CE3-904A-973E2FDB4234}"/>
            </c:ext>
          </c:extLst>
        </c:ser>
        <c:ser>
          <c:idx val="0"/>
          <c:order val="0"/>
          <c:tx>
            <c:strRef>
              <c:f>'RESP 3_Calidade'!$B$3</c:f>
              <c:strCache>
                <c:ptCount val="1"/>
                <c:pt idx="0">
                  <c:v>Valoración (1-5)</c:v>
                </c:pt>
              </c:strCache>
            </c:strRef>
          </c:tx>
          <c:spPr>
            <a:ln>
              <a:solidFill>
                <a:srgbClr val="7030A0"/>
              </a:solidFill>
            </a:ln>
          </c:spPr>
          <c:marker>
            <c:spPr>
              <a:solidFill>
                <a:schemeClr val="accent6">
                  <a:lumMod val="75000"/>
                </a:schemeClr>
              </a:solidFill>
              <a:ln>
                <a:solidFill>
                  <a:schemeClr val="accent6">
                    <a:lumMod val="75000"/>
                  </a:schemeClr>
                </a:solidFill>
              </a:ln>
            </c:spPr>
          </c:marker>
          <c:dLbls>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'RESP 3_Calidade'!$A$4:$A$5</c:f>
              <c:strCache>
                <c:ptCount val="2"/>
                <c:pt idx="0">
                  <c:v>P7
Xestión QSP</c:v>
                </c:pt>
                <c:pt idx="1">
                  <c:v>P8
Mellora</c:v>
                </c:pt>
              </c:strCache>
            </c:strRef>
          </c:cat>
          <c:val>
            <c:numRef>
              <c:f>'RESP 3_Calidade'!$B$4:$B$5</c:f>
              <c:numCache>
                <c:formatCode>0.00</c:formatCode>
                <c:ptCount val="2"/>
                <c:pt idx="0">
                  <c:v>3.3333333333333335</c:v>
                </c:pt>
                <c:pt idx="1">
                  <c:v>3.3333333333333335</c:v>
                </c:pt>
              </c:numCache>
            </c:numRef>
          </c:val>
          <c:smooth val="0"/>
          <c:extLst>
            <c:ext xmlns:c16="http://schemas.microsoft.com/office/drawing/2014/chart" uri="{C3380CC4-5D6E-409C-BE32-E72D297353CC}">
              <c16:uniqueId val="{00000002-BD1E-4CE3-904A-973E2FDB4234}"/>
            </c:ext>
          </c:extLst>
        </c:ser>
        <c:ser>
          <c:idx val="1"/>
          <c:order val="1"/>
          <c:tx>
            <c:v>MEDIA</c:v>
          </c:tx>
          <c:spPr>
            <a:ln>
              <a:solidFill>
                <a:srgbClr val="00B0F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BD1E-4CE3-904A-973E2FDB4234}"/>
                </c:ext>
              </c:extLst>
            </c:dLbl>
            <c:dLbl>
              <c:idx val="1"/>
              <c:delete val="1"/>
              <c:extLst>
                <c:ext xmlns:c15="http://schemas.microsoft.com/office/drawing/2012/chart" uri="{CE6537A1-D6FC-4f65-9D91-7224C49458BB}"/>
                <c:ext xmlns:c16="http://schemas.microsoft.com/office/drawing/2014/chart" uri="{C3380CC4-5D6E-409C-BE32-E72D297353CC}">
                  <c16:uniqueId val="{00000004-BD1E-4CE3-904A-973E2FDB4234}"/>
                </c:ext>
              </c:extLst>
            </c:dLbl>
            <c:dLbl>
              <c:idx val="2"/>
              <c:delete val="1"/>
              <c:extLst>
                <c:ext xmlns:c15="http://schemas.microsoft.com/office/drawing/2012/chart" uri="{CE6537A1-D6FC-4f65-9D91-7224C49458BB}"/>
                <c:ext xmlns:c16="http://schemas.microsoft.com/office/drawing/2014/chart" uri="{C3380CC4-5D6E-409C-BE32-E72D297353CC}">
                  <c16:uniqueId val="{00000005-BD1E-4CE3-904A-973E2FDB4234}"/>
                </c:ext>
              </c:extLst>
            </c:dLbl>
            <c:dLbl>
              <c:idx val="3"/>
              <c:delete val="1"/>
              <c:extLst>
                <c:ext xmlns:c15="http://schemas.microsoft.com/office/drawing/2012/chart" uri="{CE6537A1-D6FC-4f65-9D91-7224C49458BB}"/>
                <c:ext xmlns:c16="http://schemas.microsoft.com/office/drawing/2014/chart" uri="{C3380CC4-5D6E-409C-BE32-E72D297353CC}">
                  <c16:uniqueId val="{00000006-BD1E-4CE3-904A-973E2FDB4234}"/>
                </c:ext>
              </c:extLst>
            </c:dLbl>
            <c:dLbl>
              <c:idx val="4"/>
              <c:delete val="1"/>
              <c:extLst>
                <c:ext xmlns:c15="http://schemas.microsoft.com/office/drawing/2012/chart" uri="{CE6537A1-D6FC-4f65-9D91-7224C49458BB}"/>
                <c:ext xmlns:c16="http://schemas.microsoft.com/office/drawing/2014/chart" uri="{C3380CC4-5D6E-409C-BE32-E72D297353CC}">
                  <c16:uniqueId val="{00000007-BD1E-4CE3-904A-973E2FDB4234}"/>
                </c:ext>
              </c:extLst>
            </c:dLbl>
            <c:dLbl>
              <c:idx val="5"/>
              <c:delete val="1"/>
              <c:extLst>
                <c:ext xmlns:c15="http://schemas.microsoft.com/office/drawing/2012/chart" uri="{CE6537A1-D6FC-4f65-9D91-7224C49458BB}"/>
                <c:ext xmlns:c16="http://schemas.microsoft.com/office/drawing/2014/chart" uri="{C3380CC4-5D6E-409C-BE32-E72D297353CC}">
                  <c16:uniqueId val="{00000008-BD1E-4CE3-904A-973E2FDB4234}"/>
                </c:ext>
              </c:extLst>
            </c:dLbl>
            <c:dLbl>
              <c:idx val="6"/>
              <c:delete val="1"/>
              <c:extLst>
                <c:ext xmlns:c15="http://schemas.microsoft.com/office/drawing/2012/chart" uri="{CE6537A1-D6FC-4f65-9D91-7224C49458BB}"/>
                <c:ext xmlns:c16="http://schemas.microsoft.com/office/drawing/2014/chart" uri="{C3380CC4-5D6E-409C-BE32-E72D297353CC}">
                  <c16:uniqueId val="{00000009-BD1E-4CE3-904A-973E2FDB4234}"/>
                </c:ext>
              </c:extLst>
            </c:dLbl>
            <c:dLbl>
              <c:idx val="7"/>
              <c:delete val="1"/>
              <c:extLst>
                <c:ext xmlns:c15="http://schemas.microsoft.com/office/drawing/2012/chart" uri="{CE6537A1-D6FC-4f65-9D91-7224C49458BB}"/>
                <c:ext xmlns:c16="http://schemas.microsoft.com/office/drawing/2014/chart" uri="{C3380CC4-5D6E-409C-BE32-E72D297353CC}">
                  <c16:uniqueId val="{0000000A-BD1E-4CE3-904A-973E2FDB4234}"/>
                </c:ext>
              </c:extLst>
            </c:dLbl>
            <c:dLbl>
              <c:idx val="8"/>
              <c:delete val="1"/>
              <c:extLst>
                <c:ext xmlns:c15="http://schemas.microsoft.com/office/drawing/2012/chart" uri="{CE6537A1-D6FC-4f65-9D91-7224C49458BB}"/>
                <c:ext xmlns:c16="http://schemas.microsoft.com/office/drawing/2014/chart" uri="{C3380CC4-5D6E-409C-BE32-E72D297353CC}">
                  <c16:uniqueId val="{0000000B-BD1E-4CE3-904A-973E2FDB4234}"/>
                </c:ext>
              </c:extLst>
            </c:dLbl>
            <c:dLbl>
              <c:idx val="9"/>
              <c:layout>
                <c:manualLayout>
                  <c:x val="-1.8946124085476558E-2"/>
                  <c:y val="-3.464811024568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D1E-4CE3-904A-973E2FDB4234}"/>
                </c:ext>
              </c:extLst>
            </c:dLbl>
            <c:dLbl>
              <c:idx val="27"/>
              <c:layout>
                <c:manualLayout>
                  <c:x val="-1.9426227761412309E-2"/>
                  <c:y val="-6.1202192814674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D1E-4CE3-904A-973E2FDB4234}"/>
                </c:ext>
              </c:extLst>
            </c:dLbl>
            <c:numFmt formatCode="#,##0.00" sourceLinked="0"/>
            <c:spPr>
              <a:noFill/>
              <a:ln>
                <a:noFill/>
              </a:ln>
              <a:effectLst/>
            </c:spPr>
            <c:txPr>
              <a:bodyPr/>
              <a:lstStyle/>
              <a:p>
                <a:pPr>
                  <a:defRPr sz="140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'RESP 3_Calidade'!$E$4:$E$5</c:f>
              <c:numCache>
                <c:formatCode>0.00</c:formatCode>
                <c:ptCount val="2"/>
                <c:pt idx="0">
                  <c:v>3.3333333333333335</c:v>
                </c:pt>
                <c:pt idx="1">
                  <c:v>3.3333333333333335</c:v>
                </c:pt>
              </c:numCache>
            </c:numRef>
          </c:val>
          <c:smooth val="0"/>
          <c:extLst>
            <c:ext xmlns:c16="http://schemas.microsoft.com/office/drawing/2014/chart" uri="{C3380CC4-5D6E-409C-BE32-E72D297353CC}">
              <c16:uniqueId val="{0000000E-BD1E-4CE3-904A-973E2FDB4234}"/>
            </c:ext>
          </c:extLst>
        </c:ser>
        <c:dLbls>
          <c:showLegendKey val="0"/>
          <c:showVal val="0"/>
          <c:showCatName val="0"/>
          <c:showSerName val="0"/>
          <c:showPercent val="0"/>
          <c:showBubbleSize val="0"/>
        </c:dLbls>
        <c:marker val="1"/>
        <c:smooth val="0"/>
        <c:axId val="176122496"/>
        <c:axId val="176128384"/>
      </c:lineChart>
      <c:catAx>
        <c:axId val="176122496"/>
        <c:scaling>
          <c:orientation val="minMax"/>
        </c:scaling>
        <c:delete val="0"/>
        <c:axPos val="b"/>
        <c:numFmt formatCode="General" sourceLinked="0"/>
        <c:majorTickMark val="out"/>
        <c:minorTickMark val="none"/>
        <c:tickLblPos val="nextTo"/>
        <c:txPr>
          <a:bodyPr rot="0" vert="horz"/>
          <a:lstStyle/>
          <a:p>
            <a:pPr>
              <a:defRPr sz="1200">
                <a:latin typeface="Arial" panose="020B0604020202020204" pitchFamily="34" charset="0"/>
                <a:cs typeface="Arial" panose="020B0604020202020204" pitchFamily="34" charset="0"/>
              </a:defRPr>
            </a:pPr>
            <a:endParaRPr lang="es-ES"/>
          </a:p>
        </c:txPr>
        <c:crossAx val="176128384"/>
        <c:crosses val="autoZero"/>
        <c:auto val="1"/>
        <c:lblAlgn val="ctr"/>
        <c:lblOffset val="100"/>
        <c:noMultiLvlLbl val="0"/>
      </c:catAx>
      <c:valAx>
        <c:axId val="176128384"/>
        <c:scaling>
          <c:orientation val="minMax"/>
          <c:max val="5.5"/>
          <c:min val="1"/>
        </c:scaling>
        <c:delete val="0"/>
        <c:axPos val="l"/>
        <c:majorGridlines/>
        <c:minorGridlines/>
        <c:numFmt formatCode="0" sourceLinked="0"/>
        <c:majorTickMark val="out"/>
        <c:minorTickMark val="in"/>
        <c:tickLblPos val="nextTo"/>
        <c:txPr>
          <a:bodyPr/>
          <a:lstStyle/>
          <a:p>
            <a:pPr>
              <a:defRPr sz="1400">
                <a:latin typeface="Arial" panose="020B0604020202020204" pitchFamily="34" charset="0"/>
                <a:cs typeface="Arial" panose="020B0604020202020204" pitchFamily="34" charset="0"/>
              </a:defRPr>
            </a:pPr>
            <a:endParaRPr lang="es-ES"/>
          </a:p>
        </c:txPr>
        <c:crossAx val="176122496"/>
        <c:crosses val="autoZero"/>
        <c:crossBetween val="between"/>
        <c:minorUnit val="1"/>
      </c:valAx>
    </c:plotArea>
    <c:plotVisOnly val="1"/>
    <c:dispBlanksAs val="zero"/>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gl-ES" sz="1400"/>
              <a:t>Recursos humanos</a:t>
            </a:r>
          </a:p>
        </c:rich>
      </c:tx>
      <c:overlay val="0"/>
    </c:title>
    <c:autoTitleDeleted val="0"/>
    <c:plotArea>
      <c:layout/>
      <c:lineChart>
        <c:grouping val="standard"/>
        <c:varyColors val="0"/>
        <c:ser>
          <c:idx val="2"/>
          <c:order val="2"/>
          <c:tx>
            <c:strRef>
              <c:f>'RESP 4_RecHumanos'!$B$3</c:f>
              <c:strCache>
                <c:ptCount val="1"/>
                <c:pt idx="0">
                  <c:v>Valoración (1-5)</c:v>
                </c:pt>
              </c:strCache>
            </c:strRef>
          </c:tx>
          <c:spPr>
            <a:ln>
              <a:solidFill>
                <a:schemeClr val="accent6">
                  <a:lumMod val="75000"/>
                </a:schemeClr>
              </a:solidFill>
            </a:ln>
          </c:spPr>
          <c:cat>
            <c:strRef>
              <c:f>'RESP 4_RecHumanos'!$A$4:$A$6</c:f>
              <c:strCache>
                <c:ptCount val="3"/>
                <c:pt idx="0">
                  <c:v>P9
Estrutura</c:v>
                </c:pt>
                <c:pt idx="1">
                  <c:v>P10
Dotación</c:v>
                </c:pt>
                <c:pt idx="2">
                  <c:v>P11
Formación</c:v>
                </c:pt>
              </c:strCache>
            </c:strRef>
          </c:cat>
          <c:val>
            <c:numRef>
              <c:f>'RESP 4_RecHumanos'!$B$4:$B$6</c:f>
              <c:numCache>
                <c:formatCode>0.00</c:formatCode>
                <c:ptCount val="3"/>
                <c:pt idx="0">
                  <c:v>3.3333333333333335</c:v>
                </c:pt>
                <c:pt idx="1">
                  <c:v>3</c:v>
                </c:pt>
                <c:pt idx="2">
                  <c:v>2.6666666666666665</c:v>
                </c:pt>
              </c:numCache>
            </c:numRef>
          </c:val>
          <c:smooth val="0"/>
          <c:extLst>
            <c:ext xmlns:c16="http://schemas.microsoft.com/office/drawing/2014/chart" uri="{C3380CC4-5D6E-409C-BE32-E72D297353CC}">
              <c16:uniqueId val="{00000000-C2D5-4122-AC2B-6DB94B84B109}"/>
            </c:ext>
          </c:extLst>
        </c:ser>
        <c:ser>
          <c:idx val="3"/>
          <c:order val="3"/>
          <c:tx>
            <c:v>MEDIA</c:v>
          </c:tx>
          <c:spPr>
            <a:ln>
              <a:solidFill>
                <a:schemeClr val="tx1"/>
              </a:solidFill>
            </a:ln>
          </c:spPr>
          <c:marker>
            <c:symbol val="none"/>
          </c:marker>
          <c:val>
            <c:numRef>
              <c:f>'RESP 4_RecHumanos'!$E$4:$E$6</c:f>
              <c:numCache>
                <c:formatCode>0.00</c:formatCode>
                <c:ptCount val="3"/>
                <c:pt idx="0">
                  <c:v>3</c:v>
                </c:pt>
                <c:pt idx="1">
                  <c:v>3</c:v>
                </c:pt>
                <c:pt idx="2">
                  <c:v>3</c:v>
                </c:pt>
              </c:numCache>
            </c:numRef>
          </c:val>
          <c:smooth val="0"/>
          <c:extLst>
            <c:ext xmlns:c16="http://schemas.microsoft.com/office/drawing/2014/chart" uri="{C3380CC4-5D6E-409C-BE32-E72D297353CC}">
              <c16:uniqueId val="{00000001-C2D5-4122-AC2B-6DB94B84B109}"/>
            </c:ext>
          </c:extLst>
        </c:ser>
        <c:ser>
          <c:idx val="0"/>
          <c:order val="0"/>
          <c:tx>
            <c:strRef>
              <c:f>'RESP 4_RecHumanos'!$B$3</c:f>
              <c:strCache>
                <c:ptCount val="1"/>
                <c:pt idx="0">
                  <c:v>Valoración (1-5)</c:v>
                </c:pt>
              </c:strCache>
            </c:strRef>
          </c:tx>
          <c:spPr>
            <a:ln>
              <a:solidFill>
                <a:srgbClr val="7030A0"/>
              </a:solidFill>
            </a:ln>
          </c:spPr>
          <c:marker>
            <c:spPr>
              <a:solidFill>
                <a:schemeClr val="accent6">
                  <a:lumMod val="75000"/>
                </a:schemeClr>
              </a:solidFill>
              <a:ln>
                <a:solidFill>
                  <a:schemeClr val="accent6">
                    <a:lumMod val="75000"/>
                  </a:schemeClr>
                </a:solidFill>
              </a:ln>
            </c:spPr>
          </c:marker>
          <c:dLbls>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'RESP 4_RecHumanos'!$A$4:$A$6</c:f>
              <c:strCache>
                <c:ptCount val="3"/>
                <c:pt idx="0">
                  <c:v>P9
Estrutura</c:v>
                </c:pt>
                <c:pt idx="1">
                  <c:v>P10
Dotación</c:v>
                </c:pt>
                <c:pt idx="2">
                  <c:v>P11
Formación</c:v>
                </c:pt>
              </c:strCache>
            </c:strRef>
          </c:cat>
          <c:val>
            <c:numRef>
              <c:f>'RESP 4_RecHumanos'!$B$4:$B$6</c:f>
              <c:numCache>
                <c:formatCode>0.00</c:formatCode>
                <c:ptCount val="3"/>
                <c:pt idx="0">
                  <c:v>3.3333333333333335</c:v>
                </c:pt>
                <c:pt idx="1">
                  <c:v>3</c:v>
                </c:pt>
                <c:pt idx="2">
                  <c:v>2.6666666666666665</c:v>
                </c:pt>
              </c:numCache>
            </c:numRef>
          </c:val>
          <c:smooth val="0"/>
          <c:extLst>
            <c:ext xmlns:c16="http://schemas.microsoft.com/office/drawing/2014/chart" uri="{C3380CC4-5D6E-409C-BE32-E72D297353CC}">
              <c16:uniqueId val="{00000002-C2D5-4122-AC2B-6DB94B84B109}"/>
            </c:ext>
          </c:extLst>
        </c:ser>
        <c:ser>
          <c:idx val="1"/>
          <c:order val="1"/>
          <c:tx>
            <c:v>MEDIA</c:v>
          </c:tx>
          <c:spPr>
            <a:ln>
              <a:solidFill>
                <a:srgbClr val="00B0F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C2D5-4122-AC2B-6DB94B84B109}"/>
                </c:ext>
              </c:extLst>
            </c:dLbl>
            <c:dLbl>
              <c:idx val="1"/>
              <c:delete val="1"/>
              <c:extLst>
                <c:ext xmlns:c15="http://schemas.microsoft.com/office/drawing/2012/chart" uri="{CE6537A1-D6FC-4f65-9D91-7224C49458BB}"/>
                <c:ext xmlns:c16="http://schemas.microsoft.com/office/drawing/2014/chart" uri="{C3380CC4-5D6E-409C-BE32-E72D297353CC}">
                  <c16:uniqueId val="{00000004-C2D5-4122-AC2B-6DB94B84B109}"/>
                </c:ext>
              </c:extLst>
            </c:dLbl>
            <c:dLbl>
              <c:idx val="2"/>
              <c:delete val="1"/>
              <c:extLst>
                <c:ext xmlns:c15="http://schemas.microsoft.com/office/drawing/2012/chart" uri="{CE6537A1-D6FC-4f65-9D91-7224C49458BB}"/>
                <c:ext xmlns:c16="http://schemas.microsoft.com/office/drawing/2014/chart" uri="{C3380CC4-5D6E-409C-BE32-E72D297353CC}">
                  <c16:uniqueId val="{00000005-C2D5-4122-AC2B-6DB94B84B109}"/>
                </c:ext>
              </c:extLst>
            </c:dLbl>
            <c:dLbl>
              <c:idx val="3"/>
              <c:delete val="1"/>
              <c:extLst>
                <c:ext xmlns:c15="http://schemas.microsoft.com/office/drawing/2012/chart" uri="{CE6537A1-D6FC-4f65-9D91-7224C49458BB}"/>
                <c:ext xmlns:c16="http://schemas.microsoft.com/office/drawing/2014/chart" uri="{C3380CC4-5D6E-409C-BE32-E72D297353CC}">
                  <c16:uniqueId val="{00000006-C2D5-4122-AC2B-6DB94B84B109}"/>
                </c:ext>
              </c:extLst>
            </c:dLbl>
            <c:dLbl>
              <c:idx val="4"/>
              <c:delete val="1"/>
              <c:extLst>
                <c:ext xmlns:c15="http://schemas.microsoft.com/office/drawing/2012/chart" uri="{CE6537A1-D6FC-4f65-9D91-7224C49458BB}"/>
                <c:ext xmlns:c16="http://schemas.microsoft.com/office/drawing/2014/chart" uri="{C3380CC4-5D6E-409C-BE32-E72D297353CC}">
                  <c16:uniqueId val="{00000007-C2D5-4122-AC2B-6DB94B84B109}"/>
                </c:ext>
              </c:extLst>
            </c:dLbl>
            <c:dLbl>
              <c:idx val="5"/>
              <c:delete val="1"/>
              <c:extLst>
                <c:ext xmlns:c15="http://schemas.microsoft.com/office/drawing/2012/chart" uri="{CE6537A1-D6FC-4f65-9D91-7224C49458BB}"/>
                <c:ext xmlns:c16="http://schemas.microsoft.com/office/drawing/2014/chart" uri="{C3380CC4-5D6E-409C-BE32-E72D297353CC}">
                  <c16:uniqueId val="{00000008-C2D5-4122-AC2B-6DB94B84B109}"/>
                </c:ext>
              </c:extLst>
            </c:dLbl>
            <c:dLbl>
              <c:idx val="6"/>
              <c:delete val="1"/>
              <c:extLst>
                <c:ext xmlns:c15="http://schemas.microsoft.com/office/drawing/2012/chart" uri="{CE6537A1-D6FC-4f65-9D91-7224C49458BB}"/>
                <c:ext xmlns:c16="http://schemas.microsoft.com/office/drawing/2014/chart" uri="{C3380CC4-5D6E-409C-BE32-E72D297353CC}">
                  <c16:uniqueId val="{00000009-C2D5-4122-AC2B-6DB94B84B109}"/>
                </c:ext>
              </c:extLst>
            </c:dLbl>
            <c:dLbl>
              <c:idx val="7"/>
              <c:delete val="1"/>
              <c:extLst>
                <c:ext xmlns:c15="http://schemas.microsoft.com/office/drawing/2012/chart" uri="{CE6537A1-D6FC-4f65-9D91-7224C49458BB}"/>
                <c:ext xmlns:c16="http://schemas.microsoft.com/office/drawing/2014/chart" uri="{C3380CC4-5D6E-409C-BE32-E72D297353CC}">
                  <c16:uniqueId val="{0000000A-C2D5-4122-AC2B-6DB94B84B109}"/>
                </c:ext>
              </c:extLst>
            </c:dLbl>
            <c:dLbl>
              <c:idx val="8"/>
              <c:delete val="1"/>
              <c:extLst>
                <c:ext xmlns:c15="http://schemas.microsoft.com/office/drawing/2012/chart" uri="{CE6537A1-D6FC-4f65-9D91-7224C49458BB}"/>
                <c:ext xmlns:c16="http://schemas.microsoft.com/office/drawing/2014/chart" uri="{C3380CC4-5D6E-409C-BE32-E72D297353CC}">
                  <c16:uniqueId val="{0000000B-C2D5-4122-AC2B-6DB94B84B109}"/>
                </c:ext>
              </c:extLst>
            </c:dLbl>
            <c:dLbl>
              <c:idx val="9"/>
              <c:layout>
                <c:manualLayout>
                  <c:x val="-1.8946124085476558E-2"/>
                  <c:y val="-3.464811024568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2D5-4122-AC2B-6DB94B84B109}"/>
                </c:ext>
              </c:extLst>
            </c:dLbl>
            <c:dLbl>
              <c:idx val="27"/>
              <c:layout>
                <c:manualLayout>
                  <c:x val="-1.9426227761412309E-2"/>
                  <c:y val="-6.1202192814674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2D5-4122-AC2B-6DB94B84B109}"/>
                </c:ext>
              </c:extLst>
            </c:dLbl>
            <c:numFmt formatCode="#,##0.00" sourceLinked="0"/>
            <c:spPr>
              <a:noFill/>
              <a:ln>
                <a:noFill/>
              </a:ln>
              <a:effectLst/>
            </c:spPr>
            <c:txPr>
              <a:bodyPr/>
              <a:lstStyle/>
              <a:p>
                <a:pPr>
                  <a:defRPr sz="140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'RESP 4_RecHumanos'!$E$4:$E$6</c:f>
              <c:numCache>
                <c:formatCode>0.00</c:formatCode>
                <c:ptCount val="3"/>
                <c:pt idx="0">
                  <c:v>3</c:v>
                </c:pt>
                <c:pt idx="1">
                  <c:v>3</c:v>
                </c:pt>
                <c:pt idx="2">
                  <c:v>3</c:v>
                </c:pt>
              </c:numCache>
            </c:numRef>
          </c:val>
          <c:smooth val="0"/>
          <c:extLst>
            <c:ext xmlns:c16="http://schemas.microsoft.com/office/drawing/2014/chart" uri="{C3380CC4-5D6E-409C-BE32-E72D297353CC}">
              <c16:uniqueId val="{0000000E-C2D5-4122-AC2B-6DB94B84B109}"/>
            </c:ext>
          </c:extLst>
        </c:ser>
        <c:dLbls>
          <c:showLegendKey val="0"/>
          <c:showVal val="0"/>
          <c:showCatName val="0"/>
          <c:showSerName val="0"/>
          <c:showPercent val="0"/>
          <c:showBubbleSize val="0"/>
        </c:dLbls>
        <c:marker val="1"/>
        <c:smooth val="0"/>
        <c:axId val="176122496"/>
        <c:axId val="176128384"/>
      </c:lineChart>
      <c:catAx>
        <c:axId val="176122496"/>
        <c:scaling>
          <c:orientation val="minMax"/>
        </c:scaling>
        <c:delete val="0"/>
        <c:axPos val="b"/>
        <c:numFmt formatCode="General" sourceLinked="0"/>
        <c:majorTickMark val="out"/>
        <c:minorTickMark val="none"/>
        <c:tickLblPos val="nextTo"/>
        <c:txPr>
          <a:bodyPr rot="0" vert="horz"/>
          <a:lstStyle/>
          <a:p>
            <a:pPr>
              <a:defRPr sz="1200">
                <a:latin typeface="Arial" panose="020B0604020202020204" pitchFamily="34" charset="0"/>
                <a:cs typeface="Arial" panose="020B0604020202020204" pitchFamily="34" charset="0"/>
              </a:defRPr>
            </a:pPr>
            <a:endParaRPr lang="es-ES"/>
          </a:p>
        </c:txPr>
        <c:crossAx val="176128384"/>
        <c:crosses val="autoZero"/>
        <c:auto val="1"/>
        <c:lblAlgn val="ctr"/>
        <c:lblOffset val="100"/>
        <c:noMultiLvlLbl val="0"/>
      </c:catAx>
      <c:valAx>
        <c:axId val="176128384"/>
        <c:scaling>
          <c:orientation val="minMax"/>
          <c:max val="5.5"/>
          <c:min val="1"/>
        </c:scaling>
        <c:delete val="0"/>
        <c:axPos val="l"/>
        <c:majorGridlines/>
        <c:minorGridlines/>
        <c:numFmt formatCode="0" sourceLinked="0"/>
        <c:majorTickMark val="out"/>
        <c:minorTickMark val="in"/>
        <c:tickLblPos val="nextTo"/>
        <c:txPr>
          <a:bodyPr/>
          <a:lstStyle/>
          <a:p>
            <a:pPr>
              <a:defRPr sz="1400">
                <a:latin typeface="Arial" panose="020B0604020202020204" pitchFamily="34" charset="0"/>
                <a:cs typeface="Arial" panose="020B0604020202020204" pitchFamily="34" charset="0"/>
              </a:defRPr>
            </a:pPr>
            <a:endParaRPr lang="es-ES"/>
          </a:p>
        </c:txPr>
        <c:crossAx val="176122496"/>
        <c:crosses val="autoZero"/>
        <c:crossBetween val="between"/>
        <c:minorUnit val="1"/>
      </c:valAx>
    </c:plotArea>
    <c:plotVisOnly val="1"/>
    <c:dispBlanksAs val="zero"/>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gl-ES" sz="1400"/>
              <a:t>Recursos materiais</a:t>
            </a:r>
            <a:r>
              <a:rPr lang="gl-ES" sz="1400" baseline="0"/>
              <a:t> e servizos</a:t>
            </a:r>
            <a:endParaRPr lang="gl-ES" sz="1400"/>
          </a:p>
        </c:rich>
      </c:tx>
      <c:overlay val="0"/>
    </c:title>
    <c:autoTitleDeleted val="0"/>
    <c:plotArea>
      <c:layout/>
      <c:lineChart>
        <c:grouping val="standard"/>
        <c:varyColors val="0"/>
        <c:ser>
          <c:idx val="2"/>
          <c:order val="2"/>
          <c:tx>
            <c:strRef>
              <c:f>'RESP 5_RecMateriais'!$B$3</c:f>
              <c:strCache>
                <c:ptCount val="1"/>
                <c:pt idx="0">
                  <c:v>Valoración (1-5)</c:v>
                </c:pt>
              </c:strCache>
            </c:strRef>
          </c:tx>
          <c:spPr>
            <a:ln>
              <a:solidFill>
                <a:schemeClr val="accent6">
                  <a:lumMod val="75000"/>
                </a:schemeClr>
              </a:solidFill>
            </a:ln>
          </c:spPr>
          <c:cat>
            <c:strRef>
              <c:f>'RESP 5_RecMateriais'!$A$4:$A$5</c:f>
              <c:strCache>
                <c:ptCount val="2"/>
                <c:pt idx="0">
                  <c:v>P12
Equipamento</c:v>
                </c:pt>
                <c:pt idx="1">
                  <c:v>P13
Ferramentas</c:v>
                </c:pt>
              </c:strCache>
            </c:strRef>
          </c:cat>
          <c:val>
            <c:numRef>
              <c:f>'RESP 5_RecMateriais'!$B$4:$B$5</c:f>
              <c:numCache>
                <c:formatCode>0.00</c:formatCode>
                <c:ptCount val="2"/>
                <c:pt idx="0">
                  <c:v>2.6666666666666665</c:v>
                </c:pt>
                <c:pt idx="1">
                  <c:v>2.3333333333333335</c:v>
                </c:pt>
              </c:numCache>
            </c:numRef>
          </c:val>
          <c:smooth val="0"/>
          <c:extLst>
            <c:ext xmlns:c16="http://schemas.microsoft.com/office/drawing/2014/chart" uri="{C3380CC4-5D6E-409C-BE32-E72D297353CC}">
              <c16:uniqueId val="{00000000-4B89-4EDD-8CD9-5A617D2C78D7}"/>
            </c:ext>
          </c:extLst>
        </c:ser>
        <c:ser>
          <c:idx val="3"/>
          <c:order val="3"/>
          <c:tx>
            <c:v>MEDIA</c:v>
          </c:tx>
          <c:spPr>
            <a:ln>
              <a:solidFill>
                <a:schemeClr val="tx1"/>
              </a:solidFill>
            </a:ln>
          </c:spPr>
          <c:marker>
            <c:symbol val="none"/>
          </c:marker>
          <c:val>
            <c:numRef>
              <c:f>'RESP 5_RecMateriais'!$E$4:$E$5</c:f>
              <c:numCache>
                <c:formatCode>0.00</c:formatCode>
                <c:ptCount val="2"/>
                <c:pt idx="0">
                  <c:v>2.5</c:v>
                </c:pt>
                <c:pt idx="1">
                  <c:v>2.5</c:v>
                </c:pt>
              </c:numCache>
            </c:numRef>
          </c:val>
          <c:smooth val="0"/>
          <c:extLst>
            <c:ext xmlns:c16="http://schemas.microsoft.com/office/drawing/2014/chart" uri="{C3380CC4-5D6E-409C-BE32-E72D297353CC}">
              <c16:uniqueId val="{00000001-4B89-4EDD-8CD9-5A617D2C78D7}"/>
            </c:ext>
          </c:extLst>
        </c:ser>
        <c:ser>
          <c:idx val="0"/>
          <c:order val="0"/>
          <c:tx>
            <c:strRef>
              <c:f>'RESP 5_RecMateriais'!$B$3</c:f>
              <c:strCache>
                <c:ptCount val="1"/>
                <c:pt idx="0">
                  <c:v>Valoración (1-5)</c:v>
                </c:pt>
              </c:strCache>
            </c:strRef>
          </c:tx>
          <c:spPr>
            <a:ln>
              <a:solidFill>
                <a:srgbClr val="7030A0"/>
              </a:solidFill>
            </a:ln>
          </c:spPr>
          <c:marker>
            <c:spPr>
              <a:solidFill>
                <a:schemeClr val="accent6">
                  <a:lumMod val="75000"/>
                </a:schemeClr>
              </a:solidFill>
              <a:ln>
                <a:solidFill>
                  <a:schemeClr val="accent6">
                    <a:lumMod val="75000"/>
                  </a:schemeClr>
                </a:solidFill>
              </a:ln>
            </c:spPr>
          </c:marker>
          <c:dLbls>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'RESP 5_RecMateriais'!$A$4:$A$5</c:f>
              <c:strCache>
                <c:ptCount val="2"/>
                <c:pt idx="0">
                  <c:v>P12
Equipamento</c:v>
                </c:pt>
                <c:pt idx="1">
                  <c:v>P13
Ferramentas</c:v>
                </c:pt>
              </c:strCache>
            </c:strRef>
          </c:cat>
          <c:val>
            <c:numRef>
              <c:f>'RESP 5_RecMateriais'!$B$4:$B$5</c:f>
              <c:numCache>
                <c:formatCode>0.00</c:formatCode>
                <c:ptCount val="2"/>
                <c:pt idx="0">
                  <c:v>2.6666666666666665</c:v>
                </c:pt>
                <c:pt idx="1">
                  <c:v>2.3333333333333335</c:v>
                </c:pt>
              </c:numCache>
            </c:numRef>
          </c:val>
          <c:smooth val="0"/>
          <c:extLst>
            <c:ext xmlns:c16="http://schemas.microsoft.com/office/drawing/2014/chart" uri="{C3380CC4-5D6E-409C-BE32-E72D297353CC}">
              <c16:uniqueId val="{00000002-4B89-4EDD-8CD9-5A617D2C78D7}"/>
            </c:ext>
          </c:extLst>
        </c:ser>
        <c:ser>
          <c:idx val="1"/>
          <c:order val="1"/>
          <c:tx>
            <c:v>MEDIA</c:v>
          </c:tx>
          <c:spPr>
            <a:ln>
              <a:solidFill>
                <a:srgbClr val="00B0F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4B89-4EDD-8CD9-5A617D2C78D7}"/>
                </c:ext>
              </c:extLst>
            </c:dLbl>
            <c:dLbl>
              <c:idx val="1"/>
              <c:delete val="1"/>
              <c:extLst>
                <c:ext xmlns:c15="http://schemas.microsoft.com/office/drawing/2012/chart" uri="{CE6537A1-D6FC-4f65-9D91-7224C49458BB}"/>
                <c:ext xmlns:c16="http://schemas.microsoft.com/office/drawing/2014/chart" uri="{C3380CC4-5D6E-409C-BE32-E72D297353CC}">
                  <c16:uniqueId val="{00000004-4B89-4EDD-8CD9-5A617D2C78D7}"/>
                </c:ext>
              </c:extLst>
            </c:dLbl>
            <c:dLbl>
              <c:idx val="2"/>
              <c:delete val="1"/>
              <c:extLst>
                <c:ext xmlns:c15="http://schemas.microsoft.com/office/drawing/2012/chart" uri="{CE6537A1-D6FC-4f65-9D91-7224C49458BB}"/>
                <c:ext xmlns:c16="http://schemas.microsoft.com/office/drawing/2014/chart" uri="{C3380CC4-5D6E-409C-BE32-E72D297353CC}">
                  <c16:uniqueId val="{00000005-4B89-4EDD-8CD9-5A617D2C78D7}"/>
                </c:ext>
              </c:extLst>
            </c:dLbl>
            <c:dLbl>
              <c:idx val="3"/>
              <c:delete val="1"/>
              <c:extLst>
                <c:ext xmlns:c15="http://schemas.microsoft.com/office/drawing/2012/chart" uri="{CE6537A1-D6FC-4f65-9D91-7224C49458BB}"/>
                <c:ext xmlns:c16="http://schemas.microsoft.com/office/drawing/2014/chart" uri="{C3380CC4-5D6E-409C-BE32-E72D297353CC}">
                  <c16:uniqueId val="{00000006-4B89-4EDD-8CD9-5A617D2C78D7}"/>
                </c:ext>
              </c:extLst>
            </c:dLbl>
            <c:dLbl>
              <c:idx val="4"/>
              <c:delete val="1"/>
              <c:extLst>
                <c:ext xmlns:c15="http://schemas.microsoft.com/office/drawing/2012/chart" uri="{CE6537A1-D6FC-4f65-9D91-7224C49458BB}"/>
                <c:ext xmlns:c16="http://schemas.microsoft.com/office/drawing/2014/chart" uri="{C3380CC4-5D6E-409C-BE32-E72D297353CC}">
                  <c16:uniqueId val="{00000007-4B89-4EDD-8CD9-5A617D2C78D7}"/>
                </c:ext>
              </c:extLst>
            </c:dLbl>
            <c:dLbl>
              <c:idx val="5"/>
              <c:delete val="1"/>
              <c:extLst>
                <c:ext xmlns:c15="http://schemas.microsoft.com/office/drawing/2012/chart" uri="{CE6537A1-D6FC-4f65-9D91-7224C49458BB}"/>
                <c:ext xmlns:c16="http://schemas.microsoft.com/office/drawing/2014/chart" uri="{C3380CC4-5D6E-409C-BE32-E72D297353CC}">
                  <c16:uniqueId val="{00000008-4B89-4EDD-8CD9-5A617D2C78D7}"/>
                </c:ext>
              </c:extLst>
            </c:dLbl>
            <c:dLbl>
              <c:idx val="6"/>
              <c:delete val="1"/>
              <c:extLst>
                <c:ext xmlns:c15="http://schemas.microsoft.com/office/drawing/2012/chart" uri="{CE6537A1-D6FC-4f65-9D91-7224C49458BB}"/>
                <c:ext xmlns:c16="http://schemas.microsoft.com/office/drawing/2014/chart" uri="{C3380CC4-5D6E-409C-BE32-E72D297353CC}">
                  <c16:uniqueId val="{00000009-4B89-4EDD-8CD9-5A617D2C78D7}"/>
                </c:ext>
              </c:extLst>
            </c:dLbl>
            <c:dLbl>
              <c:idx val="7"/>
              <c:delete val="1"/>
              <c:extLst>
                <c:ext xmlns:c15="http://schemas.microsoft.com/office/drawing/2012/chart" uri="{CE6537A1-D6FC-4f65-9D91-7224C49458BB}"/>
                <c:ext xmlns:c16="http://schemas.microsoft.com/office/drawing/2014/chart" uri="{C3380CC4-5D6E-409C-BE32-E72D297353CC}">
                  <c16:uniqueId val="{0000000A-4B89-4EDD-8CD9-5A617D2C78D7}"/>
                </c:ext>
              </c:extLst>
            </c:dLbl>
            <c:dLbl>
              <c:idx val="8"/>
              <c:delete val="1"/>
              <c:extLst>
                <c:ext xmlns:c15="http://schemas.microsoft.com/office/drawing/2012/chart" uri="{CE6537A1-D6FC-4f65-9D91-7224C49458BB}"/>
                <c:ext xmlns:c16="http://schemas.microsoft.com/office/drawing/2014/chart" uri="{C3380CC4-5D6E-409C-BE32-E72D297353CC}">
                  <c16:uniqueId val="{0000000B-4B89-4EDD-8CD9-5A617D2C78D7}"/>
                </c:ext>
              </c:extLst>
            </c:dLbl>
            <c:dLbl>
              <c:idx val="9"/>
              <c:layout>
                <c:manualLayout>
                  <c:x val="-1.8946124085476558E-2"/>
                  <c:y val="-3.464811024568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B89-4EDD-8CD9-5A617D2C78D7}"/>
                </c:ext>
              </c:extLst>
            </c:dLbl>
            <c:dLbl>
              <c:idx val="27"/>
              <c:layout>
                <c:manualLayout>
                  <c:x val="-1.9426227761412309E-2"/>
                  <c:y val="-6.1202192814674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B89-4EDD-8CD9-5A617D2C78D7}"/>
                </c:ext>
              </c:extLst>
            </c:dLbl>
            <c:numFmt formatCode="#,##0.00" sourceLinked="0"/>
            <c:spPr>
              <a:noFill/>
              <a:ln>
                <a:noFill/>
              </a:ln>
              <a:effectLst/>
            </c:spPr>
            <c:txPr>
              <a:bodyPr/>
              <a:lstStyle/>
              <a:p>
                <a:pPr>
                  <a:defRPr sz="140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'RESP 5_RecMateriais'!$E$4:$E$5</c:f>
              <c:numCache>
                <c:formatCode>0.00</c:formatCode>
                <c:ptCount val="2"/>
                <c:pt idx="0">
                  <c:v>2.5</c:v>
                </c:pt>
                <c:pt idx="1">
                  <c:v>2.5</c:v>
                </c:pt>
              </c:numCache>
            </c:numRef>
          </c:val>
          <c:smooth val="0"/>
          <c:extLst>
            <c:ext xmlns:c16="http://schemas.microsoft.com/office/drawing/2014/chart" uri="{C3380CC4-5D6E-409C-BE32-E72D297353CC}">
              <c16:uniqueId val="{0000000E-4B89-4EDD-8CD9-5A617D2C78D7}"/>
            </c:ext>
          </c:extLst>
        </c:ser>
        <c:dLbls>
          <c:showLegendKey val="0"/>
          <c:showVal val="0"/>
          <c:showCatName val="0"/>
          <c:showSerName val="0"/>
          <c:showPercent val="0"/>
          <c:showBubbleSize val="0"/>
        </c:dLbls>
        <c:marker val="1"/>
        <c:smooth val="0"/>
        <c:axId val="176122496"/>
        <c:axId val="176128384"/>
      </c:lineChart>
      <c:catAx>
        <c:axId val="176122496"/>
        <c:scaling>
          <c:orientation val="minMax"/>
        </c:scaling>
        <c:delete val="0"/>
        <c:axPos val="b"/>
        <c:numFmt formatCode="General" sourceLinked="0"/>
        <c:majorTickMark val="out"/>
        <c:minorTickMark val="none"/>
        <c:tickLblPos val="nextTo"/>
        <c:txPr>
          <a:bodyPr rot="0" vert="horz"/>
          <a:lstStyle/>
          <a:p>
            <a:pPr>
              <a:defRPr sz="1200">
                <a:latin typeface="Arial" panose="020B0604020202020204" pitchFamily="34" charset="0"/>
                <a:cs typeface="Arial" panose="020B0604020202020204" pitchFamily="34" charset="0"/>
              </a:defRPr>
            </a:pPr>
            <a:endParaRPr lang="es-ES"/>
          </a:p>
        </c:txPr>
        <c:crossAx val="176128384"/>
        <c:crosses val="autoZero"/>
        <c:auto val="1"/>
        <c:lblAlgn val="ctr"/>
        <c:lblOffset val="100"/>
        <c:noMultiLvlLbl val="0"/>
      </c:catAx>
      <c:valAx>
        <c:axId val="176128384"/>
        <c:scaling>
          <c:orientation val="minMax"/>
          <c:max val="5.5"/>
          <c:min val="1"/>
        </c:scaling>
        <c:delete val="0"/>
        <c:axPos val="l"/>
        <c:majorGridlines/>
        <c:minorGridlines/>
        <c:numFmt formatCode="0" sourceLinked="0"/>
        <c:majorTickMark val="out"/>
        <c:minorTickMark val="in"/>
        <c:tickLblPos val="nextTo"/>
        <c:txPr>
          <a:bodyPr/>
          <a:lstStyle/>
          <a:p>
            <a:pPr>
              <a:defRPr sz="1400">
                <a:latin typeface="Arial" panose="020B0604020202020204" pitchFamily="34" charset="0"/>
                <a:cs typeface="Arial" panose="020B0604020202020204" pitchFamily="34" charset="0"/>
              </a:defRPr>
            </a:pPr>
            <a:endParaRPr lang="es-ES"/>
          </a:p>
        </c:txPr>
        <c:crossAx val="176122496"/>
        <c:crosses val="autoZero"/>
        <c:crossBetween val="between"/>
        <c:minorUnit val="1"/>
      </c:valAx>
    </c:plotArea>
    <c:plotVisOnly val="1"/>
    <c:dispBlanksAs val="zero"/>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gl-ES" sz="1400"/>
              <a:t>Valoración</a:t>
            </a:r>
            <a:r>
              <a:rPr lang="gl-ES" sz="1400" baseline="0"/>
              <a:t> xeral</a:t>
            </a:r>
            <a:endParaRPr lang="gl-ES" sz="1400"/>
          </a:p>
        </c:rich>
      </c:tx>
      <c:overlay val="0"/>
    </c:title>
    <c:autoTitleDeleted val="0"/>
    <c:plotArea>
      <c:layout/>
      <c:lineChart>
        <c:grouping val="standard"/>
        <c:varyColors val="0"/>
        <c:ser>
          <c:idx val="2"/>
          <c:order val="2"/>
          <c:tx>
            <c:strRef>
              <c:f>'RESP 7_Xeral'!$B$3</c:f>
              <c:strCache>
                <c:ptCount val="1"/>
                <c:pt idx="0">
                  <c:v>Valoración (1-5)</c:v>
                </c:pt>
              </c:strCache>
            </c:strRef>
          </c:tx>
          <c:spPr>
            <a:ln>
              <a:solidFill>
                <a:schemeClr val="accent6">
                  <a:lumMod val="75000"/>
                </a:schemeClr>
              </a:solidFill>
            </a:ln>
          </c:spPr>
          <c:cat>
            <c:strRef>
              <c:f>'RESP 7_Xeral'!$A$4</c:f>
              <c:strCache>
                <c:ptCount val="1"/>
                <c:pt idx="0">
                  <c:v>P14
Xeral</c:v>
                </c:pt>
              </c:strCache>
            </c:strRef>
          </c:cat>
          <c:val>
            <c:numRef>
              <c:f>'RESP 7_Xeral'!$B$4</c:f>
              <c:numCache>
                <c:formatCode>0.00</c:formatCode>
                <c:ptCount val="1"/>
                <c:pt idx="0">
                  <c:v>3</c:v>
                </c:pt>
              </c:numCache>
            </c:numRef>
          </c:val>
          <c:smooth val="0"/>
          <c:extLst>
            <c:ext xmlns:c16="http://schemas.microsoft.com/office/drawing/2014/chart" uri="{C3380CC4-5D6E-409C-BE32-E72D297353CC}">
              <c16:uniqueId val="{00000000-07A0-42DB-A4D4-489EAC8B5A85}"/>
            </c:ext>
          </c:extLst>
        </c:ser>
        <c:ser>
          <c:idx val="3"/>
          <c:order val="3"/>
          <c:tx>
            <c:v>MEDIA</c:v>
          </c:tx>
          <c:spPr>
            <a:ln>
              <a:solidFill>
                <a:schemeClr val="tx1"/>
              </a:solidFill>
            </a:ln>
          </c:spPr>
          <c:marker>
            <c:symbol val="none"/>
          </c:marker>
          <c:val>
            <c:numRef>
              <c:f>'RESP 7_Xeral'!$E$4</c:f>
              <c:numCache>
                <c:formatCode>0.00</c:formatCode>
                <c:ptCount val="1"/>
                <c:pt idx="0">
                  <c:v>3</c:v>
                </c:pt>
              </c:numCache>
            </c:numRef>
          </c:val>
          <c:smooth val="0"/>
          <c:extLst>
            <c:ext xmlns:c16="http://schemas.microsoft.com/office/drawing/2014/chart" uri="{C3380CC4-5D6E-409C-BE32-E72D297353CC}">
              <c16:uniqueId val="{00000001-07A0-42DB-A4D4-489EAC8B5A85}"/>
            </c:ext>
          </c:extLst>
        </c:ser>
        <c:ser>
          <c:idx val="0"/>
          <c:order val="0"/>
          <c:tx>
            <c:strRef>
              <c:f>'RESP 7_Xeral'!$B$3</c:f>
              <c:strCache>
                <c:ptCount val="1"/>
                <c:pt idx="0">
                  <c:v>Valoración (1-5)</c:v>
                </c:pt>
              </c:strCache>
            </c:strRef>
          </c:tx>
          <c:spPr>
            <a:ln>
              <a:solidFill>
                <a:srgbClr val="7030A0"/>
              </a:solidFill>
            </a:ln>
          </c:spPr>
          <c:marker>
            <c:spPr>
              <a:solidFill>
                <a:schemeClr val="accent6">
                  <a:lumMod val="75000"/>
                </a:schemeClr>
              </a:solidFill>
              <a:ln>
                <a:solidFill>
                  <a:schemeClr val="accent6">
                    <a:lumMod val="75000"/>
                  </a:schemeClr>
                </a:solidFill>
              </a:ln>
            </c:spPr>
          </c:marker>
          <c:dLbls>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'RESP 7_Xeral'!$A$4</c:f>
              <c:strCache>
                <c:ptCount val="1"/>
                <c:pt idx="0">
                  <c:v>P14
Xeral</c:v>
                </c:pt>
              </c:strCache>
            </c:strRef>
          </c:cat>
          <c:val>
            <c:numRef>
              <c:f>'RESP 7_Xeral'!$B$4</c:f>
              <c:numCache>
                <c:formatCode>0.00</c:formatCode>
                <c:ptCount val="1"/>
                <c:pt idx="0">
                  <c:v>3</c:v>
                </c:pt>
              </c:numCache>
            </c:numRef>
          </c:val>
          <c:smooth val="0"/>
          <c:extLst>
            <c:ext xmlns:c16="http://schemas.microsoft.com/office/drawing/2014/chart" uri="{C3380CC4-5D6E-409C-BE32-E72D297353CC}">
              <c16:uniqueId val="{00000002-07A0-42DB-A4D4-489EAC8B5A85}"/>
            </c:ext>
          </c:extLst>
        </c:ser>
        <c:ser>
          <c:idx val="1"/>
          <c:order val="1"/>
          <c:tx>
            <c:v>MEDIA</c:v>
          </c:tx>
          <c:spPr>
            <a:ln>
              <a:solidFill>
                <a:srgbClr val="00B0F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07A0-42DB-A4D4-489EAC8B5A85}"/>
                </c:ext>
              </c:extLst>
            </c:dLbl>
            <c:dLbl>
              <c:idx val="1"/>
              <c:delete val="1"/>
              <c:extLst>
                <c:ext xmlns:c15="http://schemas.microsoft.com/office/drawing/2012/chart" uri="{CE6537A1-D6FC-4f65-9D91-7224C49458BB}"/>
                <c:ext xmlns:c16="http://schemas.microsoft.com/office/drawing/2014/chart" uri="{C3380CC4-5D6E-409C-BE32-E72D297353CC}">
                  <c16:uniqueId val="{00000004-07A0-42DB-A4D4-489EAC8B5A85}"/>
                </c:ext>
              </c:extLst>
            </c:dLbl>
            <c:dLbl>
              <c:idx val="2"/>
              <c:delete val="1"/>
              <c:extLst>
                <c:ext xmlns:c15="http://schemas.microsoft.com/office/drawing/2012/chart" uri="{CE6537A1-D6FC-4f65-9D91-7224C49458BB}"/>
                <c:ext xmlns:c16="http://schemas.microsoft.com/office/drawing/2014/chart" uri="{C3380CC4-5D6E-409C-BE32-E72D297353CC}">
                  <c16:uniqueId val="{00000005-07A0-42DB-A4D4-489EAC8B5A85}"/>
                </c:ext>
              </c:extLst>
            </c:dLbl>
            <c:dLbl>
              <c:idx val="3"/>
              <c:delete val="1"/>
              <c:extLst>
                <c:ext xmlns:c15="http://schemas.microsoft.com/office/drawing/2012/chart" uri="{CE6537A1-D6FC-4f65-9D91-7224C49458BB}"/>
                <c:ext xmlns:c16="http://schemas.microsoft.com/office/drawing/2014/chart" uri="{C3380CC4-5D6E-409C-BE32-E72D297353CC}">
                  <c16:uniqueId val="{00000006-07A0-42DB-A4D4-489EAC8B5A85}"/>
                </c:ext>
              </c:extLst>
            </c:dLbl>
            <c:dLbl>
              <c:idx val="4"/>
              <c:delete val="1"/>
              <c:extLst>
                <c:ext xmlns:c15="http://schemas.microsoft.com/office/drawing/2012/chart" uri="{CE6537A1-D6FC-4f65-9D91-7224C49458BB}"/>
                <c:ext xmlns:c16="http://schemas.microsoft.com/office/drawing/2014/chart" uri="{C3380CC4-5D6E-409C-BE32-E72D297353CC}">
                  <c16:uniqueId val="{00000007-07A0-42DB-A4D4-489EAC8B5A85}"/>
                </c:ext>
              </c:extLst>
            </c:dLbl>
            <c:dLbl>
              <c:idx val="5"/>
              <c:delete val="1"/>
              <c:extLst>
                <c:ext xmlns:c15="http://schemas.microsoft.com/office/drawing/2012/chart" uri="{CE6537A1-D6FC-4f65-9D91-7224C49458BB}"/>
                <c:ext xmlns:c16="http://schemas.microsoft.com/office/drawing/2014/chart" uri="{C3380CC4-5D6E-409C-BE32-E72D297353CC}">
                  <c16:uniqueId val="{00000008-07A0-42DB-A4D4-489EAC8B5A85}"/>
                </c:ext>
              </c:extLst>
            </c:dLbl>
            <c:dLbl>
              <c:idx val="6"/>
              <c:delete val="1"/>
              <c:extLst>
                <c:ext xmlns:c15="http://schemas.microsoft.com/office/drawing/2012/chart" uri="{CE6537A1-D6FC-4f65-9D91-7224C49458BB}"/>
                <c:ext xmlns:c16="http://schemas.microsoft.com/office/drawing/2014/chart" uri="{C3380CC4-5D6E-409C-BE32-E72D297353CC}">
                  <c16:uniqueId val="{00000009-07A0-42DB-A4D4-489EAC8B5A85}"/>
                </c:ext>
              </c:extLst>
            </c:dLbl>
            <c:dLbl>
              <c:idx val="7"/>
              <c:delete val="1"/>
              <c:extLst>
                <c:ext xmlns:c15="http://schemas.microsoft.com/office/drawing/2012/chart" uri="{CE6537A1-D6FC-4f65-9D91-7224C49458BB}"/>
                <c:ext xmlns:c16="http://schemas.microsoft.com/office/drawing/2014/chart" uri="{C3380CC4-5D6E-409C-BE32-E72D297353CC}">
                  <c16:uniqueId val="{0000000A-07A0-42DB-A4D4-489EAC8B5A85}"/>
                </c:ext>
              </c:extLst>
            </c:dLbl>
            <c:dLbl>
              <c:idx val="8"/>
              <c:delete val="1"/>
              <c:extLst>
                <c:ext xmlns:c15="http://schemas.microsoft.com/office/drawing/2012/chart" uri="{CE6537A1-D6FC-4f65-9D91-7224C49458BB}"/>
                <c:ext xmlns:c16="http://schemas.microsoft.com/office/drawing/2014/chart" uri="{C3380CC4-5D6E-409C-BE32-E72D297353CC}">
                  <c16:uniqueId val="{0000000B-07A0-42DB-A4D4-489EAC8B5A85}"/>
                </c:ext>
              </c:extLst>
            </c:dLbl>
            <c:dLbl>
              <c:idx val="9"/>
              <c:layout>
                <c:manualLayout>
                  <c:x val="-1.8946124085476558E-2"/>
                  <c:y val="-3.464811024568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7A0-42DB-A4D4-489EAC8B5A85}"/>
                </c:ext>
              </c:extLst>
            </c:dLbl>
            <c:dLbl>
              <c:idx val="27"/>
              <c:layout>
                <c:manualLayout>
                  <c:x val="-1.9426227761412309E-2"/>
                  <c:y val="-6.1202192814674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A0-42DB-A4D4-489EAC8B5A85}"/>
                </c:ext>
              </c:extLst>
            </c:dLbl>
            <c:numFmt formatCode="#,##0.00" sourceLinked="0"/>
            <c:spPr>
              <a:noFill/>
              <a:ln>
                <a:noFill/>
              </a:ln>
              <a:effectLst/>
            </c:spPr>
            <c:txPr>
              <a:bodyPr/>
              <a:lstStyle/>
              <a:p>
                <a:pPr>
                  <a:defRPr sz="140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'RESP 7_Xeral'!$E$4</c:f>
              <c:numCache>
                <c:formatCode>0.00</c:formatCode>
                <c:ptCount val="1"/>
                <c:pt idx="0">
                  <c:v>3</c:v>
                </c:pt>
              </c:numCache>
            </c:numRef>
          </c:val>
          <c:smooth val="0"/>
          <c:extLst>
            <c:ext xmlns:c16="http://schemas.microsoft.com/office/drawing/2014/chart" uri="{C3380CC4-5D6E-409C-BE32-E72D297353CC}">
              <c16:uniqueId val="{0000000E-07A0-42DB-A4D4-489EAC8B5A85}"/>
            </c:ext>
          </c:extLst>
        </c:ser>
        <c:dLbls>
          <c:showLegendKey val="0"/>
          <c:showVal val="0"/>
          <c:showCatName val="0"/>
          <c:showSerName val="0"/>
          <c:showPercent val="0"/>
          <c:showBubbleSize val="0"/>
        </c:dLbls>
        <c:marker val="1"/>
        <c:smooth val="0"/>
        <c:axId val="176122496"/>
        <c:axId val="176128384"/>
      </c:lineChart>
      <c:catAx>
        <c:axId val="176122496"/>
        <c:scaling>
          <c:orientation val="minMax"/>
        </c:scaling>
        <c:delete val="0"/>
        <c:axPos val="b"/>
        <c:numFmt formatCode="General" sourceLinked="0"/>
        <c:majorTickMark val="out"/>
        <c:minorTickMark val="none"/>
        <c:tickLblPos val="nextTo"/>
        <c:txPr>
          <a:bodyPr rot="0" vert="horz"/>
          <a:lstStyle/>
          <a:p>
            <a:pPr>
              <a:defRPr sz="1200">
                <a:latin typeface="Arial" panose="020B0604020202020204" pitchFamily="34" charset="0"/>
                <a:cs typeface="Arial" panose="020B0604020202020204" pitchFamily="34" charset="0"/>
              </a:defRPr>
            </a:pPr>
            <a:endParaRPr lang="es-ES"/>
          </a:p>
        </c:txPr>
        <c:crossAx val="176128384"/>
        <c:crosses val="autoZero"/>
        <c:auto val="1"/>
        <c:lblAlgn val="ctr"/>
        <c:lblOffset val="100"/>
        <c:noMultiLvlLbl val="0"/>
      </c:catAx>
      <c:valAx>
        <c:axId val="176128384"/>
        <c:scaling>
          <c:orientation val="minMax"/>
          <c:max val="5.5"/>
          <c:min val="1"/>
        </c:scaling>
        <c:delete val="0"/>
        <c:axPos val="l"/>
        <c:majorGridlines/>
        <c:minorGridlines/>
        <c:numFmt formatCode="0" sourceLinked="0"/>
        <c:majorTickMark val="out"/>
        <c:minorTickMark val="in"/>
        <c:tickLblPos val="nextTo"/>
        <c:txPr>
          <a:bodyPr/>
          <a:lstStyle/>
          <a:p>
            <a:pPr>
              <a:defRPr sz="1400">
                <a:latin typeface="Arial" panose="020B0604020202020204" pitchFamily="34" charset="0"/>
                <a:cs typeface="Arial" panose="020B0604020202020204" pitchFamily="34" charset="0"/>
              </a:defRPr>
            </a:pPr>
            <a:endParaRPr lang="es-ES"/>
          </a:p>
        </c:txPr>
        <c:crossAx val="176122496"/>
        <c:crosses val="autoZero"/>
        <c:crossBetween val="between"/>
        <c:minorUnit val="1"/>
      </c:valAx>
    </c:plotArea>
    <c:plotVisOnly val="1"/>
    <c:dispBlanksAs val="zero"/>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Arial" panose="020B0604020202020204" pitchFamily="34" charset="0"/>
                <a:cs typeface="Arial" panose="020B0604020202020204" pitchFamily="34" charset="0"/>
              </a:rPr>
              <a:t>Valores Medios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v>Valores medios por pregunta</c:v>
          </c:tx>
          <c:spPr>
            <a:ln w="28575" cap="rnd">
              <a:solidFill>
                <a:srgbClr val="7030A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'RESP Totais'!$A$5:$A$18</c:f>
              <c:strCache>
                <c:ptCount val="14"/>
                <c:pt idx="0">
                  <c:v>P1
Xestión CAPDs</c:v>
                </c:pt>
                <c:pt idx="1">
                  <c:v>P2
Xestión Coordinador/a</c:v>
                </c:pt>
                <c:pt idx="2">
                  <c:v>P3
Contacto</c:v>
                </c:pt>
                <c:pt idx="3">
                  <c:v>P4
Coordinación servizos</c:v>
                </c:pt>
                <c:pt idx="4">
                  <c:v>P5
Webs PD</c:v>
                </c:pt>
                <c:pt idx="5">
                  <c:v>P6
Web Eido</c:v>
                </c:pt>
                <c:pt idx="6">
                  <c:v>P7
Xestión QSP</c:v>
                </c:pt>
                <c:pt idx="7">
                  <c:v>P8
Mellora</c:v>
                </c:pt>
                <c:pt idx="8">
                  <c:v>P9
Estrutura</c:v>
                </c:pt>
                <c:pt idx="9">
                  <c:v>P10
Dotación</c:v>
                </c:pt>
                <c:pt idx="10">
                  <c:v>P11
Formación</c:v>
                </c:pt>
                <c:pt idx="11">
                  <c:v>P12
Equipamento</c:v>
                </c:pt>
                <c:pt idx="12">
                  <c:v>P13
Ferramentas</c:v>
                </c:pt>
                <c:pt idx="13">
                  <c:v>P14
Xeral</c:v>
                </c:pt>
              </c:strCache>
            </c:strRef>
          </c:cat>
          <c:val>
            <c:numRef>
              <c:f>'RESP Totais'!$H$5:$H$18</c:f>
              <c:numCache>
                <c:formatCode>0.00</c:formatCode>
                <c:ptCount val="14"/>
                <c:pt idx="0">
                  <c:v>2.6666666666666665</c:v>
                </c:pt>
                <c:pt idx="1">
                  <c:v>2.6666666666666665</c:v>
                </c:pt>
                <c:pt idx="2">
                  <c:v>4.666666666666667</c:v>
                </c:pt>
                <c:pt idx="3">
                  <c:v>4</c:v>
                </c:pt>
                <c:pt idx="4">
                  <c:v>3.3333333333333335</c:v>
                </c:pt>
                <c:pt idx="5">
                  <c:v>4</c:v>
                </c:pt>
                <c:pt idx="6">
                  <c:v>3.3333333333333335</c:v>
                </c:pt>
                <c:pt idx="7">
                  <c:v>3.3333333333333335</c:v>
                </c:pt>
                <c:pt idx="8">
                  <c:v>3.3333333333333335</c:v>
                </c:pt>
                <c:pt idx="9">
                  <c:v>3</c:v>
                </c:pt>
                <c:pt idx="10">
                  <c:v>2.6666666666666665</c:v>
                </c:pt>
                <c:pt idx="11">
                  <c:v>2.6666666666666665</c:v>
                </c:pt>
                <c:pt idx="12">
                  <c:v>2.3333333333333335</c:v>
                </c:pt>
                <c:pt idx="13">
                  <c:v>3</c:v>
                </c:pt>
              </c:numCache>
            </c:numRef>
          </c:val>
          <c:smooth val="0"/>
          <c:extLst>
            <c:ext xmlns:c16="http://schemas.microsoft.com/office/drawing/2014/chart" uri="{C3380CC4-5D6E-409C-BE32-E72D297353CC}">
              <c16:uniqueId val="{00000000-BD3D-44EA-B4BC-C4D78213D415}"/>
            </c:ext>
          </c:extLst>
        </c:ser>
        <c:ser>
          <c:idx val="1"/>
          <c:order val="1"/>
          <c:tx>
            <c:v>Media global</c:v>
          </c:tx>
          <c:spPr>
            <a:ln w="28575" cap="rnd">
              <a:solidFill>
                <a:srgbClr val="00B0F0"/>
              </a:solidFill>
              <a:round/>
            </a:ln>
            <a:effectLst/>
          </c:spPr>
          <c:marker>
            <c:symbol val="none"/>
          </c:marker>
          <c:cat>
            <c:strRef>
              <c:f>'RESP Totais'!$A$5:$A$18</c:f>
              <c:strCache>
                <c:ptCount val="14"/>
                <c:pt idx="0">
                  <c:v>P1
Xestión CAPDs</c:v>
                </c:pt>
                <c:pt idx="1">
                  <c:v>P2
Xestión Coordinador/a</c:v>
                </c:pt>
                <c:pt idx="2">
                  <c:v>P3
Contacto</c:v>
                </c:pt>
                <c:pt idx="3">
                  <c:v>P4
Coordinación servizos</c:v>
                </c:pt>
                <c:pt idx="4">
                  <c:v>P5
Webs PD</c:v>
                </c:pt>
                <c:pt idx="5">
                  <c:v>P6
Web Eido</c:v>
                </c:pt>
                <c:pt idx="6">
                  <c:v>P7
Xestión QSP</c:v>
                </c:pt>
                <c:pt idx="7">
                  <c:v>P8
Mellora</c:v>
                </c:pt>
                <c:pt idx="8">
                  <c:v>P9
Estrutura</c:v>
                </c:pt>
                <c:pt idx="9">
                  <c:v>P10
Dotación</c:v>
                </c:pt>
                <c:pt idx="10">
                  <c:v>P11
Formación</c:v>
                </c:pt>
                <c:pt idx="11">
                  <c:v>P12
Equipamento</c:v>
                </c:pt>
                <c:pt idx="12">
                  <c:v>P13
Ferramentas</c:v>
                </c:pt>
                <c:pt idx="13">
                  <c:v>P14
Xeral</c:v>
                </c:pt>
              </c:strCache>
            </c:strRef>
          </c:cat>
          <c:val>
            <c:numRef>
              <c:f>'RESP Totais'!$I$5:$I$18</c:f>
              <c:numCache>
                <c:formatCode>0.00</c:formatCode>
                <c:ptCount val="14"/>
                <c:pt idx="0">
                  <c:v>3.214285714285714</c:v>
                </c:pt>
                <c:pt idx="1">
                  <c:v>3.214285714285714</c:v>
                </c:pt>
                <c:pt idx="2">
                  <c:v>3.214285714285714</c:v>
                </c:pt>
                <c:pt idx="3">
                  <c:v>3.214285714285714</c:v>
                </c:pt>
                <c:pt idx="4">
                  <c:v>3.214285714285714</c:v>
                </c:pt>
                <c:pt idx="5">
                  <c:v>3.214285714285714</c:v>
                </c:pt>
                <c:pt idx="6">
                  <c:v>3.214285714285714</c:v>
                </c:pt>
                <c:pt idx="7">
                  <c:v>3.214285714285714</c:v>
                </c:pt>
                <c:pt idx="8">
                  <c:v>3.214285714285714</c:v>
                </c:pt>
                <c:pt idx="9">
                  <c:v>3.214285714285714</c:v>
                </c:pt>
                <c:pt idx="10">
                  <c:v>3.214285714285714</c:v>
                </c:pt>
                <c:pt idx="11">
                  <c:v>3.214285714285714</c:v>
                </c:pt>
                <c:pt idx="12">
                  <c:v>3.214285714285714</c:v>
                </c:pt>
                <c:pt idx="13">
                  <c:v>3.214285714285714</c:v>
                </c:pt>
              </c:numCache>
            </c:numRef>
          </c:val>
          <c:smooth val="0"/>
          <c:extLst>
            <c:ext xmlns:c16="http://schemas.microsoft.com/office/drawing/2014/chart" uri="{C3380CC4-5D6E-409C-BE32-E72D297353CC}">
              <c16:uniqueId val="{00000001-BD3D-44EA-B4BC-C4D78213D415}"/>
            </c:ext>
          </c:extLst>
        </c:ser>
        <c:ser>
          <c:idx val="2"/>
          <c:order val="2"/>
          <c:tx>
            <c:strRef>
              <c:f>'RESP Totais'!$J$4</c:f>
              <c:strCache>
                <c:ptCount val="1"/>
                <c:pt idx="0">
                  <c:v>Obxectivo de Calidade</c:v>
                </c:pt>
              </c:strCache>
            </c:strRef>
          </c:tx>
          <c:spPr>
            <a:ln w="28575" cap="rnd">
              <a:solidFill>
                <a:srgbClr val="92D050"/>
              </a:solidFill>
              <a:round/>
            </a:ln>
            <a:effectLst/>
          </c:spPr>
          <c:marker>
            <c:symbol val="none"/>
          </c:marker>
          <c:val>
            <c:numRef>
              <c:f>'RESP Totais'!$J$5:$J$18</c:f>
              <c:numCache>
                <c:formatCode>General</c:formatCode>
                <c:ptCount val="14"/>
                <c:pt idx="0">
                  <c:v>3.75</c:v>
                </c:pt>
                <c:pt idx="1">
                  <c:v>3.75</c:v>
                </c:pt>
                <c:pt idx="2">
                  <c:v>3.75</c:v>
                </c:pt>
                <c:pt idx="3">
                  <c:v>3.75</c:v>
                </c:pt>
                <c:pt idx="4">
                  <c:v>3.75</c:v>
                </c:pt>
                <c:pt idx="5">
                  <c:v>3.75</c:v>
                </c:pt>
                <c:pt idx="6">
                  <c:v>3.75</c:v>
                </c:pt>
                <c:pt idx="7">
                  <c:v>3.75</c:v>
                </c:pt>
                <c:pt idx="8">
                  <c:v>3.75</c:v>
                </c:pt>
                <c:pt idx="9">
                  <c:v>3.75</c:v>
                </c:pt>
                <c:pt idx="10">
                  <c:v>3.75</c:v>
                </c:pt>
                <c:pt idx="11">
                  <c:v>3.75</c:v>
                </c:pt>
                <c:pt idx="12">
                  <c:v>3.75</c:v>
                </c:pt>
                <c:pt idx="13">
                  <c:v>3.75</c:v>
                </c:pt>
              </c:numCache>
            </c:numRef>
          </c:val>
          <c:smooth val="0"/>
          <c:extLst>
            <c:ext xmlns:c16="http://schemas.microsoft.com/office/drawing/2014/chart" uri="{C3380CC4-5D6E-409C-BE32-E72D297353CC}">
              <c16:uniqueId val="{00000000-45D3-4969-BBD7-44A44838F415}"/>
            </c:ext>
          </c:extLst>
        </c:ser>
        <c:dLbls>
          <c:showLegendKey val="0"/>
          <c:showVal val="0"/>
          <c:showCatName val="0"/>
          <c:showSerName val="0"/>
          <c:showPercent val="0"/>
          <c:showBubbleSize val="0"/>
        </c:dLbls>
        <c:smooth val="0"/>
        <c:axId val="836782623"/>
        <c:axId val="836785535"/>
      </c:lineChart>
      <c:catAx>
        <c:axId val="836782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36785535"/>
        <c:crosses val="autoZero"/>
        <c:auto val="1"/>
        <c:lblAlgn val="ctr"/>
        <c:lblOffset val="100"/>
        <c:noMultiLvlLbl val="0"/>
      </c:catAx>
      <c:valAx>
        <c:axId val="836785535"/>
        <c:scaling>
          <c:orientation val="minMax"/>
          <c:max val="5"/>
          <c:min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836782623"/>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solidFill>
    <a:ln w="9525" cap="flat" cmpd="sng" algn="ctr">
      <a:solidFill>
        <a:schemeClr val="accent5"/>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301625</xdr:colOff>
      <xdr:row>3</xdr:row>
      <xdr:rowOff>184149</xdr:rowOff>
    </xdr:from>
    <xdr:to>
      <xdr:col>3</xdr:col>
      <xdr:colOff>243417</xdr:colOff>
      <xdr:row>6</xdr:row>
      <xdr:rowOff>127502</xdr:rowOff>
    </xdr:to>
    <xdr:pic>
      <xdr:nvPicPr>
        <xdr:cNvPr id="2" name="Imagen 1" descr="Descripción: logo300-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1625" y="755649"/>
          <a:ext cx="2227792" cy="514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381000</xdr:colOff>
      <xdr:row>38</xdr:row>
      <xdr:rowOff>136071</xdr:rowOff>
    </xdr:from>
    <xdr:to>
      <xdr:col>3</xdr:col>
      <xdr:colOff>737870</xdr:colOff>
      <xdr:row>42</xdr:row>
      <xdr:rowOff>21136</xdr:rowOff>
    </xdr:to>
    <xdr:pic>
      <xdr:nvPicPr>
        <xdr:cNvPr id="5" name="Picture 2">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0" y="7674428"/>
          <a:ext cx="1118870" cy="64706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15874</xdr:rowOff>
    </xdr:from>
    <xdr:to>
      <xdr:col>4</xdr:col>
      <xdr:colOff>619125</xdr:colOff>
      <xdr:row>29</xdr:row>
      <xdr:rowOff>142875</xdr:rowOff>
    </xdr:to>
    <xdr:graphicFrame macro="">
      <xdr:nvGraphicFramePr>
        <xdr:cNvPr id="3" name="TRATO DO PERSOAL">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15874</xdr:rowOff>
    </xdr:from>
    <xdr:to>
      <xdr:col>4</xdr:col>
      <xdr:colOff>619125</xdr:colOff>
      <xdr:row>27</xdr:row>
      <xdr:rowOff>142875</xdr:rowOff>
    </xdr:to>
    <xdr:graphicFrame macro="">
      <xdr:nvGraphicFramePr>
        <xdr:cNvPr id="2" name="TRATO DO PERSOAL">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xdr:row>
      <xdr:rowOff>15874</xdr:rowOff>
    </xdr:from>
    <xdr:to>
      <xdr:col>4</xdr:col>
      <xdr:colOff>619125</xdr:colOff>
      <xdr:row>27</xdr:row>
      <xdr:rowOff>142875</xdr:rowOff>
    </xdr:to>
    <xdr:graphicFrame macro="">
      <xdr:nvGraphicFramePr>
        <xdr:cNvPr id="2" name="TRATO DO PERSOAL">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9</xdr:row>
      <xdr:rowOff>15874</xdr:rowOff>
    </xdr:from>
    <xdr:to>
      <xdr:col>4</xdr:col>
      <xdr:colOff>619125</xdr:colOff>
      <xdr:row>28</xdr:row>
      <xdr:rowOff>142875</xdr:rowOff>
    </xdr:to>
    <xdr:graphicFrame macro="">
      <xdr:nvGraphicFramePr>
        <xdr:cNvPr id="2" name="TRATO DO PERSOAL">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8</xdr:row>
      <xdr:rowOff>15874</xdr:rowOff>
    </xdr:from>
    <xdr:to>
      <xdr:col>4</xdr:col>
      <xdr:colOff>619125</xdr:colOff>
      <xdr:row>27</xdr:row>
      <xdr:rowOff>142875</xdr:rowOff>
    </xdr:to>
    <xdr:graphicFrame macro="">
      <xdr:nvGraphicFramePr>
        <xdr:cNvPr id="2" name="TRATO DO PERSOAL">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xdr:row>
      <xdr:rowOff>15874</xdr:rowOff>
    </xdr:from>
    <xdr:to>
      <xdr:col>4</xdr:col>
      <xdr:colOff>619125</xdr:colOff>
      <xdr:row>26</xdr:row>
      <xdr:rowOff>142875</xdr:rowOff>
    </xdr:to>
    <xdr:graphicFrame macro="">
      <xdr:nvGraphicFramePr>
        <xdr:cNvPr id="2" name="TRATO DO PERSOAL">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507999</xdr:colOff>
      <xdr:row>22</xdr:row>
      <xdr:rowOff>190499</xdr:rowOff>
    </xdr:from>
    <xdr:to>
      <xdr:col>6</xdr:col>
      <xdr:colOff>1344082</xdr:colOff>
      <xdr:row>54</xdr:row>
      <xdr:rowOff>95249</xdr:rowOff>
    </xdr:to>
    <xdr:graphicFrame macro="">
      <xdr:nvGraphicFramePr>
        <xdr:cNvPr id="3" name="Gráfico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1"/>
  <sheetViews>
    <sheetView showGridLines="0" tabSelected="1" topLeftCell="A9" zoomScaleNormal="100" zoomScaleSheetLayoutView="100" workbookViewId="0">
      <selection activeCell="K30" sqref="K30"/>
    </sheetView>
  </sheetViews>
  <sheetFormatPr baseColWidth="10" defaultRowHeight="15"/>
  <cols>
    <col min="4" max="4" width="22" bestFit="1" customWidth="1"/>
  </cols>
  <sheetData>
    <row r="1" spans="2:11" ht="15" customHeight="1">
      <c r="C1" s="2"/>
      <c r="D1" s="2"/>
      <c r="E1" s="2"/>
      <c r="F1" s="2"/>
      <c r="G1" s="2"/>
      <c r="H1" s="2"/>
      <c r="I1" s="2"/>
      <c r="J1" s="2"/>
      <c r="K1" s="2"/>
    </row>
    <row r="2" spans="2:11" ht="15" customHeight="1">
      <c r="C2" s="2"/>
      <c r="D2" s="2"/>
      <c r="E2" s="2"/>
      <c r="F2" s="2"/>
      <c r="G2" s="2"/>
      <c r="H2" s="2"/>
      <c r="I2" s="2"/>
      <c r="J2" s="2"/>
      <c r="K2" s="2"/>
    </row>
    <row r="3" spans="2:11" ht="15" customHeight="1">
      <c r="C3" s="2"/>
      <c r="D3" s="2"/>
      <c r="E3" s="2"/>
      <c r="F3" s="2"/>
      <c r="G3" s="2"/>
      <c r="H3" s="2"/>
      <c r="I3" s="2"/>
      <c r="J3" s="2"/>
      <c r="K3" s="2"/>
    </row>
    <row r="4" spans="2:11" ht="15" customHeight="1">
      <c r="C4" s="2"/>
      <c r="D4" s="2"/>
      <c r="E4" s="2"/>
      <c r="F4" s="2"/>
      <c r="G4" s="2"/>
      <c r="H4" s="2"/>
      <c r="I4" s="2"/>
      <c r="J4" s="2"/>
      <c r="K4" s="2"/>
    </row>
    <row r="5" spans="2:11" ht="15" customHeight="1">
      <c r="C5" s="2"/>
      <c r="D5" s="2"/>
      <c r="E5" s="2"/>
      <c r="F5" s="2"/>
      <c r="G5" s="2"/>
      <c r="H5" s="2"/>
      <c r="I5" s="2"/>
      <c r="J5" s="2"/>
      <c r="K5" s="2"/>
    </row>
    <row r="6" spans="2:11" ht="15" customHeight="1">
      <c r="C6" s="2"/>
      <c r="D6" s="2"/>
      <c r="E6" s="2"/>
      <c r="F6" s="2"/>
      <c r="G6" s="2"/>
      <c r="H6" s="2"/>
      <c r="I6" s="2"/>
      <c r="J6" s="2"/>
      <c r="K6" s="2"/>
    </row>
    <row r="7" spans="2:11" ht="15" customHeight="1">
      <c r="C7" s="2"/>
      <c r="D7" s="2"/>
      <c r="E7" s="2"/>
      <c r="F7" s="2"/>
      <c r="G7" s="2"/>
      <c r="H7" s="2"/>
      <c r="I7" s="2"/>
      <c r="J7" s="2"/>
      <c r="K7" s="2"/>
    </row>
    <row r="8" spans="2:11" ht="15" customHeight="1">
      <c r="C8" s="2"/>
      <c r="D8" s="2"/>
      <c r="E8" s="2"/>
      <c r="F8" s="2"/>
      <c r="G8" s="2"/>
      <c r="H8" s="2"/>
      <c r="I8" s="2"/>
      <c r="J8" s="2"/>
      <c r="K8" s="2"/>
    </row>
    <row r="9" spans="2:11" ht="15" customHeight="1">
      <c r="C9" s="2"/>
      <c r="D9" s="2"/>
      <c r="E9" s="2"/>
      <c r="F9" s="2"/>
      <c r="G9" s="2"/>
      <c r="H9" s="2"/>
      <c r="I9" s="2"/>
      <c r="J9" s="2"/>
      <c r="K9" s="2"/>
    </row>
    <row r="10" spans="2:11" ht="15" customHeight="1">
      <c r="C10" s="2"/>
      <c r="D10" s="2"/>
      <c r="E10" s="2"/>
      <c r="F10" s="2"/>
      <c r="G10" s="2"/>
      <c r="H10" s="2"/>
      <c r="I10" s="2"/>
      <c r="J10" s="2"/>
      <c r="K10" s="2"/>
    </row>
    <row r="11" spans="2:11" ht="15" customHeight="1">
      <c r="C11" s="2"/>
      <c r="D11" s="2"/>
      <c r="E11" s="2"/>
      <c r="F11" s="2"/>
      <c r="G11" s="2"/>
      <c r="H11" s="2"/>
      <c r="I11" s="2"/>
      <c r="J11" s="2"/>
      <c r="K11" s="2"/>
    </row>
    <row r="12" spans="2:11" ht="26.25">
      <c r="C12" s="125" t="s">
        <v>0</v>
      </c>
      <c r="D12" s="125"/>
      <c r="E12" s="125"/>
      <c r="F12" s="2"/>
      <c r="G12" s="2"/>
      <c r="H12" s="2"/>
      <c r="I12" s="2"/>
      <c r="J12" s="2"/>
      <c r="K12" s="2"/>
    </row>
    <row r="13" spans="2:11" ht="15" customHeight="1" thickBot="1">
      <c r="C13" s="2"/>
      <c r="D13" s="2"/>
      <c r="E13" s="2"/>
      <c r="F13" s="2"/>
      <c r="G13" s="2"/>
      <c r="H13" s="2"/>
      <c r="I13" s="2"/>
      <c r="J13" s="2"/>
      <c r="K13" s="2"/>
    </row>
    <row r="14" spans="2:11" ht="15" customHeight="1">
      <c r="B14" s="126" t="s">
        <v>40</v>
      </c>
      <c r="C14" s="127"/>
      <c r="D14" s="127"/>
      <c r="E14" s="127"/>
      <c r="F14" s="128"/>
      <c r="G14" s="2"/>
      <c r="H14" s="2"/>
      <c r="I14" s="2"/>
      <c r="J14" s="2"/>
      <c r="K14" s="2"/>
    </row>
    <row r="15" spans="2:11" ht="15" customHeight="1">
      <c r="B15" s="129"/>
      <c r="C15" s="130"/>
      <c r="D15" s="130"/>
      <c r="E15" s="130"/>
      <c r="F15" s="131"/>
      <c r="G15" s="2"/>
      <c r="H15" s="2"/>
      <c r="I15" s="2"/>
      <c r="J15" s="2"/>
      <c r="K15" s="2"/>
    </row>
    <row r="16" spans="2:11" ht="15" customHeight="1">
      <c r="B16" s="129"/>
      <c r="C16" s="130"/>
      <c r="D16" s="130"/>
      <c r="E16" s="130"/>
      <c r="F16" s="131"/>
      <c r="G16" s="2"/>
      <c r="H16" s="2"/>
      <c r="I16" s="2"/>
      <c r="J16" s="2"/>
      <c r="K16" s="2"/>
    </row>
    <row r="17" spans="2:11" ht="15" customHeight="1">
      <c r="B17" s="129"/>
      <c r="C17" s="130"/>
      <c r="D17" s="130"/>
      <c r="E17" s="130"/>
      <c r="F17" s="131"/>
      <c r="G17" s="2"/>
      <c r="H17" s="2"/>
      <c r="I17" s="2"/>
      <c r="J17" s="2"/>
      <c r="K17" s="2"/>
    </row>
    <row r="18" spans="2:11" ht="15" customHeight="1">
      <c r="B18" s="129"/>
      <c r="C18" s="130"/>
      <c r="D18" s="130"/>
      <c r="E18" s="130"/>
      <c r="F18" s="131"/>
      <c r="G18" s="2"/>
      <c r="H18" s="2"/>
      <c r="I18" s="2"/>
      <c r="J18" s="2"/>
      <c r="K18" s="2"/>
    </row>
    <row r="19" spans="2:11" ht="15" customHeight="1">
      <c r="B19" s="129"/>
      <c r="C19" s="130"/>
      <c r="D19" s="130"/>
      <c r="E19" s="130"/>
      <c r="F19" s="131"/>
      <c r="G19" s="2"/>
      <c r="H19" s="2"/>
      <c r="I19" s="2"/>
      <c r="J19" s="2"/>
      <c r="K19" s="2"/>
    </row>
    <row r="20" spans="2:11" ht="15" customHeight="1">
      <c r="B20" s="129"/>
      <c r="C20" s="130"/>
      <c r="D20" s="130"/>
      <c r="E20" s="130"/>
      <c r="F20" s="131"/>
      <c r="G20" s="2"/>
      <c r="H20" s="2"/>
      <c r="I20" s="2"/>
      <c r="J20" s="2"/>
      <c r="K20" s="2"/>
    </row>
    <row r="21" spans="2:11" ht="15" customHeight="1">
      <c r="B21" s="129"/>
      <c r="C21" s="130"/>
      <c r="D21" s="130"/>
      <c r="E21" s="130"/>
      <c r="F21" s="131"/>
      <c r="G21" s="2"/>
      <c r="H21" s="2"/>
      <c r="I21" s="2"/>
      <c r="J21" s="2"/>
      <c r="K21" s="2"/>
    </row>
    <row r="22" spans="2:11" ht="15" customHeight="1">
      <c r="B22" s="129"/>
      <c r="C22" s="130"/>
      <c r="D22" s="130"/>
      <c r="E22" s="130"/>
      <c r="F22" s="131"/>
      <c r="G22" s="2"/>
      <c r="H22" s="2"/>
      <c r="I22" s="2"/>
      <c r="J22" s="2"/>
      <c r="K22" s="2"/>
    </row>
    <row r="23" spans="2:11" ht="15" customHeight="1">
      <c r="B23" s="129"/>
      <c r="C23" s="130"/>
      <c r="D23" s="130"/>
      <c r="E23" s="130"/>
      <c r="F23" s="131"/>
      <c r="G23" s="2"/>
      <c r="H23" s="2"/>
      <c r="I23" s="2"/>
      <c r="J23" s="2"/>
      <c r="K23" s="2"/>
    </row>
    <row r="24" spans="2:11" ht="15" customHeight="1">
      <c r="B24" s="129"/>
      <c r="C24" s="130"/>
      <c r="D24" s="130"/>
      <c r="E24" s="130"/>
      <c r="F24" s="131"/>
      <c r="G24" s="2"/>
      <c r="H24" s="2"/>
      <c r="I24" s="2"/>
      <c r="J24" s="2"/>
      <c r="K24" s="2"/>
    </row>
    <row r="25" spans="2:11" ht="15" customHeight="1">
      <c r="B25" s="129"/>
      <c r="C25" s="130"/>
      <c r="D25" s="130"/>
      <c r="E25" s="130"/>
      <c r="F25" s="131"/>
      <c r="G25" s="2"/>
      <c r="H25" s="2"/>
      <c r="I25" s="2"/>
      <c r="J25" s="2"/>
      <c r="K25" s="2"/>
    </row>
    <row r="26" spans="2:11" ht="15" customHeight="1">
      <c r="B26" s="129"/>
      <c r="C26" s="130"/>
      <c r="D26" s="130"/>
      <c r="E26" s="130"/>
      <c r="F26" s="131"/>
      <c r="G26" s="2"/>
      <c r="H26" s="2"/>
      <c r="I26" s="2"/>
      <c r="J26" s="2"/>
      <c r="K26" s="2"/>
    </row>
    <row r="27" spans="2:11" ht="15" customHeight="1">
      <c r="B27" s="129"/>
      <c r="C27" s="130"/>
      <c r="D27" s="130"/>
      <c r="E27" s="130"/>
      <c r="F27" s="131"/>
      <c r="G27" s="2"/>
      <c r="H27" s="2"/>
      <c r="I27" s="2"/>
      <c r="J27" s="2"/>
      <c r="K27" s="2"/>
    </row>
    <row r="28" spans="2:11" ht="15" customHeight="1">
      <c r="B28" s="129"/>
      <c r="C28" s="130"/>
      <c r="D28" s="130"/>
      <c r="E28" s="130"/>
      <c r="F28" s="131"/>
      <c r="G28" s="2"/>
      <c r="H28" s="2"/>
      <c r="I28" s="2"/>
      <c r="J28" s="2"/>
      <c r="K28" s="2"/>
    </row>
    <row r="29" spans="2:11" ht="15" customHeight="1">
      <c r="B29" s="129"/>
      <c r="C29" s="130"/>
      <c r="D29" s="130"/>
      <c r="E29" s="130"/>
      <c r="F29" s="131"/>
      <c r="G29" s="2"/>
      <c r="H29" s="2"/>
      <c r="I29" s="2"/>
      <c r="J29" s="2"/>
      <c r="K29" s="2"/>
    </row>
    <row r="30" spans="2:11" ht="15" customHeight="1" thickBot="1">
      <c r="B30" s="132"/>
      <c r="C30" s="133"/>
      <c r="D30" s="133"/>
      <c r="E30" s="133"/>
      <c r="F30" s="134"/>
      <c r="G30" s="2"/>
      <c r="H30" s="2"/>
      <c r="I30" s="2"/>
      <c r="J30" s="2"/>
      <c r="K30" s="2"/>
    </row>
    <row r="31" spans="2:11" s="9" customFormat="1" ht="26.25">
      <c r="C31" s="10"/>
      <c r="E31" s="10"/>
      <c r="F31" s="10"/>
      <c r="G31" s="10"/>
      <c r="H31" s="10"/>
      <c r="I31" s="10"/>
      <c r="J31" s="10"/>
      <c r="K31" s="10"/>
    </row>
    <row r="32" spans="2:11" ht="30" customHeight="1">
      <c r="C32" s="2"/>
      <c r="D32" s="11">
        <v>45986</v>
      </c>
      <c r="E32" s="2"/>
      <c r="F32" s="2"/>
      <c r="G32" s="2"/>
      <c r="H32" s="2"/>
      <c r="I32" s="2"/>
      <c r="J32" s="2"/>
      <c r="K32" s="2"/>
    </row>
    <row r="33" spans="1:17" ht="15" customHeight="1">
      <c r="A33" s="2"/>
      <c r="B33" s="2"/>
      <c r="C33" s="2"/>
      <c r="D33" s="2"/>
      <c r="E33" s="2"/>
      <c r="F33" s="2"/>
      <c r="G33" s="2"/>
      <c r="H33" s="2"/>
      <c r="I33" s="2"/>
      <c r="J33" s="2"/>
      <c r="K33" s="2"/>
      <c r="Q33" s="5"/>
    </row>
    <row r="34" spans="1:17" ht="15" customHeight="1">
      <c r="A34" s="2"/>
      <c r="B34" s="2"/>
      <c r="C34" s="2"/>
      <c r="D34" s="2"/>
      <c r="E34" s="2"/>
      <c r="F34" s="2"/>
      <c r="G34" s="2"/>
      <c r="H34" s="2"/>
      <c r="I34" s="2"/>
      <c r="J34" s="2"/>
      <c r="K34" s="2"/>
    </row>
    <row r="35" spans="1:17" ht="15" customHeight="1">
      <c r="A35" s="2"/>
      <c r="B35" s="2"/>
      <c r="C35" s="2"/>
      <c r="D35" s="2"/>
      <c r="E35" s="2"/>
      <c r="F35" s="2"/>
      <c r="G35" s="2"/>
      <c r="H35" s="2"/>
      <c r="I35" s="2"/>
      <c r="J35" s="2"/>
      <c r="K35" s="2"/>
    </row>
    <row r="36" spans="1:17" ht="15" customHeight="1">
      <c r="A36" s="2"/>
      <c r="B36" s="2"/>
      <c r="C36" s="2"/>
      <c r="D36" s="2"/>
      <c r="E36" s="2"/>
      <c r="F36" s="2"/>
      <c r="G36" s="2"/>
      <c r="H36" s="2"/>
      <c r="I36" s="2"/>
      <c r="J36" s="2"/>
      <c r="K36" s="2"/>
    </row>
    <row r="37" spans="1:17" ht="15" customHeight="1">
      <c r="A37" s="2"/>
      <c r="B37" s="2"/>
      <c r="C37" s="2"/>
      <c r="D37" s="2"/>
      <c r="F37" s="2"/>
      <c r="G37" s="2"/>
      <c r="H37" s="2"/>
      <c r="I37" s="2"/>
      <c r="J37" s="2"/>
      <c r="K37" s="2"/>
    </row>
    <row r="38" spans="1:17" ht="15" customHeight="1">
      <c r="A38" s="2"/>
      <c r="B38" s="2"/>
      <c r="C38" s="2"/>
      <c r="D38" s="2"/>
      <c r="E38" s="2"/>
      <c r="F38" s="2"/>
      <c r="G38" s="2"/>
      <c r="H38" s="2"/>
      <c r="I38" s="2"/>
      <c r="J38" s="2"/>
      <c r="K38" s="2"/>
    </row>
    <row r="39" spans="1:17" ht="15" customHeight="1">
      <c r="A39" s="2"/>
      <c r="B39" s="2"/>
      <c r="C39" s="2"/>
      <c r="D39" s="2"/>
      <c r="E39" s="2"/>
      <c r="F39" s="2"/>
      <c r="G39" s="2"/>
      <c r="H39" s="2"/>
      <c r="I39" s="2"/>
      <c r="J39" s="2"/>
      <c r="K39" s="2"/>
    </row>
    <row r="40" spans="1:17" ht="15" customHeight="1">
      <c r="A40" s="2"/>
      <c r="B40" s="2"/>
      <c r="C40" s="2"/>
      <c r="D40" s="2"/>
      <c r="E40" s="2"/>
      <c r="F40" s="2"/>
      <c r="G40" s="2"/>
      <c r="H40" s="2"/>
      <c r="I40" s="2"/>
      <c r="J40" s="2"/>
      <c r="K40" s="2"/>
    </row>
    <row r="41" spans="1:17" ht="15" customHeight="1">
      <c r="A41" s="2"/>
      <c r="B41" s="2"/>
      <c r="C41" s="2"/>
      <c r="D41" s="2"/>
      <c r="E41" s="96" t="s">
        <v>25</v>
      </c>
      <c r="F41" s="2"/>
      <c r="G41" s="2"/>
      <c r="H41" s="2"/>
      <c r="I41" s="2"/>
      <c r="J41" s="2"/>
      <c r="K41" s="2"/>
    </row>
    <row r="42" spans="1:17" ht="15" customHeight="1">
      <c r="A42" s="1"/>
      <c r="B42" s="1"/>
    </row>
    <row r="43" spans="1:17" ht="15" customHeight="1">
      <c r="A43" s="1"/>
      <c r="B43" s="1"/>
    </row>
    <row r="44" spans="1:17" ht="15" customHeight="1">
      <c r="A44" s="1"/>
      <c r="B44" s="1"/>
    </row>
    <row r="45" spans="1:17" ht="15" customHeight="1">
      <c r="A45" s="1"/>
      <c r="B45" s="1"/>
    </row>
    <row r="46" spans="1:17" ht="15" customHeight="1">
      <c r="A46" s="1"/>
      <c r="B46" s="1"/>
    </row>
    <row r="47" spans="1:17" ht="15" customHeight="1">
      <c r="A47" s="1"/>
      <c r="B47" s="1"/>
    </row>
    <row r="48" spans="1:17" ht="15" customHeight="1">
      <c r="A48" s="1"/>
      <c r="B48" s="1"/>
    </row>
    <row r="49" spans="1:2" ht="15" customHeight="1">
      <c r="A49" s="1"/>
      <c r="B49" s="1"/>
    </row>
    <row r="50" spans="1:2" ht="15" customHeight="1">
      <c r="A50" s="1"/>
      <c r="B50" s="1"/>
    </row>
    <row r="51" spans="1:2" ht="15" customHeight="1">
      <c r="A51" s="1"/>
      <c r="B51" s="1"/>
    </row>
  </sheetData>
  <mergeCells count="2">
    <mergeCell ref="C12:E12"/>
    <mergeCell ref="B14:F30"/>
  </mergeCells>
  <pageMargins left="0.70866141732283472" right="0.70866141732283472" top="0.74803149606299213" bottom="0.74803149606299213" header="0.31496062992125984" footer="0.31496062992125984"/>
  <pageSetup paperSize="9" fitToHeight="0"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5"/>
  <sheetViews>
    <sheetView zoomScaleNormal="100" workbookViewId="0">
      <selection activeCell="B21" sqref="B21"/>
    </sheetView>
  </sheetViews>
  <sheetFormatPr baseColWidth="10" defaultColWidth="11.42578125" defaultRowHeight="15"/>
  <cols>
    <col min="1" max="1" width="15" style="4" customWidth="1"/>
    <col min="2" max="2" width="131.7109375" style="4" customWidth="1"/>
    <col min="3" max="16384" width="11.42578125" style="4"/>
  </cols>
  <sheetData>
    <row r="1" spans="1:2" ht="64.5" customHeight="1" thickBot="1">
      <c r="A1" s="121" t="s">
        <v>62</v>
      </c>
      <c r="B1" s="122"/>
    </row>
    <row r="2" spans="1:2" ht="24.95" customHeight="1">
      <c r="A2" s="88">
        <v>1</v>
      </c>
      <c r="B2" s="89" t="s">
        <v>70</v>
      </c>
    </row>
    <row r="3" spans="1:2" ht="24.95" customHeight="1">
      <c r="A3" s="90">
        <v>2</v>
      </c>
      <c r="B3" s="91"/>
    </row>
    <row r="4" spans="1:2" ht="24.95" customHeight="1">
      <c r="A4" s="90">
        <v>3</v>
      </c>
      <c r="B4" s="91"/>
    </row>
    <row r="5" spans="1:2" ht="24.95" customHeight="1">
      <c r="A5" s="90">
        <v>4</v>
      </c>
      <c r="B5" s="91"/>
    </row>
    <row r="6" spans="1:2" ht="24.95" customHeight="1">
      <c r="A6" s="90">
        <v>5</v>
      </c>
      <c r="B6" s="91"/>
    </row>
    <row r="7" spans="1:2" ht="24.95" customHeight="1">
      <c r="A7" s="90">
        <v>6</v>
      </c>
      <c r="B7" s="91"/>
    </row>
    <row r="8" spans="1:2" ht="24.95" customHeight="1">
      <c r="A8" s="90">
        <v>7</v>
      </c>
      <c r="B8" s="91"/>
    </row>
    <row r="9" spans="1:2" ht="24.95" customHeight="1">
      <c r="A9" s="90">
        <v>8</v>
      </c>
      <c r="B9" s="91"/>
    </row>
    <row r="10" spans="1:2" ht="24.95" customHeight="1">
      <c r="A10" s="90"/>
      <c r="B10" s="91"/>
    </row>
    <row r="11" spans="1:2" ht="24.95" customHeight="1">
      <c r="A11" s="90"/>
      <c r="B11" s="91"/>
    </row>
    <row r="12" spans="1:2" ht="24.95" customHeight="1">
      <c r="A12" s="90"/>
      <c r="B12" s="91"/>
    </row>
    <row r="13" spans="1:2" ht="24.95" customHeight="1">
      <c r="A13" s="90"/>
      <c r="B13" s="91"/>
    </row>
    <row r="14" spans="1:2" ht="24.95" customHeight="1">
      <c r="A14" s="90"/>
      <c r="B14" s="91"/>
    </row>
    <row r="15" spans="1:2" ht="24.95" customHeight="1">
      <c r="A15" s="90"/>
      <c r="B15" s="91"/>
    </row>
    <row r="16" spans="1:2" ht="24.95" customHeight="1">
      <c r="A16" s="90"/>
      <c r="B16" s="92"/>
    </row>
    <row r="17" spans="1:2" ht="24.95" customHeight="1" thickBot="1">
      <c r="A17" s="90"/>
      <c r="B17" s="92"/>
    </row>
    <row r="18" spans="1:2" ht="50.1" customHeight="1" thickBot="1">
      <c r="A18" s="123" t="s">
        <v>63</v>
      </c>
      <c r="B18" s="124"/>
    </row>
    <row r="19" spans="1:2" ht="24.95" customHeight="1">
      <c r="A19" s="93"/>
      <c r="B19" s="107"/>
    </row>
    <row r="20" spans="1:2" s="106" customFormat="1" ht="35.1" customHeight="1">
      <c r="A20" s="109">
        <v>1</v>
      </c>
      <c r="B20" s="104" t="s">
        <v>71</v>
      </c>
    </row>
    <row r="21" spans="1:2" s="106" customFormat="1" ht="35.1" customHeight="1">
      <c r="A21" s="109">
        <v>2</v>
      </c>
      <c r="B21" s="104"/>
    </row>
    <row r="22" spans="1:2" s="106" customFormat="1" ht="35.1" customHeight="1">
      <c r="A22" s="109">
        <v>3</v>
      </c>
      <c r="B22" s="104"/>
    </row>
    <row r="23" spans="1:2" s="106" customFormat="1" ht="35.1" customHeight="1">
      <c r="A23" s="109">
        <v>4</v>
      </c>
      <c r="B23" s="104"/>
    </row>
    <row r="24" spans="1:2" s="106" customFormat="1" ht="35.1" customHeight="1">
      <c r="A24" s="109">
        <v>5</v>
      </c>
      <c r="B24" s="104"/>
    </row>
    <row r="25" spans="1:2" ht="24.95" customHeight="1">
      <c r="A25" s="94"/>
      <c r="B25" s="105"/>
    </row>
  </sheetData>
  <mergeCells count="2">
    <mergeCell ref="A1:B1"/>
    <mergeCell ref="A18:B18"/>
  </mergeCells>
  <pageMargins left="0.70866141732283472" right="0.70866141732283472" top="0.74803149606299213" bottom="0.74803149606299213" header="0.31496062992125984" footer="0.31496062992125984"/>
  <pageSetup paperSize="9" scale="59"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1"/>
  <sheetViews>
    <sheetView zoomScale="80" zoomScaleNormal="80" zoomScaleSheetLayoutView="80" workbookViewId="0">
      <selection activeCell="B8" sqref="B8:D8"/>
    </sheetView>
  </sheetViews>
  <sheetFormatPr baseColWidth="10" defaultColWidth="11.42578125" defaultRowHeight="15"/>
  <cols>
    <col min="1" max="1" width="14.5703125" style="3" customWidth="1"/>
    <col min="2" max="2" width="13.5703125" style="3" customWidth="1"/>
    <col min="3" max="3" width="60.7109375" style="4" customWidth="1"/>
    <col min="4" max="4" width="35.7109375" style="4" customWidth="1"/>
    <col min="5" max="5" width="11.42578125" style="4"/>
    <col min="6" max="10" width="11.42578125" style="113" customWidth="1"/>
    <col min="11" max="11" width="11.42578125" style="4" customWidth="1"/>
    <col min="12" max="16384" width="11.42578125" style="4"/>
  </cols>
  <sheetData>
    <row r="1" spans="1:10" ht="15.75" thickBot="1"/>
    <row r="2" spans="1:10" ht="54.75" customHeight="1" thickBot="1">
      <c r="A2" s="135" t="s">
        <v>1</v>
      </c>
      <c r="B2" s="136"/>
      <c r="C2" s="136"/>
      <c r="D2" s="137"/>
      <c r="E2" s="6"/>
    </row>
    <row r="3" spans="1:10" ht="44.25" customHeight="1" thickBot="1">
      <c r="A3" s="14" t="s">
        <v>2</v>
      </c>
      <c r="B3" s="15" t="s">
        <v>3</v>
      </c>
      <c r="C3" s="16" t="s">
        <v>4</v>
      </c>
      <c r="D3" s="22" t="s">
        <v>5</v>
      </c>
      <c r="E3" s="6"/>
      <c r="F3" s="115" t="s">
        <v>43</v>
      </c>
    </row>
    <row r="4" spans="1:10" ht="99.95" customHeight="1" thickBot="1">
      <c r="A4" s="17" t="s">
        <v>26</v>
      </c>
      <c r="B4" s="36">
        <f>AVERAGE(F4:J4)</f>
        <v>2.6666666666666665</v>
      </c>
      <c r="C4" s="20" t="s">
        <v>44</v>
      </c>
      <c r="D4" s="12"/>
      <c r="E4" s="7">
        <f>+AVERAGE($B$4:$B$7)</f>
        <v>3.5</v>
      </c>
      <c r="F4" s="114">
        <v>3</v>
      </c>
      <c r="G4" s="114">
        <v>2</v>
      </c>
      <c r="H4" s="114">
        <v>3</v>
      </c>
      <c r="I4" s="114"/>
      <c r="J4" s="114"/>
    </row>
    <row r="5" spans="1:10" ht="99.95" customHeight="1" thickBot="1">
      <c r="A5" s="18" t="s">
        <v>28</v>
      </c>
      <c r="B5" s="36">
        <f t="shared" ref="B5:B6" si="0">AVERAGE(F5:J5)</f>
        <v>2.6666666666666665</v>
      </c>
      <c r="C5" s="21" t="s">
        <v>45</v>
      </c>
      <c r="D5" s="13"/>
      <c r="E5" s="7">
        <f>+AVERAGE($B$4:$B$7)</f>
        <v>3.5</v>
      </c>
      <c r="F5" s="114">
        <v>3</v>
      </c>
      <c r="G5" s="114">
        <v>2</v>
      </c>
      <c r="H5" s="114">
        <v>3</v>
      </c>
      <c r="I5" s="114"/>
      <c r="J5" s="114"/>
    </row>
    <row r="6" spans="1:10" ht="99.95" customHeight="1" thickBot="1">
      <c r="A6" s="18" t="s">
        <v>7</v>
      </c>
      <c r="B6" s="36">
        <f t="shared" si="0"/>
        <v>4.666666666666667</v>
      </c>
      <c r="C6" s="21" t="s">
        <v>46</v>
      </c>
      <c r="D6" s="24"/>
      <c r="E6" s="7">
        <f>+AVERAGE($B$4:$B$7)</f>
        <v>3.5</v>
      </c>
      <c r="F6" s="114">
        <v>5</v>
      </c>
      <c r="G6" s="114">
        <v>4</v>
      </c>
      <c r="H6" s="114">
        <v>5</v>
      </c>
      <c r="I6" s="114"/>
      <c r="J6" s="114"/>
    </row>
    <row r="7" spans="1:10" ht="129.75" customHeight="1" thickBot="1">
      <c r="A7" s="18" t="s">
        <v>27</v>
      </c>
      <c r="B7" s="36">
        <f>AVERAGE(F7:J7)</f>
        <v>4</v>
      </c>
      <c r="C7" s="21" t="s">
        <v>47</v>
      </c>
      <c r="D7" s="23"/>
      <c r="E7" s="7">
        <f>+AVERAGE($B$4:$B$7)</f>
        <v>3.5</v>
      </c>
      <c r="F7" s="114">
        <v>3</v>
      </c>
      <c r="G7" s="114">
        <v>4</v>
      </c>
      <c r="H7" s="114">
        <v>5</v>
      </c>
      <c r="I7" s="114"/>
      <c r="J7" s="114"/>
    </row>
    <row r="8" spans="1:10" ht="50.1" customHeight="1" thickBot="1">
      <c r="A8" s="19" t="s">
        <v>6</v>
      </c>
      <c r="B8" s="138">
        <f>AVERAGE($B$4:$B$7)</f>
        <v>3.5</v>
      </c>
      <c r="C8" s="138"/>
      <c r="D8" s="138"/>
      <c r="E8" s="6"/>
    </row>
    <row r="9" spans="1:10">
      <c r="A9" s="8"/>
      <c r="B9" s="8"/>
      <c r="C9" s="6"/>
      <c r="D9" s="6"/>
      <c r="E9" s="6"/>
    </row>
    <row r="10" spans="1:10">
      <c r="A10" s="8"/>
      <c r="B10" s="8"/>
      <c r="C10" s="6"/>
      <c r="D10" s="6"/>
      <c r="E10" s="6"/>
    </row>
    <row r="11" spans="1:10">
      <c r="A11" s="8"/>
      <c r="B11" s="8"/>
      <c r="C11" s="6"/>
      <c r="D11" s="6"/>
      <c r="E11" s="6"/>
    </row>
    <row r="12" spans="1:10">
      <c r="A12" s="8"/>
      <c r="B12" s="8"/>
      <c r="C12" s="6"/>
      <c r="D12" s="6"/>
      <c r="E12" s="6"/>
    </row>
    <row r="13" spans="1:10">
      <c r="A13" s="8"/>
      <c r="B13" s="8"/>
      <c r="C13" s="6"/>
      <c r="D13" s="6"/>
      <c r="E13" s="6"/>
    </row>
    <row r="14" spans="1:10">
      <c r="A14" s="8"/>
      <c r="B14" s="8"/>
      <c r="C14" s="6"/>
      <c r="D14" s="6"/>
      <c r="E14" s="6"/>
    </row>
    <row r="15" spans="1:10">
      <c r="A15" s="8"/>
      <c r="B15" s="8"/>
      <c r="C15" s="6"/>
      <c r="D15" s="6"/>
      <c r="E15" s="6"/>
    </row>
    <row r="16" spans="1:10">
      <c r="A16" s="8"/>
      <c r="B16" s="8"/>
      <c r="C16" s="6"/>
      <c r="D16" s="6"/>
      <c r="E16" s="6"/>
    </row>
    <row r="17" spans="1:5">
      <c r="A17" s="8"/>
      <c r="B17" s="8"/>
      <c r="C17" s="6"/>
      <c r="D17" s="6"/>
      <c r="E17" s="6"/>
    </row>
    <row r="18" spans="1:5">
      <c r="A18" s="8"/>
      <c r="B18" s="8"/>
      <c r="C18" s="6"/>
      <c r="D18" s="6"/>
      <c r="E18" s="6"/>
    </row>
    <row r="19" spans="1:5">
      <c r="A19" s="8"/>
      <c r="B19" s="8"/>
      <c r="C19" s="6"/>
      <c r="D19" s="6"/>
      <c r="E19" s="6"/>
    </row>
    <row r="20" spans="1:5">
      <c r="A20" s="8"/>
      <c r="B20" s="8"/>
      <c r="C20" s="6"/>
      <c r="D20" s="6"/>
      <c r="E20" s="6"/>
    </row>
    <row r="21" spans="1:5">
      <c r="A21" s="8"/>
      <c r="B21" s="8"/>
      <c r="C21" s="6"/>
      <c r="D21" s="6"/>
      <c r="E21" s="6"/>
    </row>
    <row r="22" spans="1:5">
      <c r="A22" s="8"/>
      <c r="B22" s="8"/>
      <c r="C22" s="6"/>
      <c r="D22" s="6"/>
      <c r="E22" s="6"/>
    </row>
    <row r="23" spans="1:5">
      <c r="A23" s="8"/>
      <c r="B23" s="8"/>
      <c r="C23" s="6"/>
      <c r="D23" s="6"/>
      <c r="E23" s="6"/>
    </row>
    <row r="24" spans="1:5">
      <c r="A24" s="8"/>
      <c r="B24" s="8"/>
      <c r="C24" s="6"/>
      <c r="D24" s="6"/>
      <c r="E24" s="6"/>
    </row>
    <row r="25" spans="1:5">
      <c r="A25" s="8"/>
      <c r="B25" s="8"/>
      <c r="C25" s="6"/>
      <c r="D25" s="6"/>
      <c r="E25" s="6"/>
    </row>
    <row r="26" spans="1:5">
      <c r="A26" s="8"/>
      <c r="B26" s="8"/>
      <c r="C26" s="6"/>
      <c r="D26" s="6"/>
      <c r="E26" s="6"/>
    </row>
    <row r="27" spans="1:5">
      <c r="A27" s="8"/>
      <c r="B27" s="8"/>
      <c r="C27" s="6"/>
      <c r="D27" s="6"/>
      <c r="E27" s="6"/>
    </row>
    <row r="28" spans="1:5">
      <c r="A28" s="8"/>
      <c r="B28" s="8"/>
      <c r="C28" s="6"/>
      <c r="D28" s="6"/>
      <c r="E28" s="6"/>
    </row>
    <row r="29" spans="1:5">
      <c r="A29" s="8"/>
      <c r="B29" s="8"/>
      <c r="C29" s="6"/>
      <c r="D29" s="6"/>
      <c r="E29" s="6"/>
    </row>
    <row r="30" spans="1:5">
      <c r="A30" s="8"/>
      <c r="B30" s="8"/>
      <c r="C30" s="6"/>
      <c r="D30" s="6"/>
      <c r="E30" s="6"/>
    </row>
    <row r="31" spans="1:5">
      <c r="A31" s="8"/>
      <c r="B31" s="8"/>
      <c r="C31" s="6"/>
      <c r="D31" s="6"/>
      <c r="E31" s="6"/>
    </row>
  </sheetData>
  <mergeCells count="2">
    <mergeCell ref="A2:D2"/>
    <mergeCell ref="B8:D8"/>
  </mergeCells>
  <pageMargins left="0.70866141732283472" right="0.70866141732283472" top="0.74803149606299213" bottom="0.74803149606299213" header="0.31496062992125984" footer="0.31496062992125984"/>
  <pageSetup paperSize="9" scale="64" fitToHeight="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9"/>
  <sheetViews>
    <sheetView zoomScale="90" zoomScaleNormal="90" zoomScaleSheetLayoutView="100" workbookViewId="0">
      <selection activeCell="B6" sqref="B6:D6"/>
    </sheetView>
  </sheetViews>
  <sheetFormatPr baseColWidth="10" defaultColWidth="11.42578125" defaultRowHeight="15"/>
  <cols>
    <col min="1" max="1" width="14.5703125" style="3" customWidth="1"/>
    <col min="2" max="2" width="12.85546875" style="3" customWidth="1"/>
    <col min="3" max="3" width="60.7109375" style="4" customWidth="1"/>
    <col min="4" max="4" width="45.7109375" style="4" customWidth="1"/>
    <col min="5" max="5" width="11.42578125" style="4"/>
    <col min="6" max="9" width="11.42578125" style="113" customWidth="1"/>
    <col min="10" max="12" width="11.42578125" style="4" customWidth="1"/>
    <col min="13" max="16384" width="11.42578125" style="4"/>
  </cols>
  <sheetData>
    <row r="1" spans="1:10" ht="15.75" thickBot="1"/>
    <row r="2" spans="1:10" ht="54.75" customHeight="1" thickBot="1">
      <c r="A2" s="135" t="s">
        <v>8</v>
      </c>
      <c r="B2" s="136"/>
      <c r="C2" s="136"/>
      <c r="D2" s="137"/>
      <c r="E2" s="6"/>
    </row>
    <row r="3" spans="1:10" ht="44.25" customHeight="1" thickBot="1">
      <c r="A3" s="14" t="s">
        <v>2</v>
      </c>
      <c r="B3" s="15" t="s">
        <v>3</v>
      </c>
      <c r="C3" s="16" t="s">
        <v>4</v>
      </c>
      <c r="D3" s="22" t="s">
        <v>5</v>
      </c>
      <c r="E3" s="6"/>
      <c r="F3" s="115" t="s">
        <v>43</v>
      </c>
    </row>
    <row r="4" spans="1:10" ht="99.95" customHeight="1" thickBot="1">
      <c r="A4" s="17" t="s">
        <v>29</v>
      </c>
      <c r="B4" s="36">
        <f>AVERAGE(F4:J4)</f>
        <v>3.3333333333333335</v>
      </c>
      <c r="C4" s="20" t="s">
        <v>48</v>
      </c>
      <c r="D4" s="12"/>
      <c r="E4" s="7">
        <f>+AVERAGE($B$4:$B$5)</f>
        <v>3.666666666666667</v>
      </c>
      <c r="F4" s="114">
        <v>3</v>
      </c>
      <c r="G4" s="114">
        <v>4</v>
      </c>
      <c r="H4" s="114">
        <v>3</v>
      </c>
      <c r="I4" s="114"/>
      <c r="J4" s="111"/>
    </row>
    <row r="5" spans="1:10" ht="113.25" customHeight="1" thickBot="1">
      <c r="A5" s="18" t="s">
        <v>30</v>
      </c>
      <c r="B5" s="36">
        <f t="shared" ref="B5" si="0">AVERAGE(F5:J5)</f>
        <v>4</v>
      </c>
      <c r="C5" s="21" t="s">
        <v>49</v>
      </c>
      <c r="D5" s="13"/>
      <c r="E5" s="7">
        <f>+AVERAGE($B$4:$B$5)</f>
        <v>3.666666666666667</v>
      </c>
      <c r="F5" s="114">
        <v>4</v>
      </c>
      <c r="G5" s="114">
        <v>4</v>
      </c>
      <c r="H5" s="114">
        <v>4</v>
      </c>
      <c r="I5" s="114"/>
      <c r="J5" s="111"/>
    </row>
    <row r="6" spans="1:10" ht="50.1" customHeight="1" thickBot="1">
      <c r="A6" s="19" t="s">
        <v>6</v>
      </c>
      <c r="B6" s="138">
        <f>AVERAGE($B$4:$B$5)</f>
        <v>3.666666666666667</v>
      </c>
      <c r="C6" s="138"/>
      <c r="D6" s="138"/>
      <c r="E6" s="6"/>
    </row>
    <row r="7" spans="1:10">
      <c r="A7" s="8"/>
      <c r="B7" s="8"/>
      <c r="C7" s="6"/>
      <c r="D7" s="6"/>
      <c r="E7" s="6"/>
    </row>
    <row r="8" spans="1:10">
      <c r="A8" s="8"/>
      <c r="B8" s="8"/>
      <c r="C8" s="6"/>
      <c r="D8" s="6"/>
      <c r="E8" s="6"/>
    </row>
    <row r="9" spans="1:10">
      <c r="A9" s="8"/>
      <c r="B9" s="8"/>
      <c r="C9" s="6"/>
      <c r="D9" s="6"/>
      <c r="E9" s="6"/>
    </row>
    <row r="10" spans="1:10">
      <c r="A10" s="8"/>
      <c r="B10" s="8"/>
      <c r="C10" s="6"/>
      <c r="D10" s="6"/>
      <c r="E10" s="6"/>
    </row>
    <row r="11" spans="1:10">
      <c r="A11" s="8"/>
      <c r="B11" s="8"/>
      <c r="C11" s="6"/>
      <c r="D11" s="6"/>
      <c r="E11" s="6"/>
    </row>
    <row r="12" spans="1:10">
      <c r="A12" s="8"/>
      <c r="B12" s="8"/>
      <c r="C12" s="6"/>
      <c r="D12" s="6"/>
      <c r="E12" s="6"/>
    </row>
    <row r="13" spans="1:10">
      <c r="A13" s="8"/>
      <c r="B13" s="8"/>
      <c r="C13" s="6"/>
      <c r="D13" s="6"/>
      <c r="E13" s="6"/>
    </row>
    <row r="14" spans="1:10">
      <c r="A14" s="8"/>
      <c r="B14" s="8"/>
      <c r="C14" s="6"/>
      <c r="D14" s="6"/>
      <c r="E14" s="6"/>
    </row>
    <row r="15" spans="1:10">
      <c r="A15" s="8"/>
      <c r="B15" s="8"/>
      <c r="C15" s="6"/>
      <c r="D15" s="6"/>
      <c r="E15" s="6"/>
    </row>
    <row r="16" spans="1:10">
      <c r="A16" s="8"/>
      <c r="B16" s="8"/>
      <c r="C16" s="6"/>
      <c r="D16" s="6"/>
      <c r="E16" s="6"/>
    </row>
    <row r="17" spans="1:5">
      <c r="A17" s="8"/>
      <c r="B17" s="8"/>
      <c r="C17" s="6"/>
      <c r="D17" s="6"/>
      <c r="E17" s="6"/>
    </row>
    <row r="18" spans="1:5">
      <c r="A18" s="8"/>
      <c r="B18" s="8"/>
      <c r="C18" s="6"/>
      <c r="D18" s="6"/>
      <c r="E18" s="6"/>
    </row>
    <row r="19" spans="1:5">
      <c r="A19" s="8"/>
      <c r="B19" s="8"/>
      <c r="C19" s="6"/>
      <c r="D19" s="6"/>
      <c r="E19" s="6"/>
    </row>
    <row r="20" spans="1:5">
      <c r="A20" s="8"/>
      <c r="B20" s="8"/>
      <c r="C20" s="6"/>
      <c r="D20" s="6"/>
      <c r="E20" s="6"/>
    </row>
    <row r="21" spans="1:5">
      <c r="A21" s="8"/>
      <c r="B21" s="8"/>
      <c r="C21" s="6"/>
      <c r="D21" s="6"/>
      <c r="E21" s="6"/>
    </row>
    <row r="22" spans="1:5">
      <c r="A22" s="8"/>
      <c r="B22" s="8"/>
      <c r="C22" s="6"/>
      <c r="D22" s="6"/>
      <c r="E22" s="6"/>
    </row>
    <row r="23" spans="1:5">
      <c r="A23" s="8"/>
      <c r="B23" s="8"/>
      <c r="C23" s="6"/>
      <c r="D23" s="6"/>
      <c r="E23" s="6"/>
    </row>
    <row r="24" spans="1:5">
      <c r="A24" s="8"/>
      <c r="B24" s="8"/>
      <c r="C24" s="6"/>
      <c r="D24" s="6"/>
      <c r="E24" s="6"/>
    </row>
    <row r="25" spans="1:5">
      <c r="A25" s="8"/>
      <c r="B25" s="8"/>
      <c r="C25" s="6"/>
      <c r="D25" s="6"/>
      <c r="E25" s="6"/>
    </row>
    <row r="26" spans="1:5">
      <c r="A26" s="8"/>
      <c r="B26" s="8"/>
      <c r="C26" s="6"/>
      <c r="D26" s="6"/>
      <c r="E26" s="6"/>
    </row>
    <row r="27" spans="1:5">
      <c r="A27" s="8"/>
      <c r="B27" s="8"/>
      <c r="C27" s="6"/>
      <c r="D27" s="6"/>
      <c r="E27" s="6"/>
    </row>
    <row r="28" spans="1:5">
      <c r="A28" s="8"/>
      <c r="B28" s="8"/>
      <c r="C28" s="6"/>
      <c r="D28" s="6"/>
      <c r="E28" s="6"/>
    </row>
    <row r="29" spans="1:5">
      <c r="A29" s="8"/>
      <c r="B29" s="8"/>
      <c r="C29" s="6"/>
      <c r="D29" s="6"/>
      <c r="E29" s="6"/>
    </row>
  </sheetData>
  <mergeCells count="2">
    <mergeCell ref="A2:D2"/>
    <mergeCell ref="B6:D6"/>
  </mergeCells>
  <pageMargins left="0.70866141732283472" right="0.70866141732283472" top="0.74803149606299213" bottom="0.74803149606299213" header="0.31496062992125984" footer="0.31496062992125984"/>
  <pageSetup paperSize="9" scale="60" fitToHeight="0"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9"/>
  <sheetViews>
    <sheetView zoomScale="90" zoomScaleNormal="90" zoomScaleSheetLayoutView="100" workbookViewId="0">
      <selection activeCell="B6" sqref="B6:D6"/>
    </sheetView>
  </sheetViews>
  <sheetFormatPr baseColWidth="10" defaultColWidth="11.42578125" defaultRowHeight="15"/>
  <cols>
    <col min="1" max="1" width="14.5703125" style="3" customWidth="1"/>
    <col min="2" max="2" width="12.85546875" style="3" customWidth="1"/>
    <col min="3" max="3" width="60.7109375" style="4" customWidth="1"/>
    <col min="4" max="4" width="45.7109375" style="4" customWidth="1"/>
    <col min="5" max="5" width="11.42578125" style="4"/>
    <col min="6" max="10" width="11.42578125" style="113" customWidth="1"/>
    <col min="11" max="12" width="11.42578125" style="4" customWidth="1"/>
    <col min="13" max="16384" width="11.42578125" style="4"/>
  </cols>
  <sheetData>
    <row r="1" spans="1:10" ht="15.75" thickBot="1"/>
    <row r="2" spans="1:10" ht="54.75" customHeight="1" thickBot="1">
      <c r="A2" s="135" t="s">
        <v>15</v>
      </c>
      <c r="B2" s="136"/>
      <c r="C2" s="136"/>
      <c r="D2" s="137"/>
      <c r="E2" s="6"/>
    </row>
    <row r="3" spans="1:10" ht="44.25" customHeight="1" thickBot="1">
      <c r="A3" s="14" t="s">
        <v>2</v>
      </c>
      <c r="B3" s="15" t="s">
        <v>3</v>
      </c>
      <c r="C3" s="16" t="s">
        <v>4</v>
      </c>
      <c r="D3" s="22" t="s">
        <v>5</v>
      </c>
      <c r="E3" s="6"/>
      <c r="F3" s="115" t="s">
        <v>43</v>
      </c>
    </row>
    <row r="4" spans="1:10" ht="99.95" customHeight="1" thickBot="1">
      <c r="A4" s="17" t="s">
        <v>31</v>
      </c>
      <c r="B4" s="36">
        <f>AVERAGE(F4:J4)</f>
        <v>3.3333333333333335</v>
      </c>
      <c r="C4" s="20" t="s">
        <v>50</v>
      </c>
      <c r="D4" s="12"/>
      <c r="E4" s="7">
        <f>+AVERAGE($B$4:$B$5)</f>
        <v>3.3333333333333335</v>
      </c>
      <c r="F4" s="114">
        <v>3</v>
      </c>
      <c r="G4" s="114">
        <v>3</v>
      </c>
      <c r="H4" s="114">
        <v>4</v>
      </c>
      <c r="I4" s="114"/>
      <c r="J4" s="114"/>
    </row>
    <row r="5" spans="1:10" ht="99.95" customHeight="1" thickBot="1">
      <c r="A5" s="18" t="s">
        <v>32</v>
      </c>
      <c r="B5" s="36">
        <f t="shared" ref="B5" si="0">AVERAGE(F5:J5)</f>
        <v>3.3333333333333335</v>
      </c>
      <c r="C5" s="21" t="s">
        <v>51</v>
      </c>
      <c r="D5" s="13"/>
      <c r="E5" s="7">
        <f>+AVERAGE($B$4:$B$5)</f>
        <v>3.3333333333333335</v>
      </c>
      <c r="F5" s="114">
        <v>4</v>
      </c>
      <c r="G5" s="114">
        <v>2</v>
      </c>
      <c r="H5" s="114">
        <v>4</v>
      </c>
      <c r="I5" s="114"/>
      <c r="J5" s="114"/>
    </row>
    <row r="6" spans="1:10" ht="50.1" customHeight="1" thickBot="1">
      <c r="A6" s="19" t="s">
        <v>6</v>
      </c>
      <c r="B6" s="138">
        <f>+AVERAGE($B$4:$B$5)</f>
        <v>3.3333333333333335</v>
      </c>
      <c r="C6" s="138"/>
      <c r="D6" s="138"/>
      <c r="E6" s="6"/>
    </row>
    <row r="7" spans="1:10">
      <c r="A7" s="8"/>
      <c r="B7" s="8"/>
      <c r="C7" s="6"/>
      <c r="D7" s="6"/>
      <c r="E7" s="6"/>
    </row>
    <row r="8" spans="1:10">
      <c r="A8" s="8"/>
      <c r="B8" s="8"/>
      <c r="C8" s="6"/>
      <c r="D8" s="6"/>
      <c r="E8" s="6"/>
    </row>
    <row r="9" spans="1:10">
      <c r="A9" s="8"/>
      <c r="B9" s="8"/>
      <c r="C9" s="6"/>
      <c r="D9" s="6"/>
      <c r="E9" s="6"/>
    </row>
    <row r="10" spans="1:10">
      <c r="A10" s="8"/>
      <c r="B10" s="8"/>
      <c r="C10" s="6"/>
      <c r="D10" s="6"/>
      <c r="E10" s="6"/>
    </row>
    <row r="11" spans="1:10">
      <c r="A11" s="8"/>
      <c r="B11" s="8"/>
      <c r="C11" s="6"/>
      <c r="D11" s="6"/>
      <c r="E11" s="6"/>
    </row>
    <row r="12" spans="1:10">
      <c r="A12" s="8"/>
      <c r="B12" s="8"/>
      <c r="C12" s="6"/>
      <c r="D12" s="6"/>
      <c r="E12" s="6"/>
    </row>
    <row r="13" spans="1:10">
      <c r="A13" s="8"/>
      <c r="B13" s="8"/>
      <c r="C13" s="6"/>
      <c r="D13" s="6"/>
      <c r="E13" s="6"/>
    </row>
    <row r="14" spans="1:10">
      <c r="A14" s="8"/>
      <c r="B14" s="8"/>
      <c r="C14" s="6"/>
      <c r="D14" s="6"/>
      <c r="E14" s="6"/>
    </row>
    <row r="15" spans="1:10">
      <c r="A15" s="8"/>
      <c r="B15" s="8"/>
      <c r="C15" s="6"/>
      <c r="D15" s="6"/>
      <c r="E15" s="6"/>
    </row>
    <row r="16" spans="1:10">
      <c r="A16" s="8"/>
      <c r="B16" s="8"/>
      <c r="C16" s="6"/>
      <c r="D16" s="6"/>
      <c r="E16" s="6"/>
    </row>
    <row r="17" spans="1:5">
      <c r="A17" s="8"/>
      <c r="B17" s="8"/>
      <c r="C17" s="6"/>
      <c r="D17" s="6"/>
      <c r="E17" s="6"/>
    </row>
    <row r="18" spans="1:5">
      <c r="A18" s="8"/>
      <c r="B18" s="8"/>
      <c r="C18" s="6"/>
      <c r="D18" s="6"/>
      <c r="E18" s="6"/>
    </row>
    <row r="19" spans="1:5">
      <c r="A19" s="8"/>
      <c r="B19" s="8"/>
      <c r="C19" s="6"/>
      <c r="D19" s="6"/>
      <c r="E19" s="6"/>
    </row>
    <row r="20" spans="1:5">
      <c r="A20" s="8"/>
      <c r="B20" s="8"/>
      <c r="C20" s="6"/>
      <c r="D20" s="6"/>
      <c r="E20" s="6"/>
    </row>
    <row r="21" spans="1:5">
      <c r="A21" s="8"/>
      <c r="B21" s="8"/>
      <c r="C21" s="6"/>
      <c r="D21" s="6"/>
      <c r="E21" s="6"/>
    </row>
    <row r="22" spans="1:5">
      <c r="A22" s="8"/>
      <c r="B22" s="8"/>
      <c r="C22" s="6"/>
      <c r="D22" s="6"/>
      <c r="E22" s="6"/>
    </row>
    <row r="23" spans="1:5">
      <c r="A23" s="8"/>
      <c r="B23" s="8"/>
      <c r="C23" s="6"/>
      <c r="D23" s="6"/>
      <c r="E23" s="6"/>
    </row>
    <row r="24" spans="1:5">
      <c r="A24" s="8"/>
      <c r="B24" s="8"/>
      <c r="C24" s="6"/>
      <c r="D24" s="6"/>
      <c r="E24" s="6"/>
    </row>
    <row r="25" spans="1:5">
      <c r="A25" s="8"/>
      <c r="B25" s="8"/>
      <c r="C25" s="6"/>
      <c r="D25" s="6"/>
      <c r="E25" s="6"/>
    </row>
    <row r="26" spans="1:5">
      <c r="A26" s="8"/>
      <c r="B26" s="8"/>
      <c r="C26" s="6"/>
      <c r="D26" s="6"/>
      <c r="E26" s="6"/>
    </row>
    <row r="27" spans="1:5">
      <c r="A27" s="8"/>
      <c r="B27" s="8"/>
      <c r="C27" s="6"/>
      <c r="D27" s="6"/>
      <c r="E27" s="6"/>
    </row>
    <row r="28" spans="1:5">
      <c r="A28" s="8"/>
      <c r="B28" s="8"/>
      <c r="C28" s="6"/>
      <c r="D28" s="6"/>
      <c r="E28" s="6"/>
    </row>
    <row r="29" spans="1:5">
      <c r="A29" s="8"/>
      <c r="B29" s="8"/>
      <c r="C29" s="6"/>
      <c r="D29" s="6"/>
      <c r="E29" s="6"/>
    </row>
  </sheetData>
  <mergeCells count="2">
    <mergeCell ref="A2:D2"/>
    <mergeCell ref="B6:D6"/>
  </mergeCells>
  <pageMargins left="0.70866141732283472" right="0.70866141732283472" top="0.74803149606299213" bottom="0.74803149606299213" header="0.31496062992125984" footer="0.31496062992125984"/>
  <pageSetup paperSize="9" scale="60" fitToHeight="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0"/>
  <sheetViews>
    <sheetView topLeftCell="A2" zoomScale="90" zoomScaleNormal="90" zoomScaleSheetLayoutView="100" workbookViewId="0">
      <selection activeCell="B7" sqref="B7:D7"/>
    </sheetView>
  </sheetViews>
  <sheetFormatPr baseColWidth="10" defaultColWidth="11.42578125" defaultRowHeight="15"/>
  <cols>
    <col min="1" max="1" width="14.5703125" style="3" customWidth="1"/>
    <col min="2" max="2" width="12.85546875" style="3" customWidth="1"/>
    <col min="3" max="3" width="60.7109375" style="4" customWidth="1"/>
    <col min="4" max="4" width="45.7109375" style="4" customWidth="1"/>
    <col min="5" max="5" width="11.42578125" style="4"/>
    <col min="6" max="10" width="11.42578125" style="113" customWidth="1"/>
    <col min="11" max="12" width="11.42578125" style="4" customWidth="1"/>
    <col min="13" max="16384" width="11.42578125" style="4"/>
  </cols>
  <sheetData>
    <row r="1" spans="1:10" ht="15.75" thickBot="1"/>
    <row r="2" spans="1:10" ht="54.75" customHeight="1" thickBot="1">
      <c r="A2" s="135" t="s">
        <v>10</v>
      </c>
      <c r="B2" s="136"/>
      <c r="C2" s="136"/>
      <c r="D2" s="137"/>
      <c r="E2" s="6"/>
    </row>
    <row r="3" spans="1:10" ht="44.25" customHeight="1" thickBot="1">
      <c r="A3" s="14" t="s">
        <v>2</v>
      </c>
      <c r="B3" s="15" t="s">
        <v>3</v>
      </c>
      <c r="C3" s="16" t="s">
        <v>4</v>
      </c>
      <c r="D3" s="22" t="s">
        <v>5</v>
      </c>
      <c r="E3" s="6"/>
      <c r="F3" s="115" t="s">
        <v>43</v>
      </c>
    </row>
    <row r="4" spans="1:10" ht="99.95" customHeight="1" thickBot="1">
      <c r="A4" s="17" t="s">
        <v>33</v>
      </c>
      <c r="B4" s="36">
        <f>AVERAGE(F4:J4)</f>
        <v>3.3333333333333335</v>
      </c>
      <c r="C4" s="20" t="s">
        <v>52</v>
      </c>
      <c r="D4" s="12"/>
      <c r="E4" s="7">
        <f>+AVERAGE($B$4:$B$6)</f>
        <v>3</v>
      </c>
      <c r="F4" s="114">
        <v>3</v>
      </c>
      <c r="G4" s="114">
        <v>4</v>
      </c>
      <c r="H4" s="114">
        <v>3</v>
      </c>
      <c r="I4" s="114"/>
      <c r="J4" s="114"/>
    </row>
    <row r="5" spans="1:10" ht="99.95" customHeight="1" thickBot="1">
      <c r="A5" s="18" t="s">
        <v>34</v>
      </c>
      <c r="B5" s="36">
        <f t="shared" ref="B5:B6" si="0">AVERAGE(F5:J5)</f>
        <v>3</v>
      </c>
      <c r="C5" s="21" t="s">
        <v>60</v>
      </c>
      <c r="D5" s="13"/>
      <c r="E5" s="7">
        <f>+AVERAGE($B$4:$B$6)</f>
        <v>3</v>
      </c>
      <c r="F5" s="114">
        <v>2</v>
      </c>
      <c r="G5" s="114">
        <v>4</v>
      </c>
      <c r="H5" s="114">
        <v>3</v>
      </c>
      <c r="I5" s="114"/>
      <c r="J5" s="114"/>
    </row>
    <row r="6" spans="1:10" ht="105" customHeight="1" thickBot="1">
      <c r="A6" s="18" t="s">
        <v>35</v>
      </c>
      <c r="B6" s="36">
        <f t="shared" si="0"/>
        <v>2.6666666666666665</v>
      </c>
      <c r="C6" s="21" t="s">
        <v>61</v>
      </c>
      <c r="D6" s="23"/>
      <c r="E6" s="7">
        <f>+AVERAGE($B$4:$B$6)</f>
        <v>3</v>
      </c>
      <c r="F6" s="114">
        <v>3</v>
      </c>
      <c r="G6" s="114">
        <v>2</v>
      </c>
      <c r="H6" s="114">
        <v>3</v>
      </c>
      <c r="I6" s="114"/>
      <c r="J6" s="114"/>
    </row>
    <row r="7" spans="1:10" ht="50.1" customHeight="1" thickBot="1">
      <c r="A7" s="19" t="s">
        <v>6</v>
      </c>
      <c r="B7" s="138">
        <f>+AVERAGE($B$4:$B$6)</f>
        <v>3</v>
      </c>
      <c r="C7" s="138"/>
      <c r="D7" s="138"/>
      <c r="E7" s="6"/>
    </row>
    <row r="8" spans="1:10">
      <c r="A8" s="8"/>
      <c r="B8" s="8"/>
      <c r="C8" s="6"/>
      <c r="D8" s="6"/>
      <c r="E8" s="6"/>
    </row>
    <row r="9" spans="1:10">
      <c r="A9" s="8"/>
      <c r="B9" s="8"/>
      <c r="C9" s="6"/>
      <c r="D9" s="6"/>
      <c r="E9" s="6"/>
    </row>
    <row r="10" spans="1:10">
      <c r="A10" s="8"/>
      <c r="B10" s="8"/>
      <c r="C10" s="6"/>
      <c r="D10" s="6"/>
      <c r="E10" s="6"/>
    </row>
    <row r="11" spans="1:10">
      <c r="A11" s="8"/>
      <c r="B11" s="8"/>
      <c r="C11" s="6"/>
      <c r="D11" s="6"/>
      <c r="E11" s="6"/>
    </row>
    <row r="12" spans="1:10">
      <c r="A12" s="8"/>
      <c r="B12" s="8"/>
      <c r="C12" s="6"/>
      <c r="D12" s="6"/>
      <c r="E12" s="6"/>
    </row>
    <row r="13" spans="1:10">
      <c r="A13" s="8"/>
      <c r="B13" s="8"/>
      <c r="C13" s="6"/>
      <c r="D13" s="6"/>
      <c r="E13" s="6"/>
    </row>
    <row r="14" spans="1:10">
      <c r="A14" s="8"/>
      <c r="B14" s="8"/>
      <c r="C14" s="6"/>
      <c r="D14" s="6"/>
      <c r="E14" s="6"/>
    </row>
    <row r="15" spans="1:10">
      <c r="A15" s="8"/>
      <c r="B15" s="8"/>
      <c r="C15" s="6"/>
      <c r="D15" s="6"/>
      <c r="E15" s="6"/>
    </row>
    <row r="16" spans="1:10">
      <c r="A16" s="8"/>
      <c r="B16" s="8"/>
      <c r="C16" s="6"/>
      <c r="D16" s="6"/>
      <c r="E16" s="6"/>
    </row>
    <row r="17" spans="1:5">
      <c r="A17" s="8"/>
      <c r="B17" s="8"/>
      <c r="C17" s="6"/>
      <c r="D17" s="6"/>
      <c r="E17" s="6"/>
    </row>
    <row r="18" spans="1:5">
      <c r="A18" s="8"/>
      <c r="B18" s="8"/>
      <c r="C18" s="6"/>
      <c r="D18" s="6"/>
      <c r="E18" s="6"/>
    </row>
    <row r="19" spans="1:5">
      <c r="A19" s="8"/>
      <c r="B19" s="8"/>
      <c r="C19" s="6"/>
      <c r="D19" s="6"/>
      <c r="E19" s="6"/>
    </row>
    <row r="20" spans="1:5">
      <c r="A20" s="8"/>
      <c r="B20" s="8"/>
      <c r="C20" s="6"/>
      <c r="D20" s="6"/>
      <c r="E20" s="6"/>
    </row>
    <row r="21" spans="1:5">
      <c r="A21" s="8"/>
      <c r="B21" s="8"/>
      <c r="C21" s="6"/>
      <c r="D21" s="6"/>
      <c r="E21" s="6"/>
    </row>
    <row r="22" spans="1:5">
      <c r="A22" s="8"/>
      <c r="B22" s="8"/>
      <c r="C22" s="6"/>
      <c r="D22" s="6"/>
      <c r="E22" s="6"/>
    </row>
    <row r="23" spans="1:5">
      <c r="A23" s="8"/>
      <c r="B23" s="8"/>
      <c r="C23" s="6"/>
      <c r="D23" s="6"/>
      <c r="E23" s="6"/>
    </row>
    <row r="24" spans="1:5">
      <c r="A24" s="8"/>
      <c r="B24" s="8"/>
      <c r="C24" s="6"/>
      <c r="D24" s="6"/>
      <c r="E24" s="6"/>
    </row>
    <row r="25" spans="1:5">
      <c r="A25" s="8"/>
      <c r="B25" s="8"/>
      <c r="C25" s="6"/>
      <c r="D25" s="6"/>
      <c r="E25" s="6"/>
    </row>
    <row r="26" spans="1:5">
      <c r="A26" s="8"/>
      <c r="B26" s="8"/>
      <c r="C26" s="6"/>
      <c r="D26" s="6"/>
      <c r="E26" s="6"/>
    </row>
    <row r="27" spans="1:5">
      <c r="A27" s="8"/>
      <c r="B27" s="8"/>
      <c r="C27" s="6"/>
      <c r="D27" s="6"/>
      <c r="E27" s="6"/>
    </row>
    <row r="28" spans="1:5">
      <c r="A28" s="8"/>
      <c r="B28" s="8"/>
      <c r="C28" s="6"/>
      <c r="D28" s="6"/>
      <c r="E28" s="6"/>
    </row>
    <row r="29" spans="1:5">
      <c r="A29" s="8"/>
      <c r="B29" s="8"/>
      <c r="C29" s="6"/>
      <c r="D29" s="6"/>
      <c r="E29" s="6"/>
    </row>
    <row r="30" spans="1:5">
      <c r="A30" s="8"/>
      <c r="B30" s="8"/>
      <c r="C30" s="6"/>
      <c r="D30" s="6"/>
      <c r="E30" s="6"/>
    </row>
  </sheetData>
  <mergeCells count="2">
    <mergeCell ref="A2:D2"/>
    <mergeCell ref="B7:D7"/>
  </mergeCells>
  <pageMargins left="0.70866141732283472" right="0.70866141732283472" top="0.74803149606299213" bottom="0.74803149606299213" header="0.31496062992125984" footer="0.31496062992125984"/>
  <pageSetup paperSize="9" scale="60" fitToHeight="0"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9"/>
  <sheetViews>
    <sheetView zoomScale="90" zoomScaleNormal="90" zoomScaleSheetLayoutView="100" workbookViewId="0">
      <selection activeCell="C5" sqref="C5"/>
    </sheetView>
  </sheetViews>
  <sheetFormatPr baseColWidth="10" defaultColWidth="11.42578125" defaultRowHeight="15"/>
  <cols>
    <col min="1" max="1" width="14.5703125" style="3" customWidth="1"/>
    <col min="2" max="2" width="12.85546875" style="3" customWidth="1"/>
    <col min="3" max="3" width="60.7109375" style="4" customWidth="1"/>
    <col min="4" max="4" width="45.7109375" style="4" customWidth="1"/>
    <col min="5" max="5" width="11.42578125" style="4"/>
    <col min="6" max="10" width="11.42578125" style="113" customWidth="1"/>
    <col min="11" max="12" width="11.42578125" style="4" customWidth="1"/>
    <col min="13" max="16384" width="11.42578125" style="4"/>
  </cols>
  <sheetData>
    <row r="1" spans="1:10" ht="15.75" thickBot="1"/>
    <row r="2" spans="1:10" ht="54.75" customHeight="1" thickBot="1">
      <c r="A2" s="135" t="s">
        <v>11</v>
      </c>
      <c r="B2" s="136"/>
      <c r="C2" s="136"/>
      <c r="D2" s="137"/>
      <c r="E2" s="6"/>
    </row>
    <row r="3" spans="1:10" ht="44.25" customHeight="1" thickBot="1">
      <c r="A3" s="14" t="s">
        <v>2</v>
      </c>
      <c r="B3" s="15" t="s">
        <v>3</v>
      </c>
      <c r="C3" s="16" t="s">
        <v>4</v>
      </c>
      <c r="D3" s="22" t="s">
        <v>5</v>
      </c>
      <c r="E3" s="6"/>
      <c r="F3" s="115" t="s">
        <v>43</v>
      </c>
    </row>
    <row r="4" spans="1:10" ht="99.95" customHeight="1" thickBot="1">
      <c r="A4" s="18" t="s">
        <v>9</v>
      </c>
      <c r="B4" s="36">
        <f>AVERAGE(F4:J4)</f>
        <v>2.6666666666666665</v>
      </c>
      <c r="C4" s="21" t="s">
        <v>54</v>
      </c>
      <c r="D4" s="13"/>
      <c r="E4" s="7">
        <f>+AVERAGE($B$4:$B$5)</f>
        <v>2.5</v>
      </c>
      <c r="F4" s="114">
        <v>3</v>
      </c>
      <c r="G4" s="114">
        <v>2</v>
      </c>
      <c r="H4" s="114">
        <v>3</v>
      </c>
      <c r="I4" s="114"/>
      <c r="J4" s="114"/>
    </row>
    <row r="5" spans="1:10" ht="99.95" customHeight="1" thickBot="1">
      <c r="A5" s="18" t="s">
        <v>36</v>
      </c>
      <c r="B5" s="36">
        <f t="shared" ref="B5" si="0">AVERAGE(F5:J5)</f>
        <v>2.3333333333333335</v>
      </c>
      <c r="C5" s="21" t="s">
        <v>53</v>
      </c>
      <c r="D5" s="24"/>
      <c r="E5" s="7">
        <f>+AVERAGE($B$4:$B$5)</f>
        <v>2.5</v>
      </c>
      <c r="F5" s="114">
        <v>2</v>
      </c>
      <c r="G5" s="114">
        <v>2</v>
      </c>
      <c r="H5" s="114">
        <v>3</v>
      </c>
      <c r="I5" s="114"/>
      <c r="J5" s="114"/>
    </row>
    <row r="6" spans="1:10" ht="50.1" customHeight="1" thickBot="1">
      <c r="A6" s="19" t="s">
        <v>6</v>
      </c>
      <c r="B6" s="138">
        <f>+AVERAGE($B$4:$B$5)</f>
        <v>2.5</v>
      </c>
      <c r="C6" s="138"/>
      <c r="D6" s="138"/>
      <c r="E6" s="6"/>
    </row>
    <row r="7" spans="1:10">
      <c r="A7" s="8"/>
      <c r="B7" s="8"/>
      <c r="C7" s="6"/>
      <c r="D7" s="6"/>
      <c r="E7" s="6"/>
    </row>
    <row r="8" spans="1:10">
      <c r="A8" s="8"/>
      <c r="B8" s="8"/>
      <c r="C8" s="6"/>
      <c r="D8" s="6"/>
      <c r="E8" s="6"/>
    </row>
    <row r="9" spans="1:10">
      <c r="A9" s="8"/>
      <c r="B9" s="8"/>
      <c r="C9" s="6"/>
      <c r="D9" s="6"/>
      <c r="E9" s="6"/>
    </row>
    <row r="10" spans="1:10">
      <c r="A10" s="8"/>
      <c r="B10" s="8"/>
      <c r="C10" s="6"/>
      <c r="D10" s="6"/>
      <c r="E10" s="6"/>
    </row>
    <row r="11" spans="1:10">
      <c r="A11" s="8"/>
      <c r="B11" s="8"/>
      <c r="C11" s="6"/>
      <c r="D11" s="6"/>
      <c r="E11" s="6"/>
    </row>
    <row r="12" spans="1:10">
      <c r="A12" s="8"/>
      <c r="B12" s="8"/>
      <c r="C12" s="6"/>
      <c r="D12" s="6"/>
      <c r="E12" s="6"/>
    </row>
    <row r="13" spans="1:10">
      <c r="A13" s="8"/>
      <c r="B13" s="8"/>
      <c r="C13" s="6"/>
      <c r="D13" s="6"/>
      <c r="E13" s="6"/>
    </row>
    <row r="14" spans="1:10">
      <c r="A14" s="8"/>
      <c r="B14" s="8"/>
      <c r="C14" s="6"/>
      <c r="D14" s="6"/>
      <c r="E14" s="6"/>
    </row>
    <row r="15" spans="1:10">
      <c r="A15" s="8"/>
      <c r="B15" s="8"/>
      <c r="C15" s="6"/>
      <c r="D15" s="6"/>
      <c r="E15" s="6"/>
    </row>
    <row r="16" spans="1:10">
      <c r="A16" s="8"/>
      <c r="B16" s="8"/>
      <c r="C16" s="6"/>
      <c r="D16" s="6"/>
      <c r="E16" s="6"/>
    </row>
    <row r="17" spans="1:5">
      <c r="A17" s="8"/>
      <c r="B17" s="8"/>
      <c r="C17" s="6"/>
      <c r="D17" s="6"/>
      <c r="E17" s="6"/>
    </row>
    <row r="18" spans="1:5">
      <c r="A18" s="8"/>
      <c r="B18" s="8"/>
      <c r="C18" s="6"/>
      <c r="D18" s="6"/>
      <c r="E18" s="6"/>
    </row>
    <row r="19" spans="1:5">
      <c r="A19" s="8"/>
      <c r="B19" s="8"/>
      <c r="C19" s="6"/>
      <c r="D19" s="6"/>
      <c r="E19" s="6"/>
    </row>
    <row r="20" spans="1:5">
      <c r="A20" s="8"/>
      <c r="B20" s="8"/>
      <c r="C20" s="6"/>
      <c r="D20" s="6"/>
      <c r="E20" s="6"/>
    </row>
    <row r="21" spans="1:5">
      <c r="A21" s="8"/>
      <c r="B21" s="8"/>
      <c r="C21" s="6"/>
      <c r="D21" s="6"/>
      <c r="E21" s="6"/>
    </row>
    <row r="22" spans="1:5">
      <c r="A22" s="8"/>
      <c r="B22" s="8"/>
      <c r="C22" s="6"/>
      <c r="D22" s="6"/>
      <c r="E22" s="6"/>
    </row>
    <row r="23" spans="1:5">
      <c r="A23" s="8"/>
      <c r="B23" s="8"/>
      <c r="C23" s="6"/>
      <c r="D23" s="6"/>
      <c r="E23" s="6"/>
    </row>
    <row r="24" spans="1:5">
      <c r="A24" s="8"/>
      <c r="B24" s="8"/>
      <c r="C24" s="6"/>
      <c r="D24" s="6"/>
      <c r="E24" s="6"/>
    </row>
    <row r="25" spans="1:5">
      <c r="A25" s="8"/>
      <c r="B25" s="8"/>
      <c r="C25" s="6"/>
      <c r="D25" s="6"/>
      <c r="E25" s="6"/>
    </row>
    <row r="26" spans="1:5">
      <c r="A26" s="8"/>
      <c r="B26" s="8"/>
      <c r="C26" s="6"/>
      <c r="D26" s="6"/>
      <c r="E26" s="6"/>
    </row>
    <row r="27" spans="1:5">
      <c r="A27" s="8"/>
      <c r="B27" s="8"/>
      <c r="C27" s="6"/>
      <c r="D27" s="6"/>
      <c r="E27" s="6"/>
    </row>
    <row r="28" spans="1:5">
      <c r="A28" s="8"/>
      <c r="B28" s="8"/>
      <c r="C28" s="6"/>
      <c r="D28" s="6"/>
      <c r="E28" s="6"/>
    </row>
    <row r="29" spans="1:5">
      <c r="A29" s="8"/>
      <c r="B29" s="8"/>
      <c r="C29" s="6"/>
      <c r="D29" s="6"/>
      <c r="E29" s="6"/>
    </row>
  </sheetData>
  <mergeCells count="2">
    <mergeCell ref="A2:D2"/>
    <mergeCell ref="B6:D6"/>
  </mergeCells>
  <pageMargins left="0.70866141732283472" right="0.70866141732283472" top="0.74803149606299213" bottom="0.74803149606299213" header="0.31496062992125984" footer="0.31496062992125984"/>
  <pageSetup paperSize="9" scale="60" fitToHeight="0"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28"/>
  <sheetViews>
    <sheetView topLeftCell="B1" zoomScale="90" zoomScaleNormal="90" zoomScaleSheetLayoutView="100" workbookViewId="0">
      <selection activeCell="C4" sqref="C4"/>
    </sheetView>
  </sheetViews>
  <sheetFormatPr baseColWidth="10" defaultColWidth="11.42578125" defaultRowHeight="15"/>
  <cols>
    <col min="1" max="1" width="14.5703125" style="3" customWidth="1"/>
    <col min="2" max="2" width="12.85546875" style="3" customWidth="1"/>
    <col min="3" max="3" width="60.7109375" style="4" customWidth="1"/>
    <col min="4" max="4" width="45.7109375" style="4" customWidth="1"/>
    <col min="5" max="5" width="11.42578125" style="4"/>
    <col min="6" max="9" width="11.42578125" style="113" customWidth="1"/>
    <col min="10" max="12" width="11.42578125" style="4" customWidth="1"/>
    <col min="13" max="16384" width="11.42578125" style="4"/>
  </cols>
  <sheetData>
    <row r="1" spans="1:10" ht="15.75" thickBot="1"/>
    <row r="2" spans="1:10" ht="54.75" customHeight="1" thickBot="1">
      <c r="A2" s="135" t="s">
        <v>12</v>
      </c>
      <c r="B2" s="136"/>
      <c r="C2" s="136"/>
      <c r="D2" s="137"/>
      <c r="E2" s="6"/>
    </row>
    <row r="3" spans="1:10" ht="44.25" customHeight="1" thickBot="1">
      <c r="A3" s="14" t="s">
        <v>2</v>
      </c>
      <c r="B3" s="15" t="s">
        <v>3</v>
      </c>
      <c r="C3" s="16" t="s">
        <v>4</v>
      </c>
      <c r="D3" s="22" t="s">
        <v>5</v>
      </c>
      <c r="E3" s="6"/>
      <c r="F3" s="115" t="s">
        <v>43</v>
      </c>
    </row>
    <row r="4" spans="1:10" ht="99.95" customHeight="1" thickBot="1">
      <c r="A4" s="17" t="s">
        <v>37</v>
      </c>
      <c r="B4" s="36">
        <f>AVERAGE(F4:J4)</f>
        <v>3</v>
      </c>
      <c r="C4" s="20" t="s">
        <v>55</v>
      </c>
      <c r="D4" s="12"/>
      <c r="E4" s="7">
        <f>+AVERAGE($B$4:$B$4)</f>
        <v>3</v>
      </c>
      <c r="F4" s="114">
        <v>3</v>
      </c>
      <c r="G4" s="114">
        <v>2</v>
      </c>
      <c r="H4" s="114">
        <v>4</v>
      </c>
      <c r="I4" s="114"/>
      <c r="J4" s="111"/>
    </row>
    <row r="5" spans="1:10" ht="50.1" customHeight="1" thickBot="1">
      <c r="A5" s="19" t="s">
        <v>6</v>
      </c>
      <c r="B5" s="138">
        <f>+AVERAGE($B$4:$B$4)</f>
        <v>3</v>
      </c>
      <c r="C5" s="138"/>
      <c r="D5" s="138"/>
      <c r="E5" s="6"/>
    </row>
    <row r="6" spans="1:10">
      <c r="A6" s="8"/>
      <c r="B6" s="8"/>
      <c r="C6" s="6"/>
      <c r="D6" s="6"/>
      <c r="E6" s="6"/>
    </row>
    <row r="7" spans="1:10">
      <c r="A7" s="8"/>
      <c r="B7" s="8"/>
      <c r="C7" s="6"/>
      <c r="D7" s="6"/>
      <c r="E7" s="6"/>
    </row>
    <row r="8" spans="1:10">
      <c r="A8" s="8"/>
      <c r="B8" s="8"/>
      <c r="C8" s="6"/>
      <c r="D8" s="6"/>
      <c r="E8" s="6"/>
    </row>
    <row r="9" spans="1:10">
      <c r="A9" s="8"/>
      <c r="B9" s="8"/>
      <c r="C9" s="6"/>
      <c r="D9" s="6"/>
      <c r="E9" s="6"/>
    </row>
    <row r="10" spans="1:10">
      <c r="A10" s="8"/>
      <c r="B10" s="8"/>
      <c r="C10" s="6"/>
      <c r="D10" s="6"/>
      <c r="E10" s="6"/>
    </row>
    <row r="11" spans="1:10">
      <c r="A11" s="8"/>
      <c r="B11" s="8"/>
      <c r="C11" s="6"/>
      <c r="D11" s="6"/>
      <c r="E11" s="6"/>
    </row>
    <row r="12" spans="1:10">
      <c r="A12" s="8"/>
      <c r="B12" s="8"/>
      <c r="C12" s="6"/>
      <c r="D12" s="6"/>
      <c r="E12" s="6"/>
    </row>
    <row r="13" spans="1:10">
      <c r="A13" s="8"/>
      <c r="B13" s="8"/>
      <c r="C13" s="6"/>
      <c r="D13" s="6"/>
      <c r="E13" s="6"/>
    </row>
    <row r="14" spans="1:10">
      <c r="A14" s="8"/>
      <c r="B14" s="8"/>
      <c r="C14" s="6"/>
      <c r="D14" s="6"/>
      <c r="E14" s="6"/>
    </row>
    <row r="15" spans="1:10">
      <c r="A15" s="8"/>
      <c r="B15" s="8"/>
      <c r="C15" s="6"/>
      <c r="D15" s="6"/>
      <c r="E15" s="6"/>
    </row>
    <row r="16" spans="1:10">
      <c r="A16" s="8"/>
      <c r="B16" s="8"/>
      <c r="C16" s="6"/>
      <c r="D16" s="6"/>
      <c r="E16" s="6"/>
    </row>
    <row r="17" spans="1:5">
      <c r="A17" s="8"/>
      <c r="B17" s="8"/>
      <c r="C17" s="6"/>
      <c r="D17" s="6"/>
      <c r="E17" s="6"/>
    </row>
    <row r="18" spans="1:5">
      <c r="A18" s="8"/>
      <c r="B18" s="8"/>
      <c r="C18" s="6"/>
      <c r="D18" s="6"/>
      <c r="E18" s="6"/>
    </row>
    <row r="19" spans="1:5">
      <c r="A19" s="8"/>
      <c r="B19" s="8"/>
      <c r="C19" s="6"/>
      <c r="D19" s="6"/>
      <c r="E19" s="6"/>
    </row>
    <row r="20" spans="1:5">
      <c r="A20" s="8"/>
      <c r="B20" s="8"/>
      <c r="C20" s="6"/>
      <c r="D20" s="6"/>
      <c r="E20" s="6"/>
    </row>
    <row r="21" spans="1:5">
      <c r="A21" s="8"/>
      <c r="B21" s="8"/>
      <c r="C21" s="6"/>
      <c r="D21" s="6"/>
      <c r="E21" s="6"/>
    </row>
    <row r="22" spans="1:5">
      <c r="A22" s="8"/>
      <c r="B22" s="8"/>
      <c r="C22" s="6"/>
      <c r="D22" s="6"/>
      <c r="E22" s="6"/>
    </row>
    <row r="23" spans="1:5">
      <c r="A23" s="8"/>
      <c r="B23" s="8"/>
      <c r="C23" s="6"/>
      <c r="D23" s="6"/>
      <c r="E23" s="6"/>
    </row>
    <row r="24" spans="1:5">
      <c r="A24" s="8"/>
      <c r="B24" s="8"/>
      <c r="C24" s="6"/>
      <c r="D24" s="6"/>
      <c r="E24" s="6"/>
    </row>
    <row r="25" spans="1:5">
      <c r="A25" s="8"/>
      <c r="B25" s="8"/>
      <c r="C25" s="6"/>
      <c r="D25" s="6"/>
      <c r="E25" s="6"/>
    </row>
    <row r="26" spans="1:5">
      <c r="A26" s="8"/>
      <c r="B26" s="8"/>
      <c r="C26" s="6"/>
      <c r="D26" s="6"/>
      <c r="E26" s="6"/>
    </row>
    <row r="27" spans="1:5">
      <c r="A27" s="8"/>
      <c r="B27" s="8"/>
      <c r="C27" s="6"/>
      <c r="D27" s="6"/>
      <c r="E27" s="6"/>
    </row>
    <row r="28" spans="1:5">
      <c r="A28" s="8"/>
      <c r="B28" s="8"/>
      <c r="C28" s="6"/>
      <c r="D28" s="6"/>
      <c r="E28" s="6"/>
    </row>
  </sheetData>
  <mergeCells count="2">
    <mergeCell ref="A2:D2"/>
    <mergeCell ref="B5:D5"/>
  </mergeCells>
  <pageMargins left="0.70866141732283472" right="0.70866141732283472" top="0.74803149606299213" bottom="0.74803149606299213" header="0.31496062992125984" footer="0.31496062992125984"/>
  <pageSetup paperSize="9" scale="60" fitToHeight="0"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1"/>
  <sheetViews>
    <sheetView topLeftCell="A6" zoomScale="70" zoomScaleNormal="50" workbookViewId="0">
      <selection activeCell="F3" sqref="F3"/>
    </sheetView>
  </sheetViews>
  <sheetFormatPr baseColWidth="10" defaultColWidth="11.42578125" defaultRowHeight="15"/>
  <cols>
    <col min="1" max="1" width="30.7109375" style="3" customWidth="1"/>
    <col min="2" max="6" width="25.7109375" style="3" customWidth="1"/>
    <col min="7" max="7" width="25.7109375" style="4" customWidth="1"/>
    <col min="8" max="16384" width="11.42578125" style="4"/>
  </cols>
  <sheetData>
    <row r="1" spans="1:10" ht="15.75" thickBot="1"/>
    <row r="2" spans="1:10" ht="37.5" customHeight="1" thickBot="1">
      <c r="B2" s="37"/>
      <c r="C2" s="46" t="s">
        <v>17</v>
      </c>
      <c r="D2" s="39"/>
      <c r="E2" s="47" t="s">
        <v>18</v>
      </c>
      <c r="F2" s="44"/>
    </row>
    <row r="3" spans="1:10" ht="66" customHeight="1" thickBot="1">
      <c r="A3" s="27"/>
      <c r="B3" s="28" t="s">
        <v>1</v>
      </c>
      <c r="C3" s="29" t="s">
        <v>8</v>
      </c>
      <c r="D3" s="30" t="s">
        <v>14</v>
      </c>
      <c r="E3" s="28" t="s">
        <v>10</v>
      </c>
      <c r="F3" s="30" t="s">
        <v>11</v>
      </c>
      <c r="G3" s="45" t="s">
        <v>16</v>
      </c>
    </row>
    <row r="4" spans="1:10" ht="27.75" customHeight="1">
      <c r="A4" s="26" t="s">
        <v>13</v>
      </c>
      <c r="B4" s="31"/>
      <c r="C4" s="32"/>
      <c r="D4" s="32"/>
      <c r="E4" s="32" t="s">
        <v>3</v>
      </c>
      <c r="F4" s="32"/>
      <c r="G4" s="33"/>
      <c r="J4" s="4" t="s">
        <v>39</v>
      </c>
    </row>
    <row r="5" spans="1:10" ht="39.950000000000003" customHeight="1">
      <c r="A5" s="50" t="s">
        <v>26</v>
      </c>
      <c r="B5" s="51">
        <f>'RESP 1_Org e Des'!B4</f>
        <v>2.6666666666666665</v>
      </c>
      <c r="C5" s="52"/>
      <c r="D5" s="53"/>
      <c r="E5" s="54"/>
      <c r="F5" s="53"/>
      <c r="G5" s="55"/>
      <c r="H5" s="112">
        <f>B5</f>
        <v>2.6666666666666665</v>
      </c>
      <c r="I5" s="79">
        <f>$E$21</f>
        <v>3.214285714285714</v>
      </c>
      <c r="J5" s="4">
        <v>3.75</v>
      </c>
    </row>
    <row r="6" spans="1:10" ht="39.950000000000003" customHeight="1">
      <c r="A6" s="97" t="s">
        <v>28</v>
      </c>
      <c r="B6" s="98">
        <f>'RESP 1_Org e Des'!B5</f>
        <v>2.6666666666666665</v>
      </c>
      <c r="C6" s="99"/>
      <c r="D6" s="100"/>
      <c r="E6" s="101"/>
      <c r="F6" s="100"/>
      <c r="G6" s="102"/>
      <c r="H6" s="112">
        <f t="shared" ref="H6:H8" si="0">B6</f>
        <v>2.6666666666666665</v>
      </c>
      <c r="I6" s="79">
        <f t="shared" ref="I6:I18" si="1">$E$21</f>
        <v>3.214285714285714</v>
      </c>
      <c r="J6" s="4">
        <v>3.75</v>
      </c>
    </row>
    <row r="7" spans="1:10" ht="39.950000000000003" customHeight="1">
      <c r="A7" s="56" t="s">
        <v>7</v>
      </c>
      <c r="B7" s="57">
        <f>'RESP 1_Org e Des'!B6</f>
        <v>4.666666666666667</v>
      </c>
      <c r="C7" s="58"/>
      <c r="D7" s="59"/>
      <c r="E7" s="60"/>
      <c r="F7" s="59"/>
      <c r="G7" s="61"/>
      <c r="H7" s="112">
        <f t="shared" si="0"/>
        <v>4.666666666666667</v>
      </c>
      <c r="I7" s="79">
        <f t="shared" si="1"/>
        <v>3.214285714285714</v>
      </c>
      <c r="J7" s="4">
        <v>3.75</v>
      </c>
    </row>
    <row r="8" spans="1:10" ht="39.950000000000003" customHeight="1" thickBot="1">
      <c r="A8" s="62" t="s">
        <v>27</v>
      </c>
      <c r="B8" s="63">
        <f>'RESP 1_Org e Des'!B7</f>
        <v>4</v>
      </c>
      <c r="C8" s="64"/>
      <c r="D8" s="65"/>
      <c r="E8" s="66"/>
      <c r="F8" s="65"/>
      <c r="G8" s="67"/>
      <c r="H8" s="112">
        <f t="shared" si="0"/>
        <v>4</v>
      </c>
      <c r="I8" s="79">
        <f t="shared" si="1"/>
        <v>3.214285714285714</v>
      </c>
      <c r="J8" s="4">
        <v>3.75</v>
      </c>
    </row>
    <row r="9" spans="1:10" ht="39.950000000000003" customHeight="1">
      <c r="A9" s="68" t="s">
        <v>29</v>
      </c>
      <c r="B9" s="69"/>
      <c r="C9" s="70">
        <f>'RESP 2_Info e Transp'!B4</f>
        <v>3.3333333333333335</v>
      </c>
      <c r="D9" s="71"/>
      <c r="E9" s="69"/>
      <c r="F9" s="71"/>
      <c r="G9" s="72"/>
      <c r="H9" s="79">
        <f>C9</f>
        <v>3.3333333333333335</v>
      </c>
      <c r="I9" s="79">
        <f t="shared" si="1"/>
        <v>3.214285714285714</v>
      </c>
      <c r="J9" s="4">
        <v>3.75</v>
      </c>
    </row>
    <row r="10" spans="1:10" ht="39.950000000000003" customHeight="1" thickBot="1">
      <c r="A10" s="62" t="s">
        <v>30</v>
      </c>
      <c r="B10" s="66"/>
      <c r="C10" s="73">
        <f>'RESP 2_Info e Transp'!B5</f>
        <v>4</v>
      </c>
      <c r="D10" s="65"/>
      <c r="E10" s="66"/>
      <c r="F10" s="65"/>
      <c r="G10" s="67"/>
      <c r="H10" s="79">
        <f>C10</f>
        <v>4</v>
      </c>
      <c r="I10" s="79">
        <f t="shared" si="1"/>
        <v>3.214285714285714</v>
      </c>
      <c r="J10" s="4">
        <v>3.75</v>
      </c>
    </row>
    <row r="11" spans="1:10" ht="39.950000000000003" customHeight="1">
      <c r="A11" s="68" t="s">
        <v>31</v>
      </c>
      <c r="B11" s="69"/>
      <c r="C11" s="74"/>
      <c r="D11" s="75">
        <f>'RESP 3_Calidade'!B4</f>
        <v>3.3333333333333335</v>
      </c>
      <c r="E11" s="69"/>
      <c r="F11" s="71"/>
      <c r="G11" s="72"/>
      <c r="H11" s="79">
        <f>D11</f>
        <v>3.3333333333333335</v>
      </c>
      <c r="I11" s="79">
        <f t="shared" si="1"/>
        <v>3.214285714285714</v>
      </c>
      <c r="J11" s="4">
        <v>3.75</v>
      </c>
    </row>
    <row r="12" spans="1:10" ht="39.950000000000003" customHeight="1" thickBot="1">
      <c r="A12" s="62" t="s">
        <v>32</v>
      </c>
      <c r="B12" s="66"/>
      <c r="C12" s="64"/>
      <c r="D12" s="76">
        <f>'RESP 3_Calidade'!B5</f>
        <v>3.3333333333333335</v>
      </c>
      <c r="E12" s="66"/>
      <c r="F12" s="65"/>
      <c r="G12" s="67"/>
      <c r="H12" s="79">
        <f>D12</f>
        <v>3.3333333333333335</v>
      </c>
      <c r="I12" s="79">
        <f t="shared" si="1"/>
        <v>3.214285714285714</v>
      </c>
      <c r="J12" s="4">
        <v>3.75</v>
      </c>
    </row>
    <row r="13" spans="1:10" ht="39.950000000000003" customHeight="1">
      <c r="A13" s="68" t="s">
        <v>33</v>
      </c>
      <c r="B13" s="69"/>
      <c r="C13" s="74"/>
      <c r="D13" s="71"/>
      <c r="E13" s="77">
        <f>'RESP 4_RecHumanos'!B4</f>
        <v>3.3333333333333335</v>
      </c>
      <c r="F13" s="71"/>
      <c r="G13" s="72"/>
      <c r="H13" s="79">
        <f>E13</f>
        <v>3.3333333333333335</v>
      </c>
      <c r="I13" s="79">
        <f t="shared" si="1"/>
        <v>3.214285714285714</v>
      </c>
      <c r="J13" s="4">
        <v>3.75</v>
      </c>
    </row>
    <row r="14" spans="1:10" ht="39.950000000000003" customHeight="1">
      <c r="A14" s="56" t="s">
        <v>34</v>
      </c>
      <c r="B14" s="60"/>
      <c r="C14" s="58"/>
      <c r="D14" s="59"/>
      <c r="E14" s="57">
        <f>'RESP 4_RecHumanos'!B5</f>
        <v>3</v>
      </c>
      <c r="F14" s="59"/>
      <c r="G14" s="61"/>
      <c r="H14" s="79">
        <f t="shared" ref="H14:H15" si="2">E14</f>
        <v>3</v>
      </c>
      <c r="I14" s="79">
        <f t="shared" si="1"/>
        <v>3.214285714285714</v>
      </c>
      <c r="J14" s="4">
        <v>3.75</v>
      </c>
    </row>
    <row r="15" spans="1:10" ht="39.950000000000003" customHeight="1" thickBot="1">
      <c r="A15" s="62" t="s">
        <v>35</v>
      </c>
      <c r="B15" s="66"/>
      <c r="C15" s="64"/>
      <c r="D15" s="65"/>
      <c r="E15" s="63">
        <f>'RESP 4_RecHumanos'!B6</f>
        <v>2.6666666666666665</v>
      </c>
      <c r="F15" s="65"/>
      <c r="G15" s="67"/>
      <c r="H15" s="79">
        <f t="shared" si="2"/>
        <v>2.6666666666666665</v>
      </c>
      <c r="I15" s="79">
        <f t="shared" si="1"/>
        <v>3.214285714285714</v>
      </c>
      <c r="J15" s="4">
        <v>3.75</v>
      </c>
    </row>
    <row r="16" spans="1:10" ht="39.950000000000003" customHeight="1">
      <c r="A16" s="56" t="s">
        <v>9</v>
      </c>
      <c r="B16" s="60"/>
      <c r="C16" s="58"/>
      <c r="D16" s="59"/>
      <c r="E16" s="60"/>
      <c r="F16" s="78">
        <f>'RESP 5_RecMateriais'!B4</f>
        <v>2.6666666666666665</v>
      </c>
      <c r="G16" s="61"/>
      <c r="H16" s="79">
        <f>F16</f>
        <v>2.6666666666666665</v>
      </c>
      <c r="I16" s="79">
        <f t="shared" si="1"/>
        <v>3.214285714285714</v>
      </c>
      <c r="J16" s="4">
        <v>3.75</v>
      </c>
    </row>
    <row r="17" spans="1:10" ht="39.950000000000003" customHeight="1" thickBot="1">
      <c r="A17" s="62" t="s">
        <v>36</v>
      </c>
      <c r="B17" s="66"/>
      <c r="C17" s="64"/>
      <c r="D17" s="65"/>
      <c r="E17" s="66"/>
      <c r="F17" s="76">
        <f>'RESP 5_RecMateriais'!B5</f>
        <v>2.3333333333333335</v>
      </c>
      <c r="G17" s="67"/>
      <c r="H17" s="79">
        <f>F17</f>
        <v>2.3333333333333335</v>
      </c>
      <c r="I17" s="79">
        <f t="shared" si="1"/>
        <v>3.214285714285714</v>
      </c>
      <c r="J17" s="4">
        <v>3.75</v>
      </c>
    </row>
    <row r="18" spans="1:10" ht="39.950000000000003" customHeight="1" thickBot="1">
      <c r="A18" s="40" t="s">
        <v>37</v>
      </c>
      <c r="B18" s="34"/>
      <c r="C18" s="35"/>
      <c r="D18" s="42"/>
      <c r="E18" s="34"/>
      <c r="F18" s="42"/>
      <c r="G18" s="48">
        <f>'RESP 7_Xeral'!B4</f>
        <v>3</v>
      </c>
      <c r="H18" s="79">
        <f>G18</f>
        <v>3</v>
      </c>
      <c r="I18" s="79">
        <f t="shared" si="1"/>
        <v>3.214285714285714</v>
      </c>
      <c r="J18" s="4">
        <v>3.75</v>
      </c>
    </row>
    <row r="19" spans="1:10" ht="39.950000000000003" customHeight="1" thickBot="1">
      <c r="A19" s="41" t="s">
        <v>20</v>
      </c>
      <c r="B19" s="43">
        <f>AVERAGE(B5:B8)</f>
        <v>3.5</v>
      </c>
      <c r="C19" s="103">
        <f>AVERAGE(C9:C10)</f>
        <v>3.666666666666667</v>
      </c>
      <c r="D19" s="25">
        <f>AVERAGE(D11:D12)</f>
        <v>3.3333333333333335</v>
      </c>
      <c r="E19" s="43">
        <f>AVERAGE(E13:E15)</f>
        <v>3</v>
      </c>
      <c r="F19" s="25">
        <f>AVERAGE(F16:F17)</f>
        <v>2.5</v>
      </c>
      <c r="G19" s="49">
        <f>AVERAGE(G18)</f>
        <v>3</v>
      </c>
    </row>
    <row r="20" spans="1:10" ht="39.950000000000003" customHeight="1" thickBot="1">
      <c r="A20" s="84" t="s">
        <v>19</v>
      </c>
      <c r="B20" s="85"/>
      <c r="C20" s="86">
        <f>AVERAGE(H5:H12)</f>
        <v>3.4999999999999996</v>
      </c>
      <c r="D20" s="87"/>
      <c r="E20" s="85">
        <f>AVERAGE(H13:H17)</f>
        <v>2.8</v>
      </c>
      <c r="F20" s="87"/>
      <c r="G20" s="95"/>
    </row>
    <row r="21" spans="1:10" ht="39.950000000000003" customHeight="1" thickBot="1">
      <c r="A21" s="82" t="s">
        <v>21</v>
      </c>
      <c r="B21" s="80"/>
      <c r="C21" s="81"/>
      <c r="D21" s="38"/>
      <c r="E21" s="83">
        <f>AVERAGE(H5:H18)</f>
        <v>3.214285714285714</v>
      </c>
      <c r="F21" s="38"/>
      <c r="G21" s="49"/>
    </row>
  </sheetData>
  <conditionalFormatting sqref="B5:G21">
    <cfRule type="colorScale" priority="1">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70" fitToHeight="0"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32"/>
  <sheetViews>
    <sheetView topLeftCell="A4" zoomScaleNormal="100" workbookViewId="0">
      <selection activeCell="A13" sqref="A13:B13"/>
    </sheetView>
  </sheetViews>
  <sheetFormatPr baseColWidth="10" defaultColWidth="11.42578125" defaultRowHeight="15"/>
  <cols>
    <col min="1" max="1" width="15" style="4" customWidth="1"/>
    <col min="2" max="2" width="131.7109375" style="4" customWidth="1"/>
    <col min="3" max="16384" width="11.42578125" style="4"/>
  </cols>
  <sheetData>
    <row r="1" spans="1:2" ht="50.1" customHeight="1" thickBot="1">
      <c r="A1" s="121" t="s">
        <v>38</v>
      </c>
      <c r="B1" s="122"/>
    </row>
    <row r="2" spans="1:2" ht="24.95" customHeight="1">
      <c r="A2" s="88">
        <v>1</v>
      </c>
      <c r="B2" s="89" t="s">
        <v>56</v>
      </c>
    </row>
    <row r="3" spans="1:2" ht="24.95" customHeight="1">
      <c r="A3" s="90">
        <v>2</v>
      </c>
      <c r="B3" s="91" t="s">
        <v>57</v>
      </c>
    </row>
    <row r="4" spans="1:2" ht="24.95" customHeight="1">
      <c r="A4" s="90">
        <v>3</v>
      </c>
      <c r="B4" s="91" t="s">
        <v>59</v>
      </c>
    </row>
    <row r="5" spans="1:2" ht="24.95" customHeight="1">
      <c r="A5" s="90">
        <v>4</v>
      </c>
      <c r="B5" s="91" t="s">
        <v>58</v>
      </c>
    </row>
    <row r="6" spans="1:2" ht="24.95" customHeight="1">
      <c r="A6" s="90">
        <v>5</v>
      </c>
      <c r="B6" s="91" t="s">
        <v>65</v>
      </c>
    </row>
    <row r="7" spans="1:2" ht="24.95" customHeight="1">
      <c r="A7" s="90">
        <v>6</v>
      </c>
      <c r="B7" s="91" t="s">
        <v>56</v>
      </c>
    </row>
    <row r="8" spans="1:2" ht="24.95" customHeight="1">
      <c r="A8" s="90">
        <v>7</v>
      </c>
      <c r="B8" s="91"/>
    </row>
    <row r="9" spans="1:2" ht="24.95" customHeight="1">
      <c r="A9" s="90">
        <v>8</v>
      </c>
      <c r="B9" s="91"/>
    </row>
    <row r="10" spans="1:2" ht="24.95" customHeight="1">
      <c r="A10" s="90"/>
      <c r="B10" s="91"/>
    </row>
    <row r="11" spans="1:2" ht="24.95" customHeight="1">
      <c r="A11" s="90"/>
      <c r="B11" s="92"/>
    </row>
    <row r="12" spans="1:2" ht="24.95" customHeight="1" thickBot="1">
      <c r="A12" s="90"/>
      <c r="B12" s="92"/>
    </row>
    <row r="13" spans="1:2" ht="50.1" customHeight="1" thickBot="1">
      <c r="A13" s="139" t="s">
        <v>23</v>
      </c>
      <c r="B13" s="124"/>
    </row>
    <row r="14" spans="1:2" ht="50.1" customHeight="1" thickBot="1">
      <c r="A14" s="139" t="s">
        <v>24</v>
      </c>
      <c r="B14" s="124" t="s">
        <v>22</v>
      </c>
    </row>
    <row r="15" spans="1:2" ht="24.95" customHeight="1">
      <c r="A15" s="93"/>
      <c r="B15" s="107" t="s">
        <v>41</v>
      </c>
    </row>
    <row r="16" spans="1:2" s="106" customFormat="1" ht="35.1" customHeight="1">
      <c r="A16" s="109">
        <v>1</v>
      </c>
      <c r="B16" s="104" t="s">
        <v>69</v>
      </c>
    </row>
    <row r="17" spans="1:2" s="106" customFormat="1" ht="35.1" customHeight="1">
      <c r="A17" s="109">
        <v>2</v>
      </c>
      <c r="B17" s="104" t="s">
        <v>64</v>
      </c>
    </row>
    <row r="18" spans="1:2" s="106" customFormat="1" ht="35.1" customHeight="1">
      <c r="A18" s="109">
        <v>3</v>
      </c>
      <c r="B18" s="104" t="s">
        <v>66</v>
      </c>
    </row>
    <row r="19" spans="1:2" s="106" customFormat="1" ht="35.1" customHeight="1">
      <c r="A19" s="109">
        <v>4</v>
      </c>
      <c r="B19" s="104" t="s">
        <v>67</v>
      </c>
    </row>
    <row r="20" spans="1:2" s="106" customFormat="1" ht="35.1" customHeight="1">
      <c r="A20" s="109">
        <v>5</v>
      </c>
      <c r="B20" s="104" t="s">
        <v>68</v>
      </c>
    </row>
    <row r="21" spans="1:2" s="106" customFormat="1" ht="35.1" customHeight="1">
      <c r="A21" s="110"/>
      <c r="B21" s="108"/>
    </row>
    <row r="22" spans="1:2" s="106" customFormat="1" ht="35.1" customHeight="1">
      <c r="A22" s="109"/>
      <c r="B22" s="104"/>
    </row>
    <row r="23" spans="1:2" s="106" customFormat="1" ht="35.1" customHeight="1">
      <c r="A23" s="109"/>
      <c r="B23" s="108" t="s">
        <v>42</v>
      </c>
    </row>
    <row r="24" spans="1:2" s="106" customFormat="1" ht="35.1" customHeight="1">
      <c r="A24" s="109"/>
      <c r="B24" s="104"/>
    </row>
    <row r="25" spans="1:2" s="106" customFormat="1" ht="35.1" customHeight="1">
      <c r="A25" s="109"/>
      <c r="B25" s="104"/>
    </row>
    <row r="26" spans="1:2" s="106" customFormat="1" ht="35.1" customHeight="1">
      <c r="A26" s="90"/>
      <c r="B26" s="92"/>
    </row>
    <row r="27" spans="1:2" s="106" customFormat="1" ht="35.1" customHeight="1" thickBot="1">
      <c r="A27" s="116"/>
      <c r="B27" s="117"/>
    </row>
    <row r="28" spans="1:2" s="106" customFormat="1" ht="35.1" customHeight="1">
      <c r="A28" s="109"/>
      <c r="B28" s="118"/>
    </row>
    <row r="29" spans="1:2" s="106" customFormat="1" ht="35.1" customHeight="1">
      <c r="A29" s="109"/>
      <c r="B29" s="119"/>
    </row>
    <row r="30" spans="1:2" s="106" customFormat="1" ht="35.1" customHeight="1">
      <c r="A30" s="109"/>
      <c r="B30" s="119"/>
    </row>
    <row r="31" spans="1:2" s="106" customFormat="1" ht="35.1" customHeight="1">
      <c r="A31" s="109"/>
      <c r="B31" s="119"/>
    </row>
    <row r="32" spans="1:2" ht="24.95" customHeight="1">
      <c r="A32" s="94"/>
      <c r="B32" s="120"/>
    </row>
  </sheetData>
  <mergeCells count="3">
    <mergeCell ref="A1:B1"/>
    <mergeCell ref="A13:B13"/>
    <mergeCell ref="A14:B14"/>
  </mergeCells>
  <pageMargins left="0.70866141732283472" right="0.70866141732283472" top="0.74803149606299213" bottom="0.74803149606299213" header="0.31496062992125984" footer="0.31496062992125984"/>
  <pageSetup paperSize="9" scale="59"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PORTADA</vt:lpstr>
      <vt:lpstr>RESP 1_Org e Des</vt:lpstr>
      <vt:lpstr>RESP 2_Info e Transp</vt:lpstr>
      <vt:lpstr>RESP 3_Calidade</vt:lpstr>
      <vt:lpstr>RESP 4_RecHumanos</vt:lpstr>
      <vt:lpstr>RESP 5_RecMateriais</vt:lpstr>
      <vt:lpstr>RESP 7_Xeral</vt:lpstr>
      <vt:lpstr>RESP Totais</vt:lpstr>
      <vt:lpstr>Fort e PM</vt:lpstr>
      <vt:lpstr>Expectativas</vt:lpstr>
      <vt:lpstr>Expectativas!Área_de_impresión</vt:lpstr>
      <vt:lpstr>'Fort e PM'!Área_de_impresión</vt:lpstr>
      <vt:lpstr>PORTADA!Área_de_impresión</vt:lpstr>
      <vt:lpstr>'RESP 1_Org e Des'!Área_de_impresión</vt:lpstr>
      <vt:lpstr>'RESP 2_Info e Transp'!Área_de_impresión</vt:lpstr>
      <vt:lpstr>'RESP 3_Calidade'!Área_de_impresión</vt:lpstr>
      <vt:lpstr>'RESP 4_RecHumanos'!Área_de_impresión</vt:lpstr>
      <vt:lpstr>'RESP 5_RecMateriais'!Área_de_impresión</vt:lpstr>
      <vt:lpstr>'RESP 7_Xeral'!Área_de_impresión</vt:lpstr>
      <vt:lpstr>'RESP Totais'!Área_de_impresión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calidad12</dc:creator>
  <cp:lastModifiedBy>David Basalo Domínguez</cp:lastModifiedBy>
  <cp:lastPrinted>2021-11-15T12:21:25Z</cp:lastPrinted>
  <dcterms:created xsi:type="dcterms:W3CDTF">2012-04-02T08:00:02Z</dcterms:created>
  <dcterms:modified xsi:type="dcterms:W3CDTF">2026-03-23T09:58:19Z</dcterms:modified>
</cp:coreProperties>
</file>