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económicos\Informe provedores\"/>
    </mc:Choice>
  </mc:AlternateContent>
  <xr:revisionPtr revIDLastSave="0" documentId="13_ncr:1_{64F69535-E393-4C2E-AE2D-96BFAE57A15D}" xr6:coauthVersionLast="47" xr6:coauthVersionMax="47" xr10:uidLastSave="{00000000-0000-0000-0000-000000000000}"/>
  <bookViews>
    <workbookView xWindow="28680" yWindow="-120" windowWidth="29040" windowHeight="15720" xr2:uid="{CA72CDA7-AA92-43CD-BA3F-CC9E3EEB8992}"/>
  </bookViews>
  <sheets>
    <sheet name="2023_Facturación" sheetId="1" r:id="rId1"/>
    <sheet name="2023_Informe_provedor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K10" i="2"/>
  <c r="K11" i="2"/>
  <c r="J12" i="2"/>
  <c r="K12" i="2"/>
  <c r="B13" i="2"/>
  <c r="K13" i="2"/>
  <c r="B14" i="2"/>
  <c r="G14" i="2"/>
  <c r="J11" i="2" s="1"/>
  <c r="H14" i="2"/>
  <c r="I10" i="2" s="1"/>
  <c r="B15" i="2"/>
  <c r="B62" i="2"/>
  <c r="C62" i="2"/>
  <c r="B104" i="2"/>
  <c r="C104" i="2"/>
  <c r="B111" i="2"/>
  <c r="C111" i="2"/>
  <c r="B119" i="2"/>
  <c r="C119" i="2"/>
  <c r="K15" i="1"/>
  <c r="F15" i="1"/>
  <c r="E15" i="1"/>
  <c r="D15" i="1"/>
  <c r="C15" i="1"/>
  <c r="F14" i="1"/>
  <c r="E14" i="1"/>
  <c r="D14" i="1"/>
  <c r="C14" i="1"/>
  <c r="F13" i="1"/>
  <c r="E13" i="1"/>
  <c r="D13" i="1"/>
  <c r="C13" i="1"/>
  <c r="B12" i="1"/>
  <c r="B14" i="1" s="1"/>
  <c r="B11" i="1"/>
  <c r="B15" i="1" s="1"/>
  <c r="B10" i="1"/>
  <c r="J13" i="2" l="1"/>
  <c r="I11" i="2"/>
  <c r="K14" i="2"/>
  <c r="I13" i="2"/>
  <c r="J10" i="2"/>
  <c r="J14" i="2" s="1"/>
  <c r="I12" i="2"/>
  <c r="B13" i="1"/>
  <c r="I14" i="2" l="1"/>
</calcChain>
</file>

<file path=xl/sharedStrings.xml><?xml version="1.0" encoding="utf-8"?>
<sst xmlns="http://schemas.openxmlformats.org/spreadsheetml/2006/main" count="230" uniqueCount="129">
  <si>
    <t>Unidade de Análises e Programas</t>
  </si>
  <si>
    <t>2023_Facturación</t>
  </si>
  <si>
    <r>
      <t xml:space="preserve">Filtros do informe: </t>
    </r>
    <r>
      <rPr>
        <b/>
        <i/>
        <sz val="11"/>
        <rFont val="Aptos Narrow"/>
        <family val="2"/>
        <scheme val="minor"/>
      </rPr>
      <t>Ano</t>
    </r>
    <r>
      <rPr>
        <i/>
        <sz val="11"/>
        <rFont val="Aptos Narrow"/>
        <family val="2"/>
        <scheme val="minor"/>
      </rPr>
      <t xml:space="preserve"> = 2023; </t>
    </r>
    <r>
      <rPr>
        <b/>
        <i/>
        <sz val="11"/>
        <rFont val="Aptos Narrow"/>
        <family val="2"/>
        <scheme val="minor"/>
      </rPr>
      <t xml:space="preserve">Tipo xustificantes </t>
    </r>
    <r>
      <rPr>
        <i/>
        <sz val="11"/>
        <rFont val="Aptos Narrow"/>
        <family val="2"/>
        <scheme val="minor"/>
      </rPr>
      <t xml:space="preserve">= FRA (facturas) FRE (facturas extracomunitarias) FRI (facturas Intracomunitarias); </t>
    </r>
    <r>
      <rPr>
        <b/>
        <i/>
        <sz val="11"/>
        <rFont val="Aptos Narrow"/>
        <family val="2"/>
        <scheme val="minor"/>
      </rPr>
      <t>Capítulos</t>
    </r>
    <r>
      <rPr>
        <i/>
        <sz val="11"/>
        <rFont val="Aptos Narrow"/>
        <family val="2"/>
        <scheme val="minor"/>
      </rPr>
      <t xml:space="preserve"> = 1, 2, 4, 6</t>
    </r>
  </si>
  <si>
    <t>Fonte: mus</t>
  </si>
  <si>
    <t>2023_FACTURACIÓN</t>
  </si>
  <si>
    <t>TOTAL</t>
  </si>
  <si>
    <t>Local</t>
  </si>
  <si>
    <t>Rexional</t>
  </si>
  <si>
    <t>Nacional</t>
  </si>
  <si>
    <t>Estranxeiro</t>
  </si>
  <si>
    <t>Por tramos</t>
  </si>
  <si>
    <t>Nº facturas</t>
  </si>
  <si>
    <t>Número total de provedores</t>
  </si>
  <si>
    <t>De 0 a 100€</t>
  </si>
  <si>
    <t>Número total de facturas</t>
  </si>
  <si>
    <t>De 101 a 1000€</t>
  </si>
  <si>
    <t>Importe total facturado</t>
  </si>
  <si>
    <t>De 1001 a 10.000€</t>
  </si>
  <si>
    <t>Importe medio por factura</t>
  </si>
  <si>
    <t>De 10.001 a 50.000€</t>
  </si>
  <si>
    <t>Importe medio por provedor</t>
  </si>
  <si>
    <t>Máis de 50.000€</t>
  </si>
  <si>
    <t>Nº medio de facturas por provedor</t>
  </si>
  <si>
    <t>Total</t>
  </si>
  <si>
    <t>% nº facturas sobre o nº total, por tramo e ámbito</t>
  </si>
  <si>
    <t>Total facturas</t>
  </si>
  <si>
    <t>% nº de facturas de cada ámbito por tramo</t>
  </si>
  <si>
    <t>Tramos</t>
  </si>
  <si>
    <t>% nº de facturas por tramo sobre o total de cada ámbito</t>
  </si>
  <si>
    <t>% sobre o volumen TOTAL facturado</t>
  </si>
  <si>
    <t>Total importes</t>
  </si>
  <si>
    <t>% importes sobre o total de cada TRAMO</t>
  </si>
  <si>
    <t>% importes sobre o total de cada ÁMBITO</t>
  </si>
  <si>
    <t>Pontevedra</t>
  </si>
  <si>
    <t>Ourense</t>
  </si>
  <si>
    <t>% facturado sobre TOTAL</t>
  </si>
  <si>
    <t>nº provedores</t>
  </si>
  <si>
    <t>PROVINCIAS</t>
  </si>
  <si>
    <t>ÁMBITO</t>
  </si>
  <si>
    <t>Lugo</t>
  </si>
  <si>
    <t>A Coruña</t>
  </si>
  <si>
    <t>Zaragoza</t>
  </si>
  <si>
    <t>Valladolid</t>
  </si>
  <si>
    <t>Valencia</t>
  </si>
  <si>
    <t>Toledo</t>
  </si>
  <si>
    <t>Tarragona</t>
  </si>
  <si>
    <t>Soria</t>
  </si>
  <si>
    <t>Sevilla</t>
  </si>
  <si>
    <t>Segovia</t>
  </si>
  <si>
    <t>Santa Cruz de Tenerife</t>
  </si>
  <si>
    <t>Salamanca</t>
  </si>
  <si>
    <t>Palencia</t>
  </si>
  <si>
    <t>Navarra</t>
  </si>
  <si>
    <t>Murcia</t>
  </si>
  <si>
    <t>Málaga</t>
  </si>
  <si>
    <t>Madrid</t>
  </si>
  <si>
    <t>Lleida</t>
  </si>
  <si>
    <t>León</t>
  </si>
  <si>
    <t>Las Palmas</t>
  </si>
  <si>
    <t>La Rioja</t>
  </si>
  <si>
    <t>Jaén</t>
  </si>
  <si>
    <t>Illes Balears</t>
  </si>
  <si>
    <t>Huesca</t>
  </si>
  <si>
    <t>Huelva</t>
  </si>
  <si>
    <t>Granada</t>
  </si>
  <si>
    <t>Girona</t>
  </si>
  <si>
    <t>Gipuzkoa</t>
  </si>
  <si>
    <t>Córdoba</t>
  </si>
  <si>
    <t>Ciudad Real</t>
  </si>
  <si>
    <t>Castellón</t>
  </si>
  <si>
    <t>Cantabria</t>
  </si>
  <si>
    <t>Cádiz</t>
  </si>
  <si>
    <t>Cáceres</t>
  </si>
  <si>
    <t>Burgos</t>
  </si>
  <si>
    <t>Bizkaia</t>
  </si>
  <si>
    <t>Barcelona</t>
  </si>
  <si>
    <t>Badajoz</t>
  </si>
  <si>
    <t>Asturias</t>
  </si>
  <si>
    <t xml:space="preserve">Total </t>
  </si>
  <si>
    <t>Venezuela</t>
  </si>
  <si>
    <t>Turquía</t>
  </si>
  <si>
    <t>Túnez</t>
  </si>
  <si>
    <t>Suiza</t>
  </si>
  <si>
    <t>Suecia</t>
  </si>
  <si>
    <t>Sudáfrica</t>
  </si>
  <si>
    <t>Singapur</t>
  </si>
  <si>
    <t>Romanía</t>
  </si>
  <si>
    <t>República Checa</t>
  </si>
  <si>
    <t>Portugal</t>
  </si>
  <si>
    <t>Polonia</t>
  </si>
  <si>
    <t>Perú</t>
  </si>
  <si>
    <t>Paises Baixos</t>
  </si>
  <si>
    <t>Noruega</t>
  </si>
  <si>
    <t>Mozambique</t>
  </si>
  <si>
    <t>Marrocos</t>
  </si>
  <si>
    <t>Luxemburgo</t>
  </si>
  <si>
    <t>LJUBLJANA</t>
  </si>
  <si>
    <t>Korea</t>
  </si>
  <si>
    <t>Jamaica</t>
  </si>
  <si>
    <t>Italia</t>
  </si>
  <si>
    <t>Irlanda</t>
  </si>
  <si>
    <t>Indonesia</t>
  </si>
  <si>
    <t>India</t>
  </si>
  <si>
    <t>Hungría</t>
  </si>
  <si>
    <t>Hong Kong</t>
  </si>
  <si>
    <t>Grecia</t>
  </si>
  <si>
    <t>Gran Bretaña</t>
  </si>
  <si>
    <t>Francia</t>
  </si>
  <si>
    <t>Finlandia</t>
  </si>
  <si>
    <t>Estados Unidos</t>
  </si>
  <si>
    <t>Eslovaquia</t>
  </si>
  <si>
    <t>Emiratos árabes</t>
  </si>
  <si>
    <t>Croacia</t>
  </si>
  <si>
    <t>China</t>
  </si>
  <si>
    <t>Canadá</t>
  </si>
  <si>
    <t>Brasil</t>
  </si>
  <si>
    <t>Bélxica</t>
  </si>
  <si>
    <t>Austria</t>
  </si>
  <si>
    <t>Australia</t>
  </si>
  <si>
    <t>Alemaña</t>
  </si>
  <si>
    <t xml:space="preserve">PAÍSES </t>
  </si>
  <si>
    <t>Total xeral</t>
  </si>
  <si>
    <t>Facturación Media por provedor</t>
  </si>
  <si>
    <t>% provedores</t>
  </si>
  <si>
    <t>% facturado</t>
  </si>
  <si>
    <t>TOTAL facturado</t>
  </si>
  <si>
    <t>FACTURAS 2023</t>
  </si>
  <si>
    <t>2023_Informe de provedores</t>
  </si>
  <si>
    <t>Data publicación: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</si>
</sst>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  <numFmt numFmtId="166" formatCode="_-* #,##0.00\ _€_-;\-* #,##0.00\ _€_-;_-* &quot;-&quot;??\ _€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51"/>
      <name val="Aptos Narrow"/>
      <family val="2"/>
      <scheme val="minor"/>
    </font>
    <font>
      <u/>
      <sz val="10"/>
      <color theme="10"/>
      <name val="Arial"/>
      <family val="2"/>
    </font>
    <font>
      <sz val="14"/>
      <name val="Aptos Narrow"/>
      <family val="2"/>
      <scheme val="minor"/>
    </font>
    <font>
      <sz val="14"/>
      <color theme="10"/>
      <name val="Aptos Narrow"/>
      <family val="2"/>
      <scheme val="minor"/>
    </font>
    <font>
      <sz val="12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ntique Olive Compact"/>
      <family val="2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4" applyFont="1" applyBorder="1" applyAlignment="1">
      <alignment horizontal="right" wrapText="1"/>
    </xf>
    <xf numFmtId="0" fontId="1" fillId="0" borderId="1" xfId="0" applyFont="1" applyBorder="1"/>
    <xf numFmtId="0" fontId="1" fillId="0" borderId="0" xfId="0" applyFont="1"/>
    <xf numFmtId="0" fontId="4" fillId="0" borderId="0" xfId="4" applyFont="1" applyAlignment="1">
      <alignment horizontal="right" wrapText="1"/>
    </xf>
    <xf numFmtId="0" fontId="7" fillId="0" borderId="0" xfId="5" applyFont="1" applyBorder="1" applyAlignment="1">
      <alignment horizontal="right" wrapText="1"/>
    </xf>
    <xf numFmtId="0" fontId="8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165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0" fontId="0" fillId="4" borderId="8" xfId="0" applyFill="1" applyBorder="1"/>
    <xf numFmtId="0" fontId="0" fillId="4" borderId="9" xfId="0" applyFill="1" applyBorder="1"/>
    <xf numFmtId="0" fontId="2" fillId="2" borderId="6" xfId="0" applyFont="1" applyFill="1" applyBorder="1"/>
    <xf numFmtId="0" fontId="0" fillId="0" borderId="6" xfId="0" applyBorder="1"/>
    <xf numFmtId="10" fontId="0" fillId="6" borderId="6" xfId="3" applyNumberFormat="1" applyFont="1" applyFill="1" applyBorder="1"/>
    <xf numFmtId="10" fontId="0" fillId="7" borderId="6" xfId="3" applyNumberFormat="1" applyFont="1" applyFill="1" applyBorder="1"/>
    <xf numFmtId="10" fontId="2" fillId="2" borderId="6" xfId="3" applyNumberFormat="1" applyFont="1" applyFill="1" applyBorder="1"/>
    <xf numFmtId="10" fontId="0" fillId="0" borderId="6" xfId="3" applyNumberFormat="1" applyFont="1" applyFill="1" applyBorder="1"/>
    <xf numFmtId="10" fontId="2" fillId="7" borderId="11" xfId="0" applyNumberFormat="1" applyFont="1" applyFill="1" applyBorder="1"/>
    <xf numFmtId="0" fontId="2" fillId="7" borderId="11" xfId="0" applyFont="1" applyFill="1" applyBorder="1"/>
    <xf numFmtId="10" fontId="1" fillId="0" borderId="6" xfId="3" applyNumberFormat="1" applyFont="1" applyBorder="1"/>
    <xf numFmtId="0" fontId="1" fillId="0" borderId="6" xfId="0" applyFont="1" applyBorder="1"/>
    <xf numFmtId="10" fontId="0" fillId="9" borderId="6" xfId="0" applyNumberForma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10" fontId="0" fillId="10" borderId="6" xfId="0" applyNumberFormat="1" applyFill="1" applyBorder="1" applyAlignment="1">
      <alignment vertical="center"/>
    </xf>
    <xf numFmtId="0" fontId="2" fillId="8" borderId="6" xfId="0" applyFont="1" applyFill="1" applyBorder="1"/>
    <xf numFmtId="10" fontId="2" fillId="11" borderId="11" xfId="3" applyNumberFormat="1" applyFont="1" applyFill="1" applyBorder="1"/>
    <xf numFmtId="0" fontId="2" fillId="11" borderId="11" xfId="0" applyFont="1" applyFill="1" applyBorder="1"/>
    <xf numFmtId="10" fontId="0" fillId="0" borderId="6" xfId="3" applyNumberFormat="1" applyFont="1" applyBorder="1"/>
    <xf numFmtId="166" fontId="0" fillId="0" borderId="9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horizontal="right" vertical="center" indent="2"/>
    </xf>
    <xf numFmtId="9" fontId="13" fillId="0" borderId="12" xfId="3" applyFont="1" applyFill="1" applyBorder="1" applyAlignment="1">
      <alignment horizontal="right" vertical="center" indent="2"/>
    </xf>
    <xf numFmtId="164" fontId="13" fillId="0" borderId="12" xfId="1" applyNumberFormat="1" applyFont="1" applyFill="1" applyBorder="1" applyAlignment="1">
      <alignment horizontal="right" vertical="center" indent="2"/>
    </xf>
    <xf numFmtId="0" fontId="2" fillId="11" borderId="8" xfId="0" applyFont="1" applyFill="1" applyBorder="1" applyAlignment="1">
      <alignment horizontal="right" vertical="center"/>
    </xf>
    <xf numFmtId="44" fontId="0" fillId="0" borderId="7" xfId="2" applyFont="1" applyBorder="1" applyAlignment="1">
      <alignment vertical="center"/>
    </xf>
    <xf numFmtId="165" fontId="11" fillId="0" borderId="13" xfId="0" applyNumberFormat="1" applyFont="1" applyBorder="1" applyAlignment="1">
      <alignment horizontal="right" vertical="center" indent="2"/>
    </xf>
    <xf numFmtId="10" fontId="11" fillId="0" borderId="6" xfId="3" applyNumberFormat="1" applyFont="1" applyFill="1" applyBorder="1" applyAlignment="1">
      <alignment horizontal="right" vertical="center" indent="2"/>
    </xf>
    <xf numFmtId="10" fontId="1" fillId="0" borderId="6" xfId="3" applyNumberFormat="1" applyFont="1" applyFill="1" applyBorder="1"/>
    <xf numFmtId="165" fontId="11" fillId="0" borderId="14" xfId="3" applyNumberFormat="1" applyFont="1" applyFill="1" applyBorder="1" applyAlignment="1">
      <alignment horizontal="right" vertical="center" indent="2"/>
    </xf>
    <xf numFmtId="164" fontId="11" fillId="0" borderId="6" xfId="1" applyNumberFormat="1" applyFont="1" applyFill="1" applyBorder="1" applyAlignment="1">
      <alignment horizontal="right" vertical="center" indent="2"/>
    </xf>
    <xf numFmtId="0" fontId="0" fillId="9" borderId="5" xfId="0" applyFill="1" applyBorder="1" applyAlignment="1">
      <alignment horizontal="left" vertical="center"/>
    </xf>
    <xf numFmtId="164" fontId="0" fillId="0" borderId="7" xfId="1" applyNumberFormat="1" applyFont="1" applyBorder="1" applyAlignment="1">
      <alignment vertical="center"/>
    </xf>
    <xf numFmtId="0" fontId="0" fillId="9" borderId="15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</cellXfs>
  <cellStyles count="6">
    <cellStyle name="Hipervínculo 2" xfId="5" xr:uid="{21BBC3AA-36C9-4A4A-B77B-DCA3E200DDF6}"/>
    <cellStyle name="Millares" xfId="1" builtinId="3"/>
    <cellStyle name="Moneda" xfId="2" builtinId="4"/>
    <cellStyle name="Normal" xfId="0" builtinId="0"/>
    <cellStyle name="Normal 2" xfId="4" xr:uid="{C5B763C1-A9D8-4F56-86E7-1D1794D587F7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2023_%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77777777777779E-2"/>
          <c:y val="0.219457111834962"/>
          <c:w val="0.66939851268591422"/>
          <c:h val="0.7805428881650380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05C-48CA-A78B-F72EB83FF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05C-48CA-A78B-F72EB83FF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05C-48CA-A78B-F72EB83FF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05C-48CA-A78B-F72EB83FFD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05C-48CA-A78B-F72EB83FFD4E}"/>
              </c:ext>
            </c:extLst>
          </c:dPt>
          <c:dLbls>
            <c:dLbl>
              <c:idx val="3"/>
              <c:layout>
                <c:manualLayout>
                  <c:x val="9.090988626421697E-3"/>
                  <c:y val="-1.85966982140262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5C-48CA-A78B-F72EB83FFD4E}"/>
                </c:ext>
              </c:extLst>
            </c:dLbl>
            <c:dLbl>
              <c:idx val="4"/>
              <c:layout>
                <c:manualLayout>
                  <c:x val="0.10277668416447933"/>
                  <c:y val="1.6148144348405963E-2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87510936132981"/>
                      <c:h val="4.866466610240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05C-48CA-A78B-F72EB83FFD4E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'2023_Facturación'!$F$21:$F$25</c:f>
              <c:numCache>
                <c:formatCode>0.00%</c:formatCode>
                <c:ptCount val="5"/>
                <c:pt idx="0">
                  <c:v>0.35465776293823037</c:v>
                </c:pt>
                <c:pt idx="1">
                  <c:v>1.8564273789649414E-2</c:v>
                </c:pt>
                <c:pt idx="2">
                  <c:v>0.17041736227045076</c:v>
                </c:pt>
                <c:pt idx="3">
                  <c:v>0.45352253756260436</c:v>
                </c:pt>
                <c:pt idx="4">
                  <c:v>2.8380634390651085E-3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5C-48CA-A78B-F72EB83FFD4E}"/>
            </c:ext>
          </c:extLst>
        </c:ser>
        <c:ser>
          <c:idx val="1"/>
          <c:order val="1"/>
          <c:tx>
            <c:strRef>
              <c:f>'2023_Facturación'!$C$20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005C-48CA-A78B-F72EB83FF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005C-48CA-A78B-F72EB83FF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005C-48CA-A78B-F72EB83FF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005C-48CA-A78B-F72EB83FFD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005C-48CA-A78B-F72EB83FFD4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'2023_Facturación'!$C$21:$C$25</c:f>
              <c:numCache>
                <c:formatCode>0.00%</c:formatCode>
                <c:ptCount val="5"/>
                <c:pt idx="0">
                  <c:v>1.4924874791318864E-2</c:v>
                </c:pt>
                <c:pt idx="1">
                  <c:v>1.4691151919866445E-3</c:v>
                </c:pt>
                <c:pt idx="2">
                  <c:v>2.2103505843071785E-2</c:v>
                </c:pt>
                <c:pt idx="3">
                  <c:v>3.8631051752921537E-2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05C-48CA-A78B-F72EB83FFD4E}"/>
            </c:ext>
          </c:extLst>
        </c:ser>
        <c:ser>
          <c:idx val="2"/>
          <c:order val="2"/>
          <c:tx>
            <c:strRef>
              <c:f>'2023_Facturación'!$D$20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005C-48CA-A78B-F72EB83FF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005C-48CA-A78B-F72EB83FF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005C-48CA-A78B-F72EB83FF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005C-48CA-A78B-F72EB83FFD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005C-48CA-A78B-F72EB83FFD4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'2023_Facturación'!$D$21:$D$25</c:f>
              <c:numCache>
                <c:formatCode>0.00%</c:formatCode>
                <c:ptCount val="5"/>
                <c:pt idx="0">
                  <c:v>0.16747913188647745</c:v>
                </c:pt>
                <c:pt idx="1">
                  <c:v>1.011686143572621E-2</c:v>
                </c:pt>
                <c:pt idx="2">
                  <c:v>5.4958263772954923E-2</c:v>
                </c:pt>
                <c:pt idx="3">
                  <c:v>0.1266110183639399</c:v>
                </c:pt>
                <c:pt idx="4">
                  <c:v>2.4707846410684472E-3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05C-48CA-A78B-F72EB83FFD4E}"/>
            </c:ext>
          </c:extLst>
        </c:ser>
        <c:ser>
          <c:idx val="3"/>
          <c:order val="3"/>
          <c:tx>
            <c:strRef>
              <c:f>'2023_Facturación'!$E$20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005C-48CA-A78B-F72EB83FF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005C-48CA-A78B-F72EB83FF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005C-48CA-A78B-F72EB83FF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005C-48CA-A78B-F72EB83FFD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005C-48CA-A78B-F72EB83FFD4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'2023_Facturación'!$E$21:$E$25</c:f>
              <c:numCache>
                <c:formatCode>0.00%</c:formatCode>
                <c:ptCount val="5"/>
                <c:pt idx="0">
                  <c:v>7.946577629382303E-3</c:v>
                </c:pt>
                <c:pt idx="1">
                  <c:v>8.0133555926544236E-4</c:v>
                </c:pt>
                <c:pt idx="2">
                  <c:v>1.0484140233722872E-2</c:v>
                </c:pt>
                <c:pt idx="3">
                  <c:v>2.674457429048414E-2</c:v>
                </c:pt>
                <c:pt idx="4">
                  <c:v>3.3388981636060103E-5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005C-48CA-A78B-F72EB83FFD4E}"/>
            </c:ext>
          </c:extLst>
        </c:ser>
        <c:ser>
          <c:idx val="4"/>
          <c:order val="4"/>
          <c:tx>
            <c:strRef>
              <c:f>'2023_Facturación'!$F$20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005C-48CA-A78B-F72EB83FF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005C-48CA-A78B-F72EB83FFD4E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005C-48CA-A78B-F72EB83FF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005C-48CA-A78B-F72EB83FFD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005C-48CA-A78B-F72EB83FFD4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'2023_Facturación'!$F$21:$F$25</c:f>
              <c:numCache>
                <c:formatCode>0.00%</c:formatCode>
                <c:ptCount val="5"/>
                <c:pt idx="0">
                  <c:v>0.35465776293823037</c:v>
                </c:pt>
                <c:pt idx="1">
                  <c:v>1.8564273789649414E-2</c:v>
                </c:pt>
                <c:pt idx="2">
                  <c:v>0.17041736227045076</c:v>
                </c:pt>
                <c:pt idx="3">
                  <c:v>0.45352253756260436</c:v>
                </c:pt>
                <c:pt idx="4">
                  <c:v>2.8380634390651085E-3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005C-48CA-A78B-F72EB83FFD4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nacionais segundo % facturación</a:t>
            </a:r>
          </a:p>
        </c:rich>
      </c:tx>
      <c:layout>
        <c:manualLayout>
          <c:xMode val="edge"/>
          <c:yMode val="edge"/>
          <c:x val="0.1908714511831059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'2023_Informe_provedores'!$A$67:$A$103</c:f>
              <c:strCache>
                <c:ptCount val="37"/>
                <c:pt idx="0">
                  <c:v>Asturias</c:v>
                </c:pt>
                <c:pt idx="1">
                  <c:v>Badajoz</c:v>
                </c:pt>
                <c:pt idx="2">
                  <c:v>Barcelona</c:v>
                </c:pt>
                <c:pt idx="3">
                  <c:v>Bizkaia</c:v>
                </c:pt>
                <c:pt idx="4">
                  <c:v>Burgos</c:v>
                </c:pt>
                <c:pt idx="5">
                  <c:v>Cáceres</c:v>
                </c:pt>
                <c:pt idx="6">
                  <c:v>Cádiz</c:v>
                </c:pt>
                <c:pt idx="7">
                  <c:v>Cantabria</c:v>
                </c:pt>
                <c:pt idx="8">
                  <c:v>Castellón</c:v>
                </c:pt>
                <c:pt idx="9">
                  <c:v>Ciudad Real</c:v>
                </c:pt>
                <c:pt idx="10">
                  <c:v>Córdoba</c:v>
                </c:pt>
                <c:pt idx="11">
                  <c:v>Gipuzkoa</c:v>
                </c:pt>
                <c:pt idx="12">
                  <c:v>Girona</c:v>
                </c:pt>
                <c:pt idx="13">
                  <c:v>Granada</c:v>
                </c:pt>
                <c:pt idx="14">
                  <c:v>Huelva</c:v>
                </c:pt>
                <c:pt idx="15">
                  <c:v>Huesca</c:v>
                </c:pt>
                <c:pt idx="16">
                  <c:v>Illes Balears</c:v>
                </c:pt>
                <c:pt idx="17">
                  <c:v>Jaén</c:v>
                </c:pt>
                <c:pt idx="18">
                  <c:v>La Rioja</c:v>
                </c:pt>
                <c:pt idx="19">
                  <c:v>Las Palmas</c:v>
                </c:pt>
                <c:pt idx="20">
                  <c:v>León</c:v>
                </c:pt>
                <c:pt idx="21">
                  <c:v>Lleida</c:v>
                </c:pt>
                <c:pt idx="22">
                  <c:v>Madrid</c:v>
                </c:pt>
                <c:pt idx="23">
                  <c:v>Málaga</c:v>
                </c:pt>
                <c:pt idx="24">
                  <c:v>Murcia</c:v>
                </c:pt>
                <c:pt idx="25">
                  <c:v>Navarra</c:v>
                </c:pt>
                <c:pt idx="26">
                  <c:v>Palencia</c:v>
                </c:pt>
                <c:pt idx="27">
                  <c:v>Salamanca</c:v>
                </c:pt>
                <c:pt idx="28">
                  <c:v>Santa Cruz de Tenerife</c:v>
                </c:pt>
                <c:pt idx="29">
                  <c:v>Segovia</c:v>
                </c:pt>
                <c:pt idx="30">
                  <c:v>Sevilla</c:v>
                </c:pt>
                <c:pt idx="31">
                  <c:v>Soria</c:v>
                </c:pt>
                <c:pt idx="32">
                  <c:v>Tarragona</c:v>
                </c:pt>
                <c:pt idx="33">
                  <c:v>Toledo</c:v>
                </c:pt>
                <c:pt idx="34">
                  <c:v>Valencia</c:v>
                </c:pt>
                <c:pt idx="35">
                  <c:v>Valladolid</c:v>
                </c:pt>
                <c:pt idx="36">
                  <c:v>Zaragoza</c:v>
                </c:pt>
              </c:strCache>
            </c:strRef>
          </c:cat>
          <c:val>
            <c:numRef>
              <c:f>'2023_Informe_provedores'!$C$67:$C$103</c:f>
              <c:numCache>
                <c:formatCode>0.00%</c:formatCode>
                <c:ptCount val="37"/>
                <c:pt idx="0">
                  <c:v>4.9123595352571922E-2</c:v>
                </c:pt>
                <c:pt idx="1">
                  <c:v>9.4391911709101103E-4</c:v>
                </c:pt>
                <c:pt idx="2">
                  <c:v>4.1973525412749034E-2</c:v>
                </c:pt>
                <c:pt idx="3">
                  <c:v>1.1509452152638273E-2</c:v>
                </c:pt>
                <c:pt idx="4">
                  <c:v>7.8913367883525707E-5</c:v>
                </c:pt>
                <c:pt idx="5">
                  <c:v>6.3034572700394276E-4</c:v>
                </c:pt>
                <c:pt idx="6">
                  <c:v>4.5005668144106902E-5</c:v>
                </c:pt>
                <c:pt idx="7">
                  <c:v>5.4004108391154384E-4</c:v>
                </c:pt>
                <c:pt idx="8">
                  <c:v>3.0683697046137836E-4</c:v>
                </c:pt>
                <c:pt idx="9">
                  <c:v>2.0698342413315096E-4</c:v>
                </c:pt>
                <c:pt idx="10">
                  <c:v>1.2776859517034487E-4</c:v>
                </c:pt>
                <c:pt idx="11">
                  <c:v>4.0459338549464469E-4</c:v>
                </c:pt>
                <c:pt idx="12">
                  <c:v>1.130102468051552E-3</c:v>
                </c:pt>
                <c:pt idx="13">
                  <c:v>4.8093445023447473E-4</c:v>
                </c:pt>
                <c:pt idx="14">
                  <c:v>2.7777414562478776E-5</c:v>
                </c:pt>
                <c:pt idx="15">
                  <c:v>9.1774636502758695E-5</c:v>
                </c:pt>
                <c:pt idx="16">
                  <c:v>7.9831447832534458E-3</c:v>
                </c:pt>
                <c:pt idx="17">
                  <c:v>1.2248630518346582E-3</c:v>
                </c:pt>
                <c:pt idx="18">
                  <c:v>4.0001167128807368E-3</c:v>
                </c:pt>
                <c:pt idx="19">
                  <c:v>4.8466045975453114E-4</c:v>
                </c:pt>
                <c:pt idx="20">
                  <c:v>2.8233584479248855E-4</c:v>
                </c:pt>
                <c:pt idx="21">
                  <c:v>2.7919496628533047E-4</c:v>
                </c:pt>
                <c:pt idx="22">
                  <c:v>0.28374365295967396</c:v>
                </c:pt>
                <c:pt idx="23">
                  <c:v>3.2945518505503771E-2</c:v>
                </c:pt>
                <c:pt idx="24">
                  <c:v>1.441331380499102E-3</c:v>
                </c:pt>
                <c:pt idx="25">
                  <c:v>1.432448656828634E-3</c:v>
                </c:pt>
                <c:pt idx="26">
                  <c:v>4.245659232947055E-6</c:v>
                </c:pt>
                <c:pt idx="27">
                  <c:v>3.809919481779351E-4</c:v>
                </c:pt>
                <c:pt idx="28">
                  <c:v>1.0430553343100982E-4</c:v>
                </c:pt>
                <c:pt idx="29">
                  <c:v>3.9464467567990172E-5</c:v>
                </c:pt>
                <c:pt idx="30">
                  <c:v>5.0453324358925959E-3</c:v>
                </c:pt>
                <c:pt idx="31">
                  <c:v>7.260022926505496E-6</c:v>
                </c:pt>
                <c:pt idx="32">
                  <c:v>7.986610844367435E-4</c:v>
                </c:pt>
                <c:pt idx="33">
                  <c:v>4.5595148103722694E-4</c:v>
                </c:pt>
                <c:pt idx="34">
                  <c:v>7.6360074084771872E-3</c:v>
                </c:pt>
                <c:pt idx="35">
                  <c:v>1.1668275439661667E-2</c:v>
                </c:pt>
                <c:pt idx="36">
                  <c:v>4.2041112245425963E-3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7-4380-AA75-8483DAD8B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importes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'2023_Facturación'!$B$50</c:f>
              <c:strCache>
                <c:ptCount val="1"/>
                <c:pt idx="0">
                  <c:v>Local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F2A2-4248-B82F-3F5DC0D0BE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F2A2-4248-B82F-3F5DC0D0BE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F2A2-4248-B82F-3F5DC0D0BE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F2A2-4248-B82F-3F5DC0D0BE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F2A2-4248-B82F-3F5DC0D0BE61}"/>
              </c:ext>
            </c:extLst>
          </c:dPt>
          <c:dLbls>
            <c:dLbl>
              <c:idx val="0"/>
              <c:layout>
                <c:manualLayout>
                  <c:x val="4.493263342082239E-2"/>
                  <c:y val="-3.1973276067764414E-3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44444444444443"/>
                      <c:h val="6.3362812786231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A2-4248-B82F-3F5DC0D0BE61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'2023_Facturación'!$A$51:$A$55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'2023_Facturación'!$F$51:$F$55</c:f>
              <c:numCache>
                <c:formatCode>0.00%</c:formatCode>
                <c:ptCount val="5"/>
                <c:pt idx="0">
                  <c:v>9.371467692350529E-3</c:v>
                </c:pt>
                <c:pt idx="1">
                  <c:v>0.29413400177296722</c:v>
                </c:pt>
                <c:pt idx="2">
                  <c:v>0.37793388522994248</c:v>
                </c:pt>
                <c:pt idx="3">
                  <c:v>0.12320551125847332</c:v>
                </c:pt>
                <c:pt idx="4">
                  <c:v>0.19535513404626639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F2A2-4248-B82F-3F5DC0D0BE61}"/>
            </c:ext>
          </c:extLst>
        </c:ser>
        <c:ser>
          <c:idx val="1"/>
          <c:order val="1"/>
          <c:tx>
            <c:strRef>
              <c:f>'2023_Facturación'!$C$50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F2A2-4248-B82F-3F5DC0D0BE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F2A2-4248-B82F-3F5DC0D0BE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F2A2-4248-B82F-3F5DC0D0BE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F2A2-4248-B82F-3F5DC0D0BE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F2A2-4248-B82F-3F5DC0D0BE61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'2023_Facturación'!$C$51:$C$55</c:f>
              <c:numCache>
                <c:formatCode>0.00%</c:formatCode>
                <c:ptCount val="5"/>
                <c:pt idx="0">
                  <c:v>5.7883566542549377E-4</c:v>
                </c:pt>
                <c:pt idx="1">
                  <c:v>1.7886301852123226E-2</c:v>
                </c:pt>
                <c:pt idx="2">
                  <c:v>5.1023268158008901E-2</c:v>
                </c:pt>
                <c:pt idx="3">
                  <c:v>1.0898636161586792E-2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A2-4248-B82F-3F5DC0D0BE61}"/>
            </c:ext>
          </c:extLst>
        </c:ser>
        <c:ser>
          <c:idx val="2"/>
          <c:order val="2"/>
          <c:tx>
            <c:strRef>
              <c:f>'2023_Facturación'!$D$50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F2A2-4248-B82F-3F5DC0D0BE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F2A2-4248-B82F-3F5DC0D0BE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F2A2-4248-B82F-3F5DC0D0BE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F2A2-4248-B82F-3F5DC0D0BE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F2A2-4248-B82F-3F5DC0D0BE6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'2023_Facturación'!$D$51:$D$55</c:f>
              <c:numCache>
                <c:formatCode>0.00%</c:formatCode>
                <c:ptCount val="5"/>
                <c:pt idx="0">
                  <c:v>3.0415122405416011E-3</c:v>
                </c:pt>
                <c:pt idx="1">
                  <c:v>0.16113916243106871</c:v>
                </c:pt>
                <c:pt idx="2">
                  <c:v>0.13626320796337749</c:v>
                </c:pt>
                <c:pt idx="3">
                  <c:v>3.3112281338378277E-2</c:v>
                </c:pt>
                <c:pt idx="4">
                  <c:v>0.13822727927992914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2A2-4248-B82F-3F5DC0D0BE61}"/>
            </c:ext>
          </c:extLst>
        </c:ser>
        <c:ser>
          <c:idx val="3"/>
          <c:order val="3"/>
          <c:tx>
            <c:strRef>
              <c:f>'2023_Facturación'!$E$50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F2A2-4248-B82F-3F5DC0D0BE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F2A2-4248-B82F-3F5DC0D0BE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F2A2-4248-B82F-3F5DC0D0BE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F2A2-4248-B82F-3F5DC0D0BE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F2A2-4248-B82F-3F5DC0D0BE6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'2023_Facturación'!$E$51:$E$55</c:f>
              <c:numCache>
                <c:formatCode>0.00%</c:formatCode>
                <c:ptCount val="5"/>
                <c:pt idx="0">
                  <c:v>3.2383270365316815E-4</c:v>
                </c:pt>
                <c:pt idx="1">
                  <c:v>1.3473678647515979E-2</c:v>
                </c:pt>
                <c:pt idx="2">
                  <c:v>2.3409574389595608E-2</c:v>
                </c:pt>
                <c:pt idx="3">
                  <c:v>7.9918444063831386E-3</c:v>
                </c:pt>
                <c:pt idx="4">
                  <c:v>1.9749654280789568E-3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F2A2-4248-B82F-3F5DC0D0BE61}"/>
            </c:ext>
          </c:extLst>
        </c:ser>
        <c:ser>
          <c:idx val="4"/>
          <c:order val="4"/>
          <c:tx>
            <c:strRef>
              <c:f>'2023_Facturación'!$F$50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F2A2-4248-B82F-3F5DC0D0BE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F2A2-4248-B82F-3F5DC0D0BE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F2A2-4248-B82F-3F5DC0D0BE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F2A2-4248-B82F-3F5DC0D0BE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F2A2-4248-B82F-3F5DC0D0BE6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'2023_Facturación'!$F$51:$F$55</c:f>
              <c:numCache>
                <c:formatCode>0.00%</c:formatCode>
                <c:ptCount val="5"/>
                <c:pt idx="0">
                  <c:v>9.371467692350529E-3</c:v>
                </c:pt>
                <c:pt idx="1">
                  <c:v>0.29413400177296722</c:v>
                </c:pt>
                <c:pt idx="2">
                  <c:v>0.37793388522994248</c:v>
                </c:pt>
                <c:pt idx="3">
                  <c:v>0.12320551125847332</c:v>
                </c:pt>
                <c:pt idx="4">
                  <c:v>0.19535513404626639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F2A2-4248-B82F-3F5DC0D0BE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facturas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'2023_Facturación'!$A$21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'2023_Facturación'!$B$21:$E$21</c:f>
              <c:numCache>
                <c:formatCode>0.00%</c:formatCode>
                <c:ptCount val="4"/>
                <c:pt idx="0">
                  <c:v>0.16430717863105176</c:v>
                </c:pt>
                <c:pt idx="1">
                  <c:v>1.4924874791318864E-2</c:v>
                </c:pt>
                <c:pt idx="2">
                  <c:v>0.16747913188647745</c:v>
                </c:pt>
                <c:pt idx="3">
                  <c:v>7.946577629382303E-3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8-4665-BB05-39D85AC955E9}"/>
            </c:ext>
          </c:extLst>
        </c:ser>
        <c:ser>
          <c:idx val="1"/>
          <c:order val="1"/>
          <c:tx>
            <c:strRef>
              <c:f>'2023_Facturación'!$A$22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'2023_Facturación'!$B$22:$E$22</c:f>
              <c:numCache>
                <c:formatCode>0.00%</c:formatCode>
                <c:ptCount val="4"/>
                <c:pt idx="0">
                  <c:v>6.1769616026711186E-3</c:v>
                </c:pt>
                <c:pt idx="1">
                  <c:v>1.4691151919866445E-3</c:v>
                </c:pt>
                <c:pt idx="2">
                  <c:v>1.011686143572621E-2</c:v>
                </c:pt>
                <c:pt idx="3">
                  <c:v>8.0133555926544236E-4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8-4665-BB05-39D85AC955E9}"/>
            </c:ext>
          </c:extLst>
        </c:ser>
        <c:ser>
          <c:idx val="2"/>
          <c:order val="2"/>
          <c:tx>
            <c:strRef>
              <c:f>'2023_Facturación'!$A$23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'2023_Facturación'!$B$23:$E$23</c:f>
              <c:numCache>
                <c:formatCode>0.00%</c:formatCode>
                <c:ptCount val="4"/>
                <c:pt idx="0">
                  <c:v>8.2871452420701167E-2</c:v>
                </c:pt>
                <c:pt idx="1">
                  <c:v>2.2103505843071785E-2</c:v>
                </c:pt>
                <c:pt idx="2">
                  <c:v>5.4958263772954923E-2</c:v>
                </c:pt>
                <c:pt idx="3">
                  <c:v>1.0484140233722872E-2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8-4665-BB05-39D85AC955E9}"/>
            </c:ext>
          </c:extLst>
        </c:ser>
        <c:ser>
          <c:idx val="3"/>
          <c:order val="3"/>
          <c:tx>
            <c:strRef>
              <c:f>'2023_Facturación'!$A$24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'2023_Facturación'!$B$24:$E$24</c:f>
              <c:numCache>
                <c:formatCode>0.00%</c:formatCode>
                <c:ptCount val="4"/>
                <c:pt idx="0">
                  <c:v>0.26153589315525877</c:v>
                </c:pt>
                <c:pt idx="1">
                  <c:v>3.8631051752921537E-2</c:v>
                </c:pt>
                <c:pt idx="2">
                  <c:v>0.1266110183639399</c:v>
                </c:pt>
                <c:pt idx="3">
                  <c:v>2.674457429048414E-2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28-4665-BB05-39D85AC955E9}"/>
            </c:ext>
          </c:extLst>
        </c:ser>
        <c:ser>
          <c:idx val="4"/>
          <c:order val="4"/>
          <c:tx>
            <c:strRef>
              <c:f>'2023_Facturación'!$A$25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'2023_Facturación'!$B$25:$E$25</c:f>
              <c:numCache>
                <c:formatCode>0.00%</c:formatCode>
                <c:ptCount val="4"/>
                <c:pt idx="0">
                  <c:v>3.33889816360601E-4</c:v>
                </c:pt>
                <c:pt idx="1">
                  <c:v>0</c:v>
                </c:pt>
                <c:pt idx="2">
                  <c:v>2.4707846410684472E-3</c:v>
                </c:pt>
                <c:pt idx="3">
                  <c:v>3.3388981636060103E-5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28-4665-BB05-39D85AC9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1363968"/>
        <c:axId val="1781363552"/>
        <c:axId val="0"/>
      </c:bar3DChart>
      <c:catAx>
        <c:axId val="17813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363552"/>
        <c:crosses val="autoZero"/>
        <c:auto val="1"/>
        <c:lblAlgn val="ctr"/>
        <c:lblOffset val="100"/>
        <c:noMultiLvlLbl val="0"/>
      </c:catAx>
      <c:valAx>
        <c:axId val="17813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3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importes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'2023_Facturación'!$A$51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'2023_Facturación'!$B$51:$E$51</c:f>
              <c:numCache>
                <c:formatCode>0.00%</c:formatCode>
                <c:ptCount val="4"/>
                <c:pt idx="0">
                  <c:v>5.4272870827302656E-3</c:v>
                </c:pt>
                <c:pt idx="1">
                  <c:v>5.7883566542549377E-4</c:v>
                </c:pt>
                <c:pt idx="2">
                  <c:v>3.0415122405416011E-3</c:v>
                </c:pt>
                <c:pt idx="3">
                  <c:v>3.2383270365316815E-4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5-47DD-A424-CCE60E8753BF}"/>
            </c:ext>
          </c:extLst>
        </c:ser>
        <c:ser>
          <c:idx val="1"/>
          <c:order val="1"/>
          <c:tx>
            <c:strRef>
              <c:f>'2023_Facturación'!$A$52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'2023_Facturación'!$B$52:$E$52</c:f>
              <c:numCache>
                <c:formatCode>0.00%</c:formatCode>
                <c:ptCount val="4"/>
                <c:pt idx="0">
                  <c:v>0.10163485884225933</c:v>
                </c:pt>
                <c:pt idx="1">
                  <c:v>1.7886301852123226E-2</c:v>
                </c:pt>
                <c:pt idx="2">
                  <c:v>0.16113916243106871</c:v>
                </c:pt>
                <c:pt idx="3">
                  <c:v>1.3473678647515979E-2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5-47DD-A424-CCE60E8753BF}"/>
            </c:ext>
          </c:extLst>
        </c:ser>
        <c:ser>
          <c:idx val="2"/>
          <c:order val="2"/>
          <c:tx>
            <c:strRef>
              <c:f>'2023_Facturación'!$A$53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'2023_Facturación'!$B$53:$E$53</c:f>
              <c:numCache>
                <c:formatCode>0.00%</c:formatCode>
                <c:ptCount val="4"/>
                <c:pt idx="0">
                  <c:v>0.1672378347189605</c:v>
                </c:pt>
                <c:pt idx="1">
                  <c:v>5.1023268158008901E-2</c:v>
                </c:pt>
                <c:pt idx="2">
                  <c:v>0.13626320796337749</c:v>
                </c:pt>
                <c:pt idx="3">
                  <c:v>2.3409574389595608E-2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5-47DD-A424-CCE60E8753BF}"/>
            </c:ext>
          </c:extLst>
        </c:ser>
        <c:ser>
          <c:idx val="3"/>
          <c:order val="3"/>
          <c:tx>
            <c:strRef>
              <c:f>'2023_Facturación'!$A$54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'2023_Facturación'!$B$54:$E$54</c:f>
              <c:numCache>
                <c:formatCode>0.00%</c:formatCode>
                <c:ptCount val="4"/>
                <c:pt idx="0">
                  <c:v>7.1202749352125103E-2</c:v>
                </c:pt>
                <c:pt idx="1">
                  <c:v>1.0898636161586792E-2</c:v>
                </c:pt>
                <c:pt idx="2">
                  <c:v>3.3112281338378277E-2</c:v>
                </c:pt>
                <c:pt idx="3">
                  <c:v>7.9918444063831386E-3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5-47DD-A424-CCE60E8753BF}"/>
            </c:ext>
          </c:extLst>
        </c:ser>
        <c:ser>
          <c:idx val="4"/>
          <c:order val="4"/>
          <c:tx>
            <c:strRef>
              <c:f>'2023_Facturación'!$A$55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'2023_Facturación'!$B$50:$E$50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'2023_Facturación'!$B$55:$E$55</c:f>
              <c:numCache>
                <c:formatCode>0.00%</c:formatCode>
                <c:ptCount val="4"/>
                <c:pt idx="0">
                  <c:v>5.51528893382583E-2</c:v>
                </c:pt>
                <c:pt idx="1">
                  <c:v>0</c:v>
                </c:pt>
                <c:pt idx="2">
                  <c:v>0.13822727927992914</c:v>
                </c:pt>
                <c:pt idx="3">
                  <c:v>1.9749654280789568E-3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25-47DD-A424-CCE60E875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8783712"/>
        <c:axId val="1898787040"/>
        <c:axId val="0"/>
      </c:bar3DChart>
      <c:catAx>
        <c:axId val="18987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787040"/>
        <c:crosses val="autoZero"/>
        <c:auto val="1"/>
        <c:lblAlgn val="ctr"/>
        <c:lblOffset val="100"/>
        <c:noMultiLvlLbl val="0"/>
      </c:catAx>
      <c:valAx>
        <c:axId val="18987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7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locais e rexionais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'[1]2021_Informe_provedores'!$A$115:$A$124</c15:sqref>
                  </c15:fullRef>
                </c:ext>
              </c:extLst>
              <c:f>('[1]2021_Informe_provedores'!$A$115:$A$116,'[1]2021_Informe_provedores'!$A$123:$A$124)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'2023_Informe_provedores'!$B$109:$B$118</c15:sqref>
                  </c15:fullRef>
                </c:ext>
              </c:extLst>
              <c:f>('2023_Informe_provedores'!$B$109:$B$110,'2023_Informe_provedores'!$B$117:$B$118)</c:f>
              <c:numCache>
                <c:formatCode>General</c:formatCode>
                <c:ptCount val="4"/>
                <c:pt idx="0">
                  <c:v>312</c:v>
                </c:pt>
                <c:pt idx="1">
                  <c:v>37</c:v>
                </c:pt>
                <c:pt idx="2">
                  <c:v>251</c:v>
                </c:pt>
                <c:pt idx="3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6-4F40-8D53-238F67C0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locais e rexionais segundo % facturación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324759405074366"/>
          <c:y val="0.25083333333333335"/>
          <c:w val="0.85286351706036745"/>
          <c:h val="0.6417672790901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'2023_Informe_provedores'!$C$108</c:f>
              <c:strCache>
                <c:ptCount val="1"/>
                <c:pt idx="0">
                  <c:v>% facturado sobre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'2023_Informe_provedores'!$A$109:$A$118</c15:sqref>
                  </c15:fullRef>
                </c:ext>
              </c:extLst>
              <c:f>('2023_Informe_provedores'!$A$109:$A$110,'2023_Informe_provedores'!$A$117:$A$118)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'2023_Informe_provedores'!$C$109:$C$118</c15:sqref>
                  </c15:fullRef>
                </c:ext>
              </c:extLst>
              <c:f>('2023_Informe_provedores'!$C$109:$C$110,'2023_Informe_provedores'!$C$117:$C$118)</c:f>
              <c:numCache>
                <c:formatCode>0.00%</c:formatCode>
                <c:ptCount val="4"/>
                <c:pt idx="0">
                  <c:v>7.3849211180026006E-2</c:v>
                </c:pt>
                <c:pt idx="1">
                  <c:v>6.5378306571184088E-3</c:v>
                </c:pt>
                <c:pt idx="2">
                  <c:v>5.183546286811138E-2</c:v>
                </c:pt>
                <c:pt idx="3">
                  <c:v>0.34882015646622211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E-4434-8EFE-FDA4316E6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estranxeiros por país de procedencia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'2023_Informe_provedores'!$A$21:$A$61</c:f>
              <c:strCache>
                <c:ptCount val="41"/>
                <c:pt idx="0">
                  <c:v>Alemaña</c:v>
                </c:pt>
                <c:pt idx="1">
                  <c:v>Australia</c:v>
                </c:pt>
                <c:pt idx="2">
                  <c:v>Austria</c:v>
                </c:pt>
                <c:pt idx="3">
                  <c:v>Bélxica</c:v>
                </c:pt>
                <c:pt idx="4">
                  <c:v>Brasil</c:v>
                </c:pt>
                <c:pt idx="5">
                  <c:v>Canadá</c:v>
                </c:pt>
                <c:pt idx="6">
                  <c:v>China</c:v>
                </c:pt>
                <c:pt idx="7">
                  <c:v>Croacia</c:v>
                </c:pt>
                <c:pt idx="8">
                  <c:v>Emiratos árabes</c:v>
                </c:pt>
                <c:pt idx="9">
                  <c:v>Eslovaquia</c:v>
                </c:pt>
                <c:pt idx="10">
                  <c:v>Estados Unidos</c:v>
                </c:pt>
                <c:pt idx="11">
                  <c:v>Finlandia</c:v>
                </c:pt>
                <c:pt idx="12">
                  <c:v>Francia</c:v>
                </c:pt>
                <c:pt idx="13">
                  <c:v>Gran Bretaña</c:v>
                </c:pt>
                <c:pt idx="14">
                  <c:v>Grecia</c:v>
                </c:pt>
                <c:pt idx="15">
                  <c:v>Hong Kong</c:v>
                </c:pt>
                <c:pt idx="16">
                  <c:v>Hungría</c:v>
                </c:pt>
                <c:pt idx="17">
                  <c:v>India</c:v>
                </c:pt>
                <c:pt idx="18">
                  <c:v>Indonesia</c:v>
                </c:pt>
                <c:pt idx="19">
                  <c:v>Irlanda</c:v>
                </c:pt>
                <c:pt idx="20">
                  <c:v>Italia</c:v>
                </c:pt>
                <c:pt idx="21">
                  <c:v>Jamaica</c:v>
                </c:pt>
                <c:pt idx="22">
                  <c:v>Korea</c:v>
                </c:pt>
                <c:pt idx="23">
                  <c:v>LJUBLJANA</c:v>
                </c:pt>
                <c:pt idx="24">
                  <c:v>Luxemburgo</c:v>
                </c:pt>
                <c:pt idx="25">
                  <c:v>Marrocos</c:v>
                </c:pt>
                <c:pt idx="26">
                  <c:v>Mozambique</c:v>
                </c:pt>
                <c:pt idx="27">
                  <c:v>Noruega</c:v>
                </c:pt>
                <c:pt idx="28">
                  <c:v>Paises Baixos</c:v>
                </c:pt>
                <c:pt idx="29">
                  <c:v>Perú</c:v>
                </c:pt>
                <c:pt idx="30">
                  <c:v>Polonia</c:v>
                </c:pt>
                <c:pt idx="31">
                  <c:v>Portugal</c:v>
                </c:pt>
                <c:pt idx="32">
                  <c:v>República Checa</c:v>
                </c:pt>
                <c:pt idx="33">
                  <c:v>Romanía</c:v>
                </c:pt>
                <c:pt idx="34">
                  <c:v>Singapur</c:v>
                </c:pt>
                <c:pt idx="35">
                  <c:v>Sudáfrica</c:v>
                </c:pt>
                <c:pt idx="36">
                  <c:v>Suecia</c:v>
                </c:pt>
                <c:pt idx="37">
                  <c:v>Suiza</c:v>
                </c:pt>
                <c:pt idx="38">
                  <c:v>Túnez</c:v>
                </c:pt>
                <c:pt idx="39">
                  <c:v>Turquía</c:v>
                </c:pt>
                <c:pt idx="40">
                  <c:v>Venezuela</c:v>
                </c:pt>
              </c:strCache>
            </c:strRef>
          </c:cat>
          <c:val>
            <c:numRef>
              <c:f>'2023_Informe_provedores'!$B$21:$B$61</c:f>
              <c:numCache>
                <c:formatCode>General</c:formatCode>
                <c:ptCount val="41"/>
                <c:pt idx="0">
                  <c:v>58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59</c:v>
                </c:pt>
                <c:pt idx="11">
                  <c:v>1</c:v>
                </c:pt>
                <c:pt idx="12">
                  <c:v>32</c:v>
                </c:pt>
                <c:pt idx="13">
                  <c:v>33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10</c:v>
                </c:pt>
                <c:pt idx="20">
                  <c:v>23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19</c:v>
                </c:pt>
                <c:pt idx="29">
                  <c:v>1</c:v>
                </c:pt>
                <c:pt idx="30">
                  <c:v>4</c:v>
                </c:pt>
                <c:pt idx="31">
                  <c:v>45</c:v>
                </c:pt>
                <c:pt idx="32">
                  <c:v>3</c:v>
                </c:pt>
                <c:pt idx="33">
                  <c:v>1</c:v>
                </c:pt>
                <c:pt idx="34">
                  <c:v>4</c:v>
                </c:pt>
                <c:pt idx="35">
                  <c:v>1</c:v>
                </c:pt>
                <c:pt idx="36">
                  <c:v>5</c:v>
                </c:pt>
                <c:pt idx="37">
                  <c:v>13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7-4926-848E-A6BCAFAB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estranxeiros segundo % facturación</a:t>
            </a:r>
          </a:p>
        </c:rich>
      </c:tx>
      <c:layout>
        <c:manualLayout>
          <c:xMode val="edge"/>
          <c:yMode val="edge"/>
          <c:x val="4.9299258037922539E-2"/>
          <c:y val="2.0512820512820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'2023_Informe_provedores'!$A$21:$A$61</c:f>
              <c:strCache>
                <c:ptCount val="41"/>
                <c:pt idx="0">
                  <c:v>Alemaña</c:v>
                </c:pt>
                <c:pt idx="1">
                  <c:v>Australia</c:v>
                </c:pt>
                <c:pt idx="2">
                  <c:v>Austria</c:v>
                </c:pt>
                <c:pt idx="3">
                  <c:v>Bélxica</c:v>
                </c:pt>
                <c:pt idx="4">
                  <c:v>Brasil</c:v>
                </c:pt>
                <c:pt idx="5">
                  <c:v>Canadá</c:v>
                </c:pt>
                <c:pt idx="6">
                  <c:v>China</c:v>
                </c:pt>
                <c:pt idx="7">
                  <c:v>Croacia</c:v>
                </c:pt>
                <c:pt idx="8">
                  <c:v>Emiratos árabes</c:v>
                </c:pt>
                <c:pt idx="9">
                  <c:v>Eslovaquia</c:v>
                </c:pt>
                <c:pt idx="10">
                  <c:v>Estados Unidos</c:v>
                </c:pt>
                <c:pt idx="11">
                  <c:v>Finlandia</c:v>
                </c:pt>
                <c:pt idx="12">
                  <c:v>Francia</c:v>
                </c:pt>
                <c:pt idx="13">
                  <c:v>Gran Bretaña</c:v>
                </c:pt>
                <c:pt idx="14">
                  <c:v>Grecia</c:v>
                </c:pt>
                <c:pt idx="15">
                  <c:v>Hong Kong</c:v>
                </c:pt>
                <c:pt idx="16">
                  <c:v>Hungría</c:v>
                </c:pt>
                <c:pt idx="17">
                  <c:v>India</c:v>
                </c:pt>
                <c:pt idx="18">
                  <c:v>Indonesia</c:v>
                </c:pt>
                <c:pt idx="19">
                  <c:v>Irlanda</c:v>
                </c:pt>
                <c:pt idx="20">
                  <c:v>Italia</c:v>
                </c:pt>
                <c:pt idx="21">
                  <c:v>Jamaica</c:v>
                </c:pt>
                <c:pt idx="22">
                  <c:v>Korea</c:v>
                </c:pt>
                <c:pt idx="23">
                  <c:v>LJUBLJANA</c:v>
                </c:pt>
                <c:pt idx="24">
                  <c:v>Luxemburgo</c:v>
                </c:pt>
                <c:pt idx="25">
                  <c:v>Marrocos</c:v>
                </c:pt>
                <c:pt idx="26">
                  <c:v>Mozambique</c:v>
                </c:pt>
                <c:pt idx="27">
                  <c:v>Noruega</c:v>
                </c:pt>
                <c:pt idx="28">
                  <c:v>Paises Baixos</c:v>
                </c:pt>
                <c:pt idx="29">
                  <c:v>Perú</c:v>
                </c:pt>
                <c:pt idx="30">
                  <c:v>Polonia</c:v>
                </c:pt>
                <c:pt idx="31">
                  <c:v>Portugal</c:v>
                </c:pt>
                <c:pt idx="32">
                  <c:v>República Checa</c:v>
                </c:pt>
                <c:pt idx="33">
                  <c:v>Romanía</c:v>
                </c:pt>
                <c:pt idx="34">
                  <c:v>Singapur</c:v>
                </c:pt>
                <c:pt idx="35">
                  <c:v>Sudáfrica</c:v>
                </c:pt>
                <c:pt idx="36">
                  <c:v>Suecia</c:v>
                </c:pt>
                <c:pt idx="37">
                  <c:v>Suiza</c:v>
                </c:pt>
                <c:pt idx="38">
                  <c:v>Túnez</c:v>
                </c:pt>
                <c:pt idx="39">
                  <c:v>Turquía</c:v>
                </c:pt>
                <c:pt idx="40">
                  <c:v>Venezuela</c:v>
                </c:pt>
              </c:strCache>
            </c:strRef>
          </c:cat>
          <c:val>
            <c:numRef>
              <c:f>'2023_Informe_provedores'!$C$21:$C$61</c:f>
              <c:numCache>
                <c:formatCode>0.00%</c:formatCode>
                <c:ptCount val="41"/>
                <c:pt idx="0">
                  <c:v>1.2649948356245375E-2</c:v>
                </c:pt>
                <c:pt idx="1">
                  <c:v>2.1376852231016721E-4</c:v>
                </c:pt>
                <c:pt idx="2">
                  <c:v>2.8441123135386221E-4</c:v>
                </c:pt>
                <c:pt idx="3">
                  <c:v>4.976786363945371E-4</c:v>
                </c:pt>
                <c:pt idx="4">
                  <c:v>9.1920919255983262E-6</c:v>
                </c:pt>
                <c:pt idx="5">
                  <c:v>2.1471824825952304E-3</c:v>
                </c:pt>
                <c:pt idx="6">
                  <c:v>1.3681045075479364E-4</c:v>
                </c:pt>
                <c:pt idx="7">
                  <c:v>4.4601413778776829E-5</c:v>
                </c:pt>
                <c:pt idx="8">
                  <c:v>1.6086160869797072E-5</c:v>
                </c:pt>
                <c:pt idx="9">
                  <c:v>1.8285344153071942E-5</c:v>
                </c:pt>
                <c:pt idx="10">
                  <c:v>5.7426121593673494E-3</c:v>
                </c:pt>
                <c:pt idx="11">
                  <c:v>1.7642886115261304E-5</c:v>
                </c:pt>
                <c:pt idx="12">
                  <c:v>4.6340562513084941E-3</c:v>
                </c:pt>
                <c:pt idx="13">
                  <c:v>4.3676642382205026E-3</c:v>
                </c:pt>
                <c:pt idx="14">
                  <c:v>5.3126337742033342E-5</c:v>
                </c:pt>
                <c:pt idx="15">
                  <c:v>5.9826927977152965E-5</c:v>
                </c:pt>
                <c:pt idx="16">
                  <c:v>1.2707078690158439E-5</c:v>
                </c:pt>
                <c:pt idx="17">
                  <c:v>1.417064752014013E-5</c:v>
                </c:pt>
                <c:pt idx="18">
                  <c:v>4.1684926096286385E-4</c:v>
                </c:pt>
                <c:pt idx="19">
                  <c:v>3.0244354587973487E-4</c:v>
                </c:pt>
                <c:pt idx="20">
                  <c:v>1.1129048547763424E-3</c:v>
                </c:pt>
                <c:pt idx="21">
                  <c:v>8.1256115828326703E-6</c:v>
                </c:pt>
                <c:pt idx="22">
                  <c:v>3.8053283778014582E-4</c:v>
                </c:pt>
                <c:pt idx="23">
                  <c:v>1.3466908869492173E-5</c:v>
                </c:pt>
                <c:pt idx="24">
                  <c:v>5.6338627931086517E-5</c:v>
                </c:pt>
                <c:pt idx="25">
                  <c:v>7.5983017933373273E-5</c:v>
                </c:pt>
                <c:pt idx="26">
                  <c:v>1.2342607303323559E-4</c:v>
                </c:pt>
                <c:pt idx="27">
                  <c:v>4.4818614015405887E-4</c:v>
                </c:pt>
                <c:pt idx="28">
                  <c:v>2.4301785765711921E-3</c:v>
                </c:pt>
                <c:pt idx="29">
                  <c:v>1.2220317886818758E-4</c:v>
                </c:pt>
                <c:pt idx="30">
                  <c:v>6.058873495044919E-5</c:v>
                </c:pt>
                <c:pt idx="31">
                  <c:v>4.5281218396523888E-3</c:v>
                </c:pt>
                <c:pt idx="32">
                  <c:v>7.5179698286864657E-5</c:v>
                </c:pt>
                <c:pt idx="33">
                  <c:v>4.0277176985820626E-5</c:v>
                </c:pt>
                <c:pt idx="34">
                  <c:v>1.6003975660806372E-4</c:v>
                </c:pt>
                <c:pt idx="35">
                  <c:v>2.9964737081978677E-5</c:v>
                </c:pt>
                <c:pt idx="36">
                  <c:v>8.2418717777518651E-5</c:v>
                </c:pt>
                <c:pt idx="37">
                  <c:v>5.5979454352071125E-3</c:v>
                </c:pt>
                <c:pt idx="38">
                  <c:v>7.907175849977055E-5</c:v>
                </c:pt>
                <c:pt idx="39">
                  <c:v>1.8532443398383722E-5</c:v>
                </c:pt>
                <c:pt idx="40">
                  <c:v>9.1345425113652126E-5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C-42E5-9D96-37F467242C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9.0000000000000028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nacionais por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'2023_Informe_provedores'!$A$67:$A$103</c:f>
              <c:strCache>
                <c:ptCount val="37"/>
                <c:pt idx="0">
                  <c:v>Asturias</c:v>
                </c:pt>
                <c:pt idx="1">
                  <c:v>Badajoz</c:v>
                </c:pt>
                <c:pt idx="2">
                  <c:v>Barcelona</c:v>
                </c:pt>
                <c:pt idx="3">
                  <c:v>Bizkaia</c:v>
                </c:pt>
                <c:pt idx="4">
                  <c:v>Burgos</c:v>
                </c:pt>
                <c:pt idx="5">
                  <c:v>Cáceres</c:v>
                </c:pt>
                <c:pt idx="6">
                  <c:v>Cádiz</c:v>
                </c:pt>
                <c:pt idx="7">
                  <c:v>Cantabria</c:v>
                </c:pt>
                <c:pt idx="8">
                  <c:v>Castellón</c:v>
                </c:pt>
                <c:pt idx="9">
                  <c:v>Ciudad Real</c:v>
                </c:pt>
                <c:pt idx="10">
                  <c:v>Córdoba</c:v>
                </c:pt>
                <c:pt idx="11">
                  <c:v>Gipuzkoa</c:v>
                </c:pt>
                <c:pt idx="12">
                  <c:v>Girona</c:v>
                </c:pt>
                <c:pt idx="13">
                  <c:v>Granada</c:v>
                </c:pt>
                <c:pt idx="14">
                  <c:v>Huelva</c:v>
                </c:pt>
                <c:pt idx="15">
                  <c:v>Huesca</c:v>
                </c:pt>
                <c:pt idx="16">
                  <c:v>Illes Balears</c:v>
                </c:pt>
                <c:pt idx="17">
                  <c:v>Jaén</c:v>
                </c:pt>
                <c:pt idx="18">
                  <c:v>La Rioja</c:v>
                </c:pt>
                <c:pt idx="19">
                  <c:v>Las Palmas</c:v>
                </c:pt>
                <c:pt idx="20">
                  <c:v>León</c:v>
                </c:pt>
                <c:pt idx="21">
                  <c:v>Lleida</c:v>
                </c:pt>
                <c:pt idx="22">
                  <c:v>Madrid</c:v>
                </c:pt>
                <c:pt idx="23">
                  <c:v>Málaga</c:v>
                </c:pt>
                <c:pt idx="24">
                  <c:v>Murcia</c:v>
                </c:pt>
                <c:pt idx="25">
                  <c:v>Navarra</c:v>
                </c:pt>
                <c:pt idx="26">
                  <c:v>Palencia</c:v>
                </c:pt>
                <c:pt idx="27">
                  <c:v>Salamanca</c:v>
                </c:pt>
                <c:pt idx="28">
                  <c:v>Santa Cruz de Tenerife</c:v>
                </c:pt>
                <c:pt idx="29">
                  <c:v>Segovia</c:v>
                </c:pt>
                <c:pt idx="30">
                  <c:v>Sevilla</c:v>
                </c:pt>
                <c:pt idx="31">
                  <c:v>Soria</c:v>
                </c:pt>
                <c:pt idx="32">
                  <c:v>Tarragona</c:v>
                </c:pt>
                <c:pt idx="33">
                  <c:v>Toledo</c:v>
                </c:pt>
                <c:pt idx="34">
                  <c:v>Valencia</c:v>
                </c:pt>
                <c:pt idx="35">
                  <c:v>Valladolid</c:v>
                </c:pt>
                <c:pt idx="36">
                  <c:v>Zaragoza</c:v>
                </c:pt>
              </c:strCache>
            </c:strRef>
          </c:cat>
          <c:val>
            <c:numRef>
              <c:f>'2023_Informe_provedores'!$B$67:$B$103</c:f>
              <c:numCache>
                <c:formatCode>General</c:formatCode>
                <c:ptCount val="37"/>
                <c:pt idx="0">
                  <c:v>16</c:v>
                </c:pt>
                <c:pt idx="1">
                  <c:v>1</c:v>
                </c:pt>
                <c:pt idx="2">
                  <c:v>142</c:v>
                </c:pt>
                <c:pt idx="3">
                  <c:v>30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5</c:v>
                </c:pt>
                <c:pt idx="22">
                  <c:v>357</c:v>
                </c:pt>
                <c:pt idx="23">
                  <c:v>14</c:v>
                </c:pt>
                <c:pt idx="24">
                  <c:v>17</c:v>
                </c:pt>
                <c:pt idx="25">
                  <c:v>10</c:v>
                </c:pt>
                <c:pt idx="26">
                  <c:v>1</c:v>
                </c:pt>
                <c:pt idx="27">
                  <c:v>9</c:v>
                </c:pt>
                <c:pt idx="28">
                  <c:v>3</c:v>
                </c:pt>
                <c:pt idx="29">
                  <c:v>2</c:v>
                </c:pt>
                <c:pt idx="30">
                  <c:v>20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35</c:v>
                </c:pt>
                <c:pt idx="35">
                  <c:v>14</c:v>
                </c:pt>
                <c:pt idx="3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1-4EDA-B5B5-29576BB3E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95251</xdr:rowOff>
    </xdr:from>
    <xdr:to>
      <xdr:col>0</xdr:col>
      <xdr:colOff>2581275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2527763-67C6-4D4D-97B0-B66C695C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95251"/>
          <a:ext cx="2466973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</xdr:row>
      <xdr:rowOff>0</xdr:rowOff>
    </xdr:from>
    <xdr:to>
      <xdr:col>12</xdr:col>
      <xdr:colOff>390525</xdr:colOff>
      <xdr:row>33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0C00BE-BA3D-49F0-8E7C-FA3D73AAA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12</xdr:col>
      <xdr:colOff>390525</xdr:colOff>
      <xdr:row>54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AE8C74-AEDC-4055-B9E9-216E13338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21</xdr:col>
      <xdr:colOff>366713</xdr:colOff>
      <xdr:row>33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A0E791-3C55-4BEB-9F14-28540F792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37</xdr:row>
      <xdr:rowOff>0</xdr:rowOff>
    </xdr:from>
    <xdr:to>
      <xdr:col>21</xdr:col>
      <xdr:colOff>385764</xdr:colOff>
      <xdr:row>54</xdr:row>
      <xdr:rowOff>38099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1A2900-7DAA-4D8B-BE17-762685FBD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1</xdr:col>
      <xdr:colOff>247650</xdr:colOff>
      <xdr:row>0</xdr:row>
      <xdr:rowOff>514351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EAAACF3-EA26-46DF-9F11-7347DB42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1"/>
          <a:ext cx="89534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266699</xdr:colOff>
      <xdr:row>112</xdr:row>
      <xdr:rowOff>161925</xdr:rowOff>
    </xdr:from>
    <xdr:to>
      <xdr:col>9</xdr:col>
      <xdr:colOff>581024</xdr:colOff>
      <xdr:row>127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ECD073-AC9A-4D39-AE81-930DE67A8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66674</xdr:colOff>
      <xdr:row>113</xdr:row>
      <xdr:rowOff>66675</xdr:rowOff>
    </xdr:from>
    <xdr:to>
      <xdr:col>18</xdr:col>
      <xdr:colOff>304800</xdr:colOff>
      <xdr:row>127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BEE396-7B39-4E81-AF9E-0A324527F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18</xdr:col>
      <xdr:colOff>190502</xdr:colOff>
      <xdr:row>30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F2A0AA-2B80-40D5-B193-BFD7A6E47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676275</xdr:colOff>
      <xdr:row>33</xdr:row>
      <xdr:rowOff>0</xdr:rowOff>
    </xdr:from>
    <xdr:to>
      <xdr:col>18</xdr:col>
      <xdr:colOff>514350</xdr:colOff>
      <xdr:row>52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D0A0E2-3BA2-4776-BDBF-25B38D15E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657225</xdr:colOff>
      <xdr:row>61</xdr:row>
      <xdr:rowOff>9525</xdr:rowOff>
    </xdr:from>
    <xdr:to>
      <xdr:col>18</xdr:col>
      <xdr:colOff>0</xdr:colOff>
      <xdr:row>78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A8D2FD3-D95F-46F8-ADC6-8ADEE75D2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695324</xdr:colOff>
      <xdr:row>79</xdr:row>
      <xdr:rowOff>66675</xdr:rowOff>
    </xdr:from>
    <xdr:to>
      <xdr:col>19</xdr:col>
      <xdr:colOff>152400</xdr:colOff>
      <xdr:row>112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944BA55-C79D-45E2-99E3-2881763D2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1\2021_XESTI&#211;N%20ECON&#211;MICA\2021_Informe%20de%20provedores_traballo.xlsx" TargetMode="External"/><Relationship Id="rId1" Type="http://schemas.openxmlformats.org/officeDocument/2006/relationships/externalLinkPath" Target="/Unidade%20de%20Estudos%20e%20Programas/DATOS/2021/2021_XESTI&#211;N%20ECON&#211;MICA/2021_Informe%20de%20provedore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2021_rexistro de facturas"/>
      <sheetName val="TRABALLO"/>
      <sheetName val="dinámicas"/>
      <sheetName val="2021_Facturación"/>
      <sheetName val="dinámicas provedores"/>
      <sheetName val="2021_Informe_provedores"/>
      <sheetName val="aux_rango importes"/>
      <sheetName val="aux_códigos países"/>
    </sheetNames>
    <sheetDataSet>
      <sheetData sheetId="0"/>
      <sheetData sheetId="1"/>
      <sheetData sheetId="2"/>
      <sheetData sheetId="3"/>
      <sheetData sheetId="4"/>
      <sheetData sheetId="5"/>
      <sheetData sheetId="6">
        <row r="115">
          <cell r="A115" t="str">
            <v>A Coruña</v>
          </cell>
        </row>
        <row r="116">
          <cell r="A116" t="str">
            <v>Lugo</v>
          </cell>
        </row>
        <row r="117">
          <cell r="A117" t="str">
            <v>Total</v>
          </cell>
        </row>
        <row r="121">
          <cell r="A121" t="str">
            <v>ÁMBITO</v>
          </cell>
        </row>
        <row r="122">
          <cell r="A122" t="str">
            <v>PROVINCIAS</v>
          </cell>
        </row>
        <row r="123">
          <cell r="A123" t="str">
            <v>Ourense</v>
          </cell>
        </row>
        <row r="124">
          <cell r="A124" t="str">
            <v>Pontevedra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97A-A35C-49E3-8FF5-29C05FC5248D}">
  <dimension ref="A1:T76"/>
  <sheetViews>
    <sheetView tabSelected="1" topLeftCell="A10" workbookViewId="0">
      <selection activeCell="H17" sqref="H17"/>
    </sheetView>
  </sheetViews>
  <sheetFormatPr baseColWidth="10" defaultRowHeight="15"/>
  <cols>
    <col min="1" max="1" width="39.5703125" customWidth="1"/>
    <col min="2" max="2" width="17.7109375" customWidth="1"/>
    <col min="3" max="3" width="16.7109375" customWidth="1"/>
    <col min="4" max="4" width="13.42578125" customWidth="1"/>
    <col min="5" max="5" width="14.7109375" customWidth="1"/>
    <col min="6" max="6" width="19.28515625" bestFit="1" customWidth="1"/>
    <col min="10" max="10" width="22" customWidth="1"/>
    <col min="11" max="11" width="17.85546875" customWidth="1"/>
  </cols>
  <sheetData>
    <row r="1" spans="1:20" s="3" customFormat="1" ht="53.25" customHeight="1" thickBo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62" t="s">
        <v>0</v>
      </c>
      <c r="R1" s="62"/>
      <c r="S1" s="62"/>
      <c r="T1" s="62"/>
    </row>
    <row r="2" spans="1:20" s="3" customFormat="1" ht="15" customHeight="1">
      <c r="A2" s="4"/>
      <c r="B2" s="4"/>
      <c r="C2" s="4"/>
      <c r="D2" s="4"/>
      <c r="E2" s="5"/>
      <c r="F2" s="5"/>
      <c r="G2" s="5"/>
      <c r="H2" s="5"/>
      <c r="I2" s="5"/>
      <c r="J2" s="5"/>
    </row>
    <row r="3" spans="1:20" s="3" customFormat="1" ht="15" customHeight="1">
      <c r="A3" s="6" t="s">
        <v>1</v>
      </c>
      <c r="B3" s="6"/>
      <c r="C3" s="6"/>
      <c r="D3" s="4"/>
      <c r="E3" s="5"/>
      <c r="F3" s="5"/>
      <c r="G3" s="5"/>
      <c r="H3" s="5"/>
      <c r="I3" s="5"/>
      <c r="J3" s="5"/>
    </row>
    <row r="4" spans="1:20">
      <c r="A4" s="7" t="s">
        <v>2</v>
      </c>
      <c r="B4" s="7"/>
      <c r="C4" s="7"/>
      <c r="D4" s="7"/>
      <c r="E4" s="8"/>
      <c r="F4" s="7"/>
      <c r="G4" s="7"/>
      <c r="H4" s="9"/>
      <c r="I4" s="9"/>
      <c r="J4" s="9"/>
    </row>
    <row r="5" spans="1:20" ht="15" customHeight="1">
      <c r="A5" s="10" t="s">
        <v>3</v>
      </c>
      <c r="B5" s="10"/>
      <c r="C5" s="10"/>
      <c r="D5" s="7"/>
      <c r="E5" s="8"/>
      <c r="F5" s="7"/>
      <c r="G5" s="7"/>
      <c r="H5" s="9"/>
      <c r="I5" s="9"/>
      <c r="J5" s="9"/>
    </row>
    <row r="6" spans="1:20">
      <c r="A6" s="7" t="s">
        <v>128</v>
      </c>
      <c r="B6" s="7"/>
      <c r="C6" s="7"/>
      <c r="D6" s="7"/>
      <c r="E6" s="8"/>
      <c r="F6" s="7"/>
      <c r="G6" s="7"/>
      <c r="H6" s="11"/>
      <c r="I6" s="9"/>
      <c r="J6" s="9"/>
    </row>
    <row r="8" spans="1:20" ht="15.75" thickBot="1"/>
    <row r="9" spans="1:20" ht="15.75">
      <c r="A9" s="12" t="s">
        <v>4</v>
      </c>
      <c r="B9" s="13" t="s">
        <v>5</v>
      </c>
      <c r="C9" s="13" t="s">
        <v>6</v>
      </c>
      <c r="D9" s="13" t="s">
        <v>7</v>
      </c>
      <c r="E9" s="13" t="s">
        <v>8</v>
      </c>
      <c r="F9" s="14" t="s">
        <v>9</v>
      </c>
      <c r="J9" s="15" t="s">
        <v>10</v>
      </c>
      <c r="K9" s="16" t="s">
        <v>11</v>
      </c>
    </row>
    <row r="10" spans="1:20">
      <c r="A10" s="17" t="s">
        <v>12</v>
      </c>
      <c r="B10" s="18">
        <f>SUM(C10:F10)</f>
        <v>2847</v>
      </c>
      <c r="C10" s="18">
        <v>1326</v>
      </c>
      <c r="D10" s="18">
        <v>349</v>
      </c>
      <c r="E10" s="18">
        <v>803</v>
      </c>
      <c r="F10" s="18">
        <v>369</v>
      </c>
      <c r="J10" s="19" t="s">
        <v>13</v>
      </c>
      <c r="K10" s="20">
        <v>10622</v>
      </c>
    </row>
    <row r="11" spans="1:20">
      <c r="A11" s="17" t="s">
        <v>14</v>
      </c>
      <c r="B11" s="18">
        <f>SUM(C11:F11)</f>
        <v>29950</v>
      </c>
      <c r="C11" s="18">
        <v>15431</v>
      </c>
      <c r="D11" s="18">
        <v>2310</v>
      </c>
      <c r="E11" s="18">
        <v>10831</v>
      </c>
      <c r="F11" s="18">
        <v>1378</v>
      </c>
      <c r="J11" s="19" t="s">
        <v>15</v>
      </c>
      <c r="K11" s="20">
        <v>556</v>
      </c>
    </row>
    <row r="12" spans="1:20">
      <c r="A12" s="17" t="s">
        <v>16</v>
      </c>
      <c r="B12" s="21">
        <f>SUM(C12:F12)</f>
        <v>40469569.169999994</v>
      </c>
      <c r="C12" s="21">
        <v>16214360.300000001</v>
      </c>
      <c r="D12" s="21">
        <v>3253228.95</v>
      </c>
      <c r="E12" s="21">
        <v>19092872.690000001</v>
      </c>
      <c r="F12" s="21">
        <v>1909107.23</v>
      </c>
      <c r="J12" s="19" t="s">
        <v>17</v>
      </c>
      <c r="K12" s="20">
        <v>5104</v>
      </c>
    </row>
    <row r="13" spans="1:20">
      <c r="A13" s="17" t="s">
        <v>18</v>
      </c>
      <c r="B13" s="21">
        <f>B12/B11</f>
        <v>1351.2377018363939</v>
      </c>
      <c r="C13" s="21">
        <f>C12/C11</f>
        <v>1050.7653619337698</v>
      </c>
      <c r="D13" s="21">
        <f>D12/D11</f>
        <v>1408.3242207792209</v>
      </c>
      <c r="E13" s="21">
        <f>E12/E11</f>
        <v>1762.798697257871</v>
      </c>
      <c r="F13" s="21">
        <f>F12/F11</f>
        <v>1385.4188896952105</v>
      </c>
      <c r="J13" s="19" t="s">
        <v>19</v>
      </c>
      <c r="K13" s="20">
        <v>13583</v>
      </c>
    </row>
    <row r="14" spans="1:20">
      <c r="A14" s="17" t="s">
        <v>20</v>
      </c>
      <c r="B14" s="21">
        <f>B12/B10</f>
        <v>14214.811791359323</v>
      </c>
      <c r="C14" s="21">
        <f>C12/C10</f>
        <v>12228.02435897436</v>
      </c>
      <c r="D14" s="21">
        <f>D12/D10</f>
        <v>9321.5729226361036</v>
      </c>
      <c r="E14" s="21">
        <f>E12/E10</f>
        <v>23776.927384806975</v>
      </c>
      <c r="F14" s="21">
        <f>F12/F10</f>
        <v>5173.7323306233066</v>
      </c>
      <c r="J14" s="19" t="s">
        <v>21</v>
      </c>
      <c r="K14" s="20">
        <v>85</v>
      </c>
    </row>
    <row r="15" spans="1:20" ht="15.75" thickBot="1">
      <c r="A15" s="22" t="s">
        <v>22</v>
      </c>
      <c r="B15" s="23">
        <f>B11/B10</f>
        <v>10.519845451352301</v>
      </c>
      <c r="C15" s="23">
        <f>C11/C10</f>
        <v>11.637254901960784</v>
      </c>
      <c r="D15" s="23">
        <f>D11/D10</f>
        <v>6.6189111747850999</v>
      </c>
      <c r="E15" s="23">
        <f>E11/E10</f>
        <v>13.488169364881694</v>
      </c>
      <c r="F15" s="23">
        <f>F11/F10</f>
        <v>3.7344173441734418</v>
      </c>
      <c r="J15" s="24" t="s">
        <v>23</v>
      </c>
      <c r="K15" s="25">
        <f>SUM(K10:K14)</f>
        <v>29950</v>
      </c>
    </row>
    <row r="19" spans="1:6">
      <c r="A19" s="63" t="s">
        <v>24</v>
      </c>
      <c r="B19" s="63"/>
      <c r="C19" s="63"/>
      <c r="D19" s="63"/>
      <c r="E19" s="63"/>
      <c r="F19" s="63"/>
    </row>
    <row r="20" spans="1:6">
      <c r="A20" s="26"/>
      <c r="B20" s="26" t="s">
        <v>6</v>
      </c>
      <c r="C20" s="26" t="s">
        <v>7</v>
      </c>
      <c r="D20" s="26" t="s">
        <v>8</v>
      </c>
      <c r="E20" s="26" t="s">
        <v>9</v>
      </c>
      <c r="F20" s="26" t="s">
        <v>23</v>
      </c>
    </row>
    <row r="21" spans="1:6">
      <c r="A21" s="27" t="s">
        <v>13</v>
      </c>
      <c r="B21" s="28">
        <v>0.16430717863105176</v>
      </c>
      <c r="C21" s="28">
        <v>1.4924874791318864E-2</v>
      </c>
      <c r="D21" s="29">
        <v>0.16747913188647745</v>
      </c>
      <c r="E21" s="28">
        <v>7.946577629382303E-3</v>
      </c>
      <c r="F21" s="28">
        <f>SUM(B21:E21)</f>
        <v>0.35465776293823037</v>
      </c>
    </row>
    <row r="22" spans="1:6">
      <c r="A22" s="27" t="s">
        <v>15</v>
      </c>
      <c r="B22" s="28">
        <v>6.1769616026711186E-3</v>
      </c>
      <c r="C22" s="28">
        <v>1.4691151919866445E-3</v>
      </c>
      <c r="D22" s="28">
        <v>1.011686143572621E-2</v>
      </c>
      <c r="E22" s="28">
        <v>8.0133555926544236E-4</v>
      </c>
      <c r="F22" s="28">
        <v>1.8564273789649414E-2</v>
      </c>
    </row>
    <row r="23" spans="1:6">
      <c r="A23" s="27" t="s">
        <v>17</v>
      </c>
      <c r="B23" s="28">
        <v>8.2871452420701167E-2</v>
      </c>
      <c r="C23" s="28">
        <v>2.2103505843071785E-2</v>
      </c>
      <c r="D23" s="28">
        <v>5.4958263772954923E-2</v>
      </c>
      <c r="E23" s="28">
        <v>1.0484140233722872E-2</v>
      </c>
      <c r="F23" s="28">
        <v>0.17041736227045076</v>
      </c>
    </row>
    <row r="24" spans="1:6">
      <c r="A24" s="27" t="s">
        <v>19</v>
      </c>
      <c r="B24" s="29">
        <v>0.26153589315525877</v>
      </c>
      <c r="C24" s="29">
        <v>3.8631051752921537E-2</v>
      </c>
      <c r="D24" s="28">
        <v>0.1266110183639399</v>
      </c>
      <c r="E24" s="29">
        <v>2.674457429048414E-2</v>
      </c>
      <c r="F24" s="29">
        <v>0.45352253756260436</v>
      </c>
    </row>
    <row r="25" spans="1:6">
      <c r="A25" s="27" t="s">
        <v>21</v>
      </c>
      <c r="B25" s="28">
        <v>3.33889816360601E-4</v>
      </c>
      <c r="C25" s="28">
        <v>0</v>
      </c>
      <c r="D25" s="28">
        <v>2.4707846410684472E-3</v>
      </c>
      <c r="E25" s="28">
        <v>3.3388981636060103E-5</v>
      </c>
      <c r="F25" s="28">
        <v>2.8380634390651085E-3</v>
      </c>
    </row>
    <row r="26" spans="1:6">
      <c r="A26" s="26" t="s">
        <v>25</v>
      </c>
      <c r="B26" s="30">
        <v>0.51522537562604342</v>
      </c>
      <c r="C26" s="30">
        <v>7.7128547579298837E-2</v>
      </c>
      <c r="D26" s="30">
        <v>0.36163606010016697</v>
      </c>
      <c r="E26" s="30">
        <v>4.601001669449082E-2</v>
      </c>
      <c r="F26" s="30">
        <v>1</v>
      </c>
    </row>
    <row r="29" spans="1:6">
      <c r="A29" s="63" t="s">
        <v>26</v>
      </c>
      <c r="B29" s="63"/>
      <c r="C29" s="63"/>
      <c r="D29" s="63"/>
      <c r="E29" s="63"/>
      <c r="F29" s="63"/>
    </row>
    <row r="30" spans="1:6">
      <c r="A30" s="26" t="s">
        <v>27</v>
      </c>
      <c r="B30" s="26" t="s">
        <v>6</v>
      </c>
      <c r="C30" s="26" t="s">
        <v>7</v>
      </c>
      <c r="D30" s="26" t="s">
        <v>8</v>
      </c>
      <c r="E30" s="26" t="s">
        <v>9</v>
      </c>
      <c r="F30" s="26" t="s">
        <v>23</v>
      </c>
    </row>
    <row r="31" spans="1:6">
      <c r="A31" s="27" t="s">
        <v>13</v>
      </c>
      <c r="B31" s="28">
        <v>0.46328375070608174</v>
      </c>
      <c r="C31" s="28">
        <v>4.2082470344567878E-2</v>
      </c>
      <c r="D31" s="28">
        <v>0.47222745245716435</v>
      </c>
      <c r="E31" s="28">
        <v>2.2406326492186029E-2</v>
      </c>
      <c r="F31" s="28">
        <v>1</v>
      </c>
    </row>
    <row r="32" spans="1:6">
      <c r="A32" s="27" t="s">
        <v>15</v>
      </c>
      <c r="B32" s="28">
        <v>0.33273381294964027</v>
      </c>
      <c r="C32" s="28">
        <v>7.9136690647482008E-2</v>
      </c>
      <c r="D32" s="28">
        <v>0.54496402877697847</v>
      </c>
      <c r="E32" s="28">
        <v>4.3165467625899283E-2</v>
      </c>
      <c r="F32" s="28">
        <v>1</v>
      </c>
    </row>
    <row r="33" spans="1:6">
      <c r="A33" s="27" t="s">
        <v>17</v>
      </c>
      <c r="B33" s="28">
        <v>0.48628526645768028</v>
      </c>
      <c r="C33" s="29">
        <v>0.12970219435736677</v>
      </c>
      <c r="D33" s="28">
        <v>0.32249216300940436</v>
      </c>
      <c r="E33" s="29">
        <v>6.1520376175548591E-2</v>
      </c>
      <c r="F33" s="28">
        <v>1</v>
      </c>
    </row>
    <row r="34" spans="1:6">
      <c r="A34" s="27" t="s">
        <v>19</v>
      </c>
      <c r="B34" s="29">
        <v>0.57667672826327021</v>
      </c>
      <c r="C34" s="28">
        <v>8.518000441728632E-2</v>
      </c>
      <c r="D34" s="28">
        <v>0.27917249503055291</v>
      </c>
      <c r="E34" s="28">
        <v>5.8970772288890527E-2</v>
      </c>
      <c r="F34" s="28">
        <v>1</v>
      </c>
    </row>
    <row r="35" spans="1:6">
      <c r="A35" s="27" t="s">
        <v>21</v>
      </c>
      <c r="B35" s="28">
        <v>0.11764705882352941</v>
      </c>
      <c r="C35" s="28">
        <v>0</v>
      </c>
      <c r="D35" s="29">
        <v>0.87058823529411766</v>
      </c>
      <c r="E35" s="28">
        <v>1.1764705882352941E-2</v>
      </c>
      <c r="F35" s="28">
        <v>1</v>
      </c>
    </row>
    <row r="36" spans="1:6">
      <c r="A36" s="26" t="s">
        <v>25</v>
      </c>
      <c r="B36" s="30">
        <v>0.51522537562604342</v>
      </c>
      <c r="C36" s="30">
        <v>7.7128547579298837E-2</v>
      </c>
      <c r="D36" s="30">
        <v>0.36163606010016697</v>
      </c>
      <c r="E36" s="30">
        <v>4.601001669449082E-2</v>
      </c>
      <c r="F36" s="30">
        <v>1</v>
      </c>
    </row>
    <row r="39" spans="1:6">
      <c r="A39" s="63" t="s">
        <v>28</v>
      </c>
      <c r="B39" s="63"/>
      <c r="C39" s="63"/>
      <c r="D39" s="63"/>
      <c r="E39" s="63"/>
      <c r="F39" s="63"/>
    </row>
    <row r="40" spans="1:6">
      <c r="A40" s="26" t="s">
        <v>27</v>
      </c>
      <c r="B40" s="26" t="s">
        <v>6</v>
      </c>
      <c r="C40" s="26" t="s">
        <v>7</v>
      </c>
      <c r="D40" s="26" t="s">
        <v>8</v>
      </c>
      <c r="E40" s="26" t="s">
        <v>9</v>
      </c>
      <c r="F40" s="26" t="s">
        <v>23</v>
      </c>
    </row>
    <row r="41" spans="1:6">
      <c r="A41" s="27" t="s">
        <v>13</v>
      </c>
      <c r="B41" s="31">
        <v>0.31890350592962219</v>
      </c>
      <c r="C41" s="31">
        <v>0.19350649350649352</v>
      </c>
      <c r="D41" s="29">
        <v>0.4631151324900748</v>
      </c>
      <c r="E41" s="31">
        <v>0.17271407837445574</v>
      </c>
      <c r="F41" s="31">
        <v>0.35465776293823037</v>
      </c>
    </row>
    <row r="42" spans="1:6">
      <c r="A42" s="27" t="s">
        <v>15</v>
      </c>
      <c r="B42" s="28">
        <v>1.1988853606376774E-2</v>
      </c>
      <c r="C42" s="28">
        <v>1.9047619047619049E-2</v>
      </c>
      <c r="D42" s="31">
        <v>2.7975256209029638E-2</v>
      </c>
      <c r="E42" s="28">
        <v>1.741654571843251E-2</v>
      </c>
      <c r="F42" s="28">
        <v>1.8564273789649414E-2</v>
      </c>
    </row>
    <row r="43" spans="1:6">
      <c r="A43" s="27" t="s">
        <v>17</v>
      </c>
      <c r="B43" s="31">
        <v>0.16084505216771433</v>
      </c>
      <c r="C43" s="31">
        <v>0.2865800865800866</v>
      </c>
      <c r="D43" s="31">
        <v>0.15197119379558674</v>
      </c>
      <c r="E43" s="31">
        <v>0.22786647314949202</v>
      </c>
      <c r="F43" s="31">
        <v>0.17041736227045076</v>
      </c>
    </row>
    <row r="44" spans="1:6">
      <c r="A44" s="27" t="s">
        <v>19</v>
      </c>
      <c r="B44" s="29">
        <v>0.50761454215540147</v>
      </c>
      <c r="C44" s="29">
        <v>0.5008658008658009</v>
      </c>
      <c r="D44" s="31">
        <v>0.35010617671498478</v>
      </c>
      <c r="E44" s="29">
        <v>0.58127721335268501</v>
      </c>
      <c r="F44" s="29">
        <v>0.45352253756260436</v>
      </c>
    </row>
    <row r="45" spans="1:6">
      <c r="A45" s="27" t="s">
        <v>21</v>
      </c>
      <c r="B45" s="31">
        <v>6.4804614088523099E-4</v>
      </c>
      <c r="C45" s="31">
        <v>0</v>
      </c>
      <c r="D45" s="31">
        <v>6.8322407903240699E-3</v>
      </c>
      <c r="E45" s="31">
        <v>7.2568940493468795E-4</v>
      </c>
      <c r="F45" s="31">
        <v>2.8380634390651085E-3</v>
      </c>
    </row>
    <row r="46" spans="1:6">
      <c r="A46" s="26" t="s">
        <v>25</v>
      </c>
      <c r="B46" s="30">
        <v>1</v>
      </c>
      <c r="C46" s="30">
        <v>1</v>
      </c>
      <c r="D46" s="30">
        <v>1</v>
      </c>
      <c r="E46" s="30">
        <v>1</v>
      </c>
      <c r="F46" s="30">
        <v>1</v>
      </c>
    </row>
    <row r="49" spans="1:6">
      <c r="A49" s="61" t="s">
        <v>29</v>
      </c>
      <c r="B49" s="61"/>
      <c r="C49" s="61"/>
      <c r="D49" s="61"/>
      <c r="E49" s="61"/>
      <c r="F49" s="61"/>
    </row>
    <row r="50" spans="1:6">
      <c r="A50" s="26"/>
      <c r="B50" s="26" t="s">
        <v>6</v>
      </c>
      <c r="C50" s="26" t="s">
        <v>7</v>
      </c>
      <c r="D50" s="26" t="s">
        <v>8</v>
      </c>
      <c r="E50" s="26" t="s">
        <v>9</v>
      </c>
      <c r="F50" s="26" t="s">
        <v>23</v>
      </c>
    </row>
    <row r="51" spans="1:6">
      <c r="A51" s="27" t="s">
        <v>13</v>
      </c>
      <c r="B51" s="31">
        <v>5.4272870827302656E-3</v>
      </c>
      <c r="C51" s="31">
        <v>5.7883566542549377E-4</v>
      </c>
      <c r="D51" s="31">
        <v>3.0415122405416011E-3</v>
      </c>
      <c r="E51" s="31">
        <v>3.2383270365316815E-4</v>
      </c>
      <c r="F51" s="31">
        <v>9.371467692350529E-3</v>
      </c>
    </row>
    <row r="52" spans="1:6">
      <c r="A52" s="27" t="s">
        <v>15</v>
      </c>
      <c r="B52" s="31">
        <v>0.10163485884225933</v>
      </c>
      <c r="C52" s="31">
        <v>1.7886301852123226E-2</v>
      </c>
      <c r="D52" s="29">
        <v>0.16113916243106871</v>
      </c>
      <c r="E52" s="31">
        <v>1.3473678647515979E-2</v>
      </c>
      <c r="F52" s="31">
        <v>0.29413400177296722</v>
      </c>
    </row>
    <row r="53" spans="1:6">
      <c r="A53" s="27" t="s">
        <v>17</v>
      </c>
      <c r="B53" s="29">
        <v>0.1672378347189605</v>
      </c>
      <c r="C53" s="29">
        <v>5.1023268158008901E-2</v>
      </c>
      <c r="D53" s="31">
        <v>0.13626320796337749</v>
      </c>
      <c r="E53" s="29">
        <v>2.3409574389595608E-2</v>
      </c>
      <c r="F53" s="29">
        <v>0.37793388522994248</v>
      </c>
    </row>
    <row r="54" spans="1:6">
      <c r="A54" s="27" t="s">
        <v>19</v>
      </c>
      <c r="B54" s="31">
        <v>7.1202749352125103E-2</v>
      </c>
      <c r="C54" s="31">
        <v>1.0898636161586792E-2</v>
      </c>
      <c r="D54" s="31">
        <v>3.3112281338378277E-2</v>
      </c>
      <c r="E54" s="31">
        <v>7.9918444063831386E-3</v>
      </c>
      <c r="F54" s="31">
        <v>0.12320551125847332</v>
      </c>
    </row>
    <row r="55" spans="1:6">
      <c r="A55" s="27" t="s">
        <v>21</v>
      </c>
      <c r="B55" s="31">
        <v>5.51528893382583E-2</v>
      </c>
      <c r="C55" s="31">
        <v>0</v>
      </c>
      <c r="D55" s="28">
        <v>0.13822727927992914</v>
      </c>
      <c r="E55" s="31">
        <v>1.9749654280789568E-3</v>
      </c>
      <c r="F55" s="31">
        <v>0.19535513404626639</v>
      </c>
    </row>
    <row r="56" spans="1:6">
      <c r="A56" s="26" t="s">
        <v>30</v>
      </c>
      <c r="B56" s="30">
        <v>0.40065561933433352</v>
      </c>
      <c r="C56" s="30">
        <v>8.0387041837144416E-2</v>
      </c>
      <c r="D56" s="30">
        <v>0.47178344325329519</v>
      </c>
      <c r="E56" s="30">
        <v>4.7173895575226846E-2</v>
      </c>
      <c r="F56" s="30">
        <v>1</v>
      </c>
    </row>
    <row r="59" spans="1:6">
      <c r="A59" s="61" t="s">
        <v>31</v>
      </c>
      <c r="B59" s="61"/>
      <c r="C59" s="61"/>
      <c r="D59" s="61"/>
      <c r="E59" s="61"/>
      <c r="F59" s="61"/>
    </row>
    <row r="60" spans="1:6">
      <c r="A60" s="26" t="s">
        <v>27</v>
      </c>
      <c r="B60" s="26" t="s">
        <v>6</v>
      </c>
      <c r="C60" s="26" t="s">
        <v>7</v>
      </c>
      <c r="D60" s="26" t="s">
        <v>8</v>
      </c>
      <c r="E60" s="26" t="s">
        <v>9</v>
      </c>
      <c r="F60" s="26" t="s">
        <v>23</v>
      </c>
    </row>
    <row r="61" spans="1:6">
      <c r="A61" s="27" t="s">
        <v>13</v>
      </c>
      <c r="B61" s="29">
        <v>0.57912882601732651</v>
      </c>
      <c r="C61" s="31">
        <v>6.1765743043426281E-2</v>
      </c>
      <c r="D61" s="31">
        <v>0.3245502562020503</v>
      </c>
      <c r="E61" s="31">
        <v>3.4555174737196923E-2</v>
      </c>
      <c r="F61" s="31">
        <v>1</v>
      </c>
    </row>
    <row r="62" spans="1:6">
      <c r="A62" s="27" t="s">
        <v>15</v>
      </c>
      <c r="B62" s="31">
        <v>0.34553930599532684</v>
      </c>
      <c r="C62" s="31">
        <v>6.0810044892154629E-2</v>
      </c>
      <c r="D62" s="31">
        <v>0.54784268890968602</v>
      </c>
      <c r="E62" s="28">
        <v>4.5807960202832607E-2</v>
      </c>
      <c r="F62" s="31">
        <v>1</v>
      </c>
    </row>
    <row r="63" spans="1:6">
      <c r="A63" s="27" t="s">
        <v>17</v>
      </c>
      <c r="B63" s="31">
        <v>0.4425055314032233</v>
      </c>
      <c r="C63" s="29">
        <v>0.13500580432729745</v>
      </c>
      <c r="D63" s="31">
        <v>0.36054773940281182</v>
      </c>
      <c r="E63" s="31">
        <v>6.1940924866667503E-2</v>
      </c>
      <c r="F63" s="31">
        <v>1</v>
      </c>
    </row>
    <row r="64" spans="1:6">
      <c r="A64" s="27" t="s">
        <v>19</v>
      </c>
      <c r="B64" s="31">
        <v>0.57791854134470155</v>
      </c>
      <c r="C64" s="31">
        <v>8.8458998710881531E-2</v>
      </c>
      <c r="D64" s="31">
        <v>0.2687564947391996</v>
      </c>
      <c r="E64" s="29">
        <v>6.4865965205217299E-2</v>
      </c>
      <c r="F64" s="31">
        <v>1</v>
      </c>
    </row>
    <row r="65" spans="1:6">
      <c r="A65" s="27" t="s">
        <v>21</v>
      </c>
      <c r="B65" s="31">
        <v>0.28232116656425482</v>
      </c>
      <c r="C65" s="31">
        <v>0</v>
      </c>
      <c r="D65" s="29">
        <v>0.70756921723486654</v>
      </c>
      <c r="E65" s="31">
        <v>1.0109616200878658E-2</v>
      </c>
      <c r="F65" s="31">
        <v>1</v>
      </c>
    </row>
    <row r="66" spans="1:6">
      <c r="A66" s="26" t="s">
        <v>30</v>
      </c>
      <c r="B66" s="30">
        <v>0.40065561933433352</v>
      </c>
      <c r="C66" s="30">
        <v>8.0387041837144416E-2</v>
      </c>
      <c r="D66" s="30">
        <v>0.47178344325329519</v>
      </c>
      <c r="E66" s="30">
        <v>4.7173895575226846E-2</v>
      </c>
      <c r="F66" s="30">
        <v>1</v>
      </c>
    </row>
    <row r="69" spans="1:6">
      <c r="A69" s="61" t="s">
        <v>32</v>
      </c>
      <c r="B69" s="61"/>
      <c r="C69" s="61"/>
      <c r="D69" s="61"/>
      <c r="E69" s="61"/>
      <c r="F69" s="61"/>
    </row>
    <row r="70" spans="1:6">
      <c r="A70" s="26" t="s">
        <v>27</v>
      </c>
      <c r="B70" s="26" t="s">
        <v>6</v>
      </c>
      <c r="C70" s="26" t="s">
        <v>7</v>
      </c>
      <c r="D70" s="26" t="s">
        <v>8</v>
      </c>
      <c r="E70" s="26" t="s">
        <v>9</v>
      </c>
      <c r="F70" s="26" t="s">
        <v>23</v>
      </c>
    </row>
    <row r="71" spans="1:6">
      <c r="A71" s="27" t="s">
        <v>13</v>
      </c>
      <c r="B71" s="31">
        <v>1.3546015133264307E-2</v>
      </c>
      <c r="C71" s="31">
        <v>7.200609105608752E-3</v>
      </c>
      <c r="D71" s="31">
        <v>6.4468397185965835E-3</v>
      </c>
      <c r="E71" s="31">
        <v>6.864658932751515E-3</v>
      </c>
      <c r="F71" s="31">
        <v>9.371467692350529E-3</v>
      </c>
    </row>
    <row r="72" spans="1:6">
      <c r="A72" s="27" t="s">
        <v>15</v>
      </c>
      <c r="B72" s="31">
        <v>0.25367136747294311</v>
      </c>
      <c r="C72" s="31">
        <v>0.22250230190531164</v>
      </c>
      <c r="D72" s="31">
        <v>0.34155323747670158</v>
      </c>
      <c r="E72" s="31">
        <v>0.28561725681589922</v>
      </c>
      <c r="F72" s="31">
        <v>0.29413400177296722</v>
      </c>
    </row>
    <row r="73" spans="1:6">
      <c r="A73" s="27" t="s">
        <v>17</v>
      </c>
      <c r="B73" s="29">
        <v>0.41741043092523361</v>
      </c>
      <c r="C73" s="29">
        <v>0.63472006174050544</v>
      </c>
      <c r="D73" s="31">
        <v>0.28882575239127101</v>
      </c>
      <c r="E73" s="29">
        <v>0.49624000952529002</v>
      </c>
      <c r="F73" s="29">
        <v>0.37793388522994248</v>
      </c>
    </row>
    <row r="74" spans="1:6">
      <c r="A74" s="27" t="s">
        <v>19</v>
      </c>
      <c r="B74" s="31">
        <v>0.17771558894000891</v>
      </c>
      <c r="C74" s="31">
        <v>0.13557702724857407</v>
      </c>
      <c r="D74" s="31">
        <v>7.0185339930635651E-2</v>
      </c>
      <c r="E74" s="31">
        <v>0.16941243263742709</v>
      </c>
      <c r="F74" s="31">
        <v>0.12320551125847332</v>
      </c>
    </row>
    <row r="75" spans="1:6">
      <c r="A75" s="27" t="s">
        <v>21</v>
      </c>
      <c r="B75" s="31">
        <v>0.13765659752855003</v>
      </c>
      <c r="C75" s="31">
        <v>0</v>
      </c>
      <c r="D75" s="29">
        <v>0.29298883048279523</v>
      </c>
      <c r="E75" s="31">
        <v>4.186564208863218E-2</v>
      </c>
      <c r="F75" s="31">
        <v>0.19535513404626639</v>
      </c>
    </row>
    <row r="76" spans="1:6">
      <c r="A76" s="26" t="s">
        <v>30</v>
      </c>
      <c r="B76" s="30">
        <v>1</v>
      </c>
      <c r="C76" s="30">
        <v>1</v>
      </c>
      <c r="D76" s="30">
        <v>1</v>
      </c>
      <c r="E76" s="30">
        <v>1</v>
      </c>
      <c r="F76" s="30">
        <v>1</v>
      </c>
    </row>
  </sheetData>
  <mergeCells count="7">
    <mergeCell ref="A69:F69"/>
    <mergeCell ref="Q1:T1"/>
    <mergeCell ref="A19:F19"/>
    <mergeCell ref="A29:F29"/>
    <mergeCell ref="A39:F39"/>
    <mergeCell ref="A49:F49"/>
    <mergeCell ref="A59:F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189E-7B16-432D-B6F5-9239134667F2}">
  <dimension ref="A1:R120"/>
  <sheetViews>
    <sheetView workbookViewId="0">
      <selection activeCell="A7" sqref="A7"/>
    </sheetView>
  </sheetViews>
  <sheetFormatPr baseColWidth="10" defaultRowHeight="15"/>
  <cols>
    <col min="1" max="1" width="33.85546875" customWidth="1"/>
    <col min="2" max="2" width="20.28515625" customWidth="1"/>
    <col min="3" max="3" width="13.140625" bestFit="1" customWidth="1"/>
    <col min="8" max="8" width="18.85546875" customWidth="1"/>
    <col min="9" max="9" width="12.85546875" customWidth="1"/>
    <col min="10" max="10" width="13" customWidth="1"/>
    <col min="11" max="11" width="16.7109375" customWidth="1"/>
  </cols>
  <sheetData>
    <row r="1" spans="1:18" s="3" customFormat="1" ht="42.75" customHeight="1" thickBo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62" t="s">
        <v>0</v>
      </c>
      <c r="N1" s="62"/>
      <c r="O1" s="62"/>
      <c r="P1" s="62"/>
      <c r="Q1" s="62"/>
      <c r="R1" s="62"/>
    </row>
    <row r="2" spans="1:18" s="3" customFormat="1" ht="15" customHeight="1">
      <c r="A2" s="4"/>
      <c r="B2" s="4"/>
      <c r="C2" s="4"/>
      <c r="D2" s="4"/>
      <c r="E2" s="5"/>
      <c r="F2" s="5"/>
      <c r="G2" s="5"/>
      <c r="H2" s="5"/>
      <c r="I2" s="5"/>
      <c r="J2" s="5"/>
    </row>
    <row r="3" spans="1:18" s="3" customFormat="1" ht="15" customHeight="1">
      <c r="A3" s="6" t="s">
        <v>127</v>
      </c>
      <c r="B3" s="6"/>
      <c r="C3" s="6"/>
      <c r="D3" s="4"/>
      <c r="E3" s="5"/>
      <c r="F3" s="5"/>
      <c r="G3" s="5"/>
      <c r="H3" s="5"/>
      <c r="I3" s="5"/>
      <c r="J3" s="5"/>
    </row>
    <row r="4" spans="1:18">
      <c r="A4" s="7" t="s">
        <v>2</v>
      </c>
      <c r="B4" s="7"/>
      <c r="C4" s="7"/>
      <c r="D4" s="7"/>
      <c r="E4" s="8"/>
      <c r="F4" s="7"/>
      <c r="G4" s="7"/>
      <c r="H4" s="9"/>
      <c r="I4" s="9"/>
      <c r="J4" s="9"/>
    </row>
    <row r="5" spans="1:18" ht="15" customHeight="1">
      <c r="A5" s="10" t="s">
        <v>3</v>
      </c>
      <c r="B5" s="10"/>
      <c r="C5" s="10"/>
      <c r="D5" s="7"/>
      <c r="E5" s="8"/>
      <c r="F5" s="7"/>
      <c r="G5" s="7"/>
      <c r="H5" s="9"/>
      <c r="I5" s="9"/>
      <c r="J5" s="9"/>
    </row>
    <row r="6" spans="1:18">
      <c r="A6" s="7" t="s">
        <v>128</v>
      </c>
      <c r="B6" s="7"/>
      <c r="C6" s="7"/>
      <c r="D6" s="7"/>
      <c r="E6" s="8"/>
      <c r="F6" s="7"/>
      <c r="G6" s="7"/>
      <c r="H6" s="11"/>
      <c r="I6" s="9"/>
      <c r="J6" s="9"/>
    </row>
    <row r="7" spans="1:18" s="3" customFormat="1"/>
    <row r="8" spans="1:18" ht="15.75" thickBot="1"/>
    <row r="9" spans="1:18" ht="45">
      <c r="A9" s="64" t="s">
        <v>126</v>
      </c>
      <c r="B9" s="65"/>
      <c r="F9" s="60" t="s">
        <v>38</v>
      </c>
      <c r="G9" s="58" t="s">
        <v>36</v>
      </c>
      <c r="H9" s="58" t="s">
        <v>125</v>
      </c>
      <c r="I9" s="59" t="s">
        <v>124</v>
      </c>
      <c r="J9" s="58" t="s">
        <v>123</v>
      </c>
      <c r="K9" s="57" t="s">
        <v>122</v>
      </c>
    </row>
    <row r="10" spans="1:18">
      <c r="A10" s="17" t="s">
        <v>12</v>
      </c>
      <c r="B10" s="56">
        <v>2847</v>
      </c>
      <c r="F10" s="55" t="s">
        <v>6</v>
      </c>
      <c r="G10" s="54">
        <v>1326</v>
      </c>
      <c r="H10" s="53">
        <v>16214360.300000001</v>
      </c>
      <c r="I10" s="52">
        <f>H10/$H$14</f>
        <v>0.40065561933433358</v>
      </c>
      <c r="J10" s="51">
        <f>G10/$G$14</f>
        <v>0.46575342465753422</v>
      </c>
      <c r="K10" s="50">
        <f>H10/G10</f>
        <v>12228.02435897436</v>
      </c>
    </row>
    <row r="11" spans="1:18">
      <c r="A11" s="17" t="s">
        <v>14</v>
      </c>
      <c r="B11" s="56">
        <v>29950</v>
      </c>
      <c r="F11" s="55" t="s">
        <v>7</v>
      </c>
      <c r="G11" s="54">
        <v>349</v>
      </c>
      <c r="H11" s="53">
        <v>3253228.95</v>
      </c>
      <c r="I11" s="52">
        <f>H11/$H$14</f>
        <v>8.038704183714443E-2</v>
      </c>
      <c r="J11" s="51">
        <f>G11/$G$14</f>
        <v>0.12258517737969793</v>
      </c>
      <c r="K11" s="50">
        <f>H11/G11</f>
        <v>9321.5729226361036</v>
      </c>
    </row>
    <row r="12" spans="1:18">
      <c r="A12" s="17" t="s">
        <v>16</v>
      </c>
      <c r="B12" s="49">
        <v>40469569.170000002</v>
      </c>
      <c r="F12" s="55" t="s">
        <v>8</v>
      </c>
      <c r="G12" s="54">
        <v>803</v>
      </c>
      <c r="H12" s="53">
        <v>19092872.690000001</v>
      </c>
      <c r="I12" s="52">
        <f>H12/$H$14</f>
        <v>0.4717834432532953</v>
      </c>
      <c r="J12" s="51">
        <f>G12/$G$14</f>
        <v>0.28205128205128205</v>
      </c>
      <c r="K12" s="50">
        <f>H12/G12</f>
        <v>23776.927384806975</v>
      </c>
    </row>
    <row r="13" spans="1:18">
      <c r="A13" s="17" t="s">
        <v>18</v>
      </c>
      <c r="B13" s="49">
        <f>B12/B11</f>
        <v>1351.2377018363941</v>
      </c>
      <c r="F13" s="55" t="s">
        <v>9</v>
      </c>
      <c r="G13" s="54">
        <v>369</v>
      </c>
      <c r="H13" s="53">
        <v>1909107.23</v>
      </c>
      <c r="I13" s="52">
        <f>H13/$H$14</f>
        <v>4.717389557522686E-2</v>
      </c>
      <c r="J13" s="51">
        <f>G13/$G$14</f>
        <v>0.12961011591148577</v>
      </c>
      <c r="K13" s="50">
        <f>H13/G13</f>
        <v>5173.7323306233066</v>
      </c>
    </row>
    <row r="14" spans="1:18" ht="15.75" thickBot="1">
      <c r="A14" s="17" t="s">
        <v>20</v>
      </c>
      <c r="B14" s="49">
        <f>B12/B10</f>
        <v>14214.811791359327</v>
      </c>
      <c r="F14" s="48" t="s">
        <v>121</v>
      </c>
      <c r="G14" s="47">
        <f>SUM(G10:G13)</f>
        <v>2847</v>
      </c>
      <c r="H14" s="45">
        <f>SUM(H10:H13)</f>
        <v>40469569.169999994</v>
      </c>
      <c r="I14" s="46">
        <f>SUM(I10:I13)</f>
        <v>1</v>
      </c>
      <c r="J14" s="46">
        <f>SUM(J10:J13)</f>
        <v>0.99999999999999989</v>
      </c>
      <c r="K14" s="45">
        <f>H14/G14</f>
        <v>14214.811791359323</v>
      </c>
    </row>
    <row r="15" spans="1:18" ht="15.75" thickBot="1">
      <c r="A15" s="22" t="s">
        <v>22</v>
      </c>
      <c r="B15" s="44">
        <f>B11/B10</f>
        <v>10.519845451352301</v>
      </c>
    </row>
    <row r="19" spans="1:3">
      <c r="A19" s="40" t="s">
        <v>38</v>
      </c>
      <c r="B19" s="40" t="s">
        <v>9</v>
      </c>
      <c r="C19" s="39"/>
    </row>
    <row r="20" spans="1:3" ht="30">
      <c r="A20" s="38" t="s">
        <v>120</v>
      </c>
      <c r="B20" s="37" t="s">
        <v>36</v>
      </c>
      <c r="C20" s="36" t="s">
        <v>35</v>
      </c>
    </row>
    <row r="21" spans="1:3">
      <c r="A21" s="27" t="s">
        <v>119</v>
      </c>
      <c r="B21" s="27">
        <v>58</v>
      </c>
      <c r="C21" s="43">
        <v>1.2649948356245375E-2</v>
      </c>
    </row>
    <row r="22" spans="1:3">
      <c r="A22" s="27" t="s">
        <v>118</v>
      </c>
      <c r="B22" s="27">
        <v>4</v>
      </c>
      <c r="C22" s="43">
        <v>2.1376852231016721E-4</v>
      </c>
    </row>
    <row r="23" spans="1:3">
      <c r="A23" s="27" t="s">
        <v>117</v>
      </c>
      <c r="B23" s="27">
        <v>7</v>
      </c>
      <c r="C23" s="43">
        <v>2.8441123135386221E-4</v>
      </c>
    </row>
    <row r="24" spans="1:3">
      <c r="A24" s="27" t="s">
        <v>116</v>
      </c>
      <c r="B24" s="27">
        <v>11</v>
      </c>
      <c r="C24" s="43">
        <v>4.976786363945371E-4</v>
      </c>
    </row>
    <row r="25" spans="1:3">
      <c r="A25" s="27" t="s">
        <v>115</v>
      </c>
      <c r="B25" s="27">
        <v>1</v>
      </c>
      <c r="C25" s="43">
        <v>9.1920919255983262E-6</v>
      </c>
    </row>
    <row r="26" spans="1:3">
      <c r="A26" s="27" t="s">
        <v>114</v>
      </c>
      <c r="B26" s="27">
        <v>6</v>
      </c>
      <c r="C26" s="43">
        <v>2.1471824825952304E-3</v>
      </c>
    </row>
    <row r="27" spans="1:3">
      <c r="A27" s="27" t="s">
        <v>113</v>
      </c>
      <c r="B27" s="27">
        <v>4</v>
      </c>
      <c r="C27" s="43">
        <v>1.3681045075479364E-4</v>
      </c>
    </row>
    <row r="28" spans="1:3">
      <c r="A28" s="27" t="s">
        <v>112</v>
      </c>
      <c r="B28" s="27">
        <v>2</v>
      </c>
      <c r="C28" s="43">
        <v>4.4601413778776829E-5</v>
      </c>
    </row>
    <row r="29" spans="1:3">
      <c r="A29" s="27" t="s">
        <v>111</v>
      </c>
      <c r="B29" s="27">
        <v>1</v>
      </c>
      <c r="C29" s="43">
        <v>1.6086160869797072E-5</v>
      </c>
    </row>
    <row r="30" spans="1:3">
      <c r="A30" s="27" t="s">
        <v>110</v>
      </c>
      <c r="B30" s="27">
        <v>1</v>
      </c>
      <c r="C30" s="43">
        <v>1.8285344153071942E-5</v>
      </c>
    </row>
    <row r="31" spans="1:3">
      <c r="A31" s="27" t="s">
        <v>109</v>
      </c>
      <c r="B31" s="27">
        <v>59</v>
      </c>
      <c r="C31" s="43">
        <v>5.7426121593673494E-3</v>
      </c>
    </row>
    <row r="32" spans="1:3">
      <c r="A32" s="27" t="s">
        <v>108</v>
      </c>
      <c r="B32" s="27">
        <v>1</v>
      </c>
      <c r="C32" s="43">
        <v>1.7642886115261304E-5</v>
      </c>
    </row>
    <row r="33" spans="1:3">
      <c r="A33" s="27" t="s">
        <v>107</v>
      </c>
      <c r="B33" s="27">
        <v>32</v>
      </c>
      <c r="C33" s="43">
        <v>4.6340562513084941E-3</v>
      </c>
    </row>
    <row r="34" spans="1:3">
      <c r="A34" s="27" t="s">
        <v>106</v>
      </c>
      <c r="B34" s="27">
        <v>33</v>
      </c>
      <c r="C34" s="43">
        <v>4.3676642382205026E-3</v>
      </c>
    </row>
    <row r="35" spans="1:3">
      <c r="A35" s="27" t="s">
        <v>105</v>
      </c>
      <c r="B35" s="27">
        <v>3</v>
      </c>
      <c r="C35" s="43">
        <v>5.3126337742033342E-5</v>
      </c>
    </row>
    <row r="36" spans="1:3">
      <c r="A36" s="27" t="s">
        <v>104</v>
      </c>
      <c r="B36" s="27">
        <v>3</v>
      </c>
      <c r="C36" s="43">
        <v>5.9826927977152965E-5</v>
      </c>
    </row>
    <row r="37" spans="1:3">
      <c r="A37" s="27" t="s">
        <v>103</v>
      </c>
      <c r="B37" s="27">
        <v>1</v>
      </c>
      <c r="C37" s="43">
        <v>1.2707078690158439E-5</v>
      </c>
    </row>
    <row r="38" spans="1:3">
      <c r="A38" s="27" t="s">
        <v>102</v>
      </c>
      <c r="B38" s="27">
        <v>1</v>
      </c>
      <c r="C38" s="43">
        <v>1.417064752014013E-5</v>
      </c>
    </row>
    <row r="39" spans="1:3">
      <c r="A39" s="27" t="s">
        <v>101</v>
      </c>
      <c r="B39" s="27">
        <v>1</v>
      </c>
      <c r="C39" s="43">
        <v>4.1684926096286385E-4</v>
      </c>
    </row>
    <row r="40" spans="1:3">
      <c r="A40" s="27" t="s">
        <v>100</v>
      </c>
      <c r="B40" s="27">
        <v>10</v>
      </c>
      <c r="C40" s="43">
        <v>3.0244354587973487E-4</v>
      </c>
    </row>
    <row r="41" spans="1:3">
      <c r="A41" s="27" t="s">
        <v>99</v>
      </c>
      <c r="B41" s="27">
        <v>23</v>
      </c>
      <c r="C41" s="43">
        <v>1.1129048547763424E-3</v>
      </c>
    </row>
    <row r="42" spans="1:3">
      <c r="A42" s="27" t="s">
        <v>98</v>
      </c>
      <c r="B42" s="27">
        <v>1</v>
      </c>
      <c r="C42" s="43">
        <v>8.1256115828326703E-6</v>
      </c>
    </row>
    <row r="43" spans="1:3">
      <c r="A43" s="27" t="s">
        <v>97</v>
      </c>
      <c r="B43" s="27">
        <v>1</v>
      </c>
      <c r="C43" s="43">
        <v>3.8053283778014582E-4</v>
      </c>
    </row>
    <row r="44" spans="1:3">
      <c r="A44" s="27" t="s">
        <v>96</v>
      </c>
      <c r="B44" s="27">
        <v>1</v>
      </c>
      <c r="C44" s="43">
        <v>1.3466908869492173E-5</v>
      </c>
    </row>
    <row r="45" spans="1:3">
      <c r="A45" s="27" t="s">
        <v>95</v>
      </c>
      <c r="B45" s="27">
        <v>1</v>
      </c>
      <c r="C45" s="43">
        <v>5.6338627931086517E-5</v>
      </c>
    </row>
    <row r="46" spans="1:3">
      <c r="A46" s="27" t="s">
        <v>94</v>
      </c>
      <c r="B46" s="27">
        <v>2</v>
      </c>
      <c r="C46" s="43">
        <v>7.5983017933373273E-5</v>
      </c>
    </row>
    <row r="47" spans="1:3">
      <c r="A47" s="27" t="s">
        <v>93</v>
      </c>
      <c r="B47" s="27">
        <v>1</v>
      </c>
      <c r="C47" s="43">
        <v>1.2342607303323559E-4</v>
      </c>
    </row>
    <row r="48" spans="1:3">
      <c r="A48" s="27" t="s">
        <v>92</v>
      </c>
      <c r="B48" s="27">
        <v>1</v>
      </c>
      <c r="C48" s="43">
        <v>4.4818614015405887E-4</v>
      </c>
    </row>
    <row r="49" spans="1:3">
      <c r="A49" s="27" t="s">
        <v>91</v>
      </c>
      <c r="B49" s="27">
        <v>19</v>
      </c>
      <c r="C49" s="43">
        <v>2.4301785765711921E-3</v>
      </c>
    </row>
    <row r="50" spans="1:3">
      <c r="A50" s="27" t="s">
        <v>90</v>
      </c>
      <c r="B50" s="27">
        <v>1</v>
      </c>
      <c r="C50" s="43">
        <v>1.2220317886818758E-4</v>
      </c>
    </row>
    <row r="51" spans="1:3">
      <c r="A51" s="27" t="s">
        <v>89</v>
      </c>
      <c r="B51" s="27">
        <v>4</v>
      </c>
      <c r="C51" s="43">
        <v>6.058873495044919E-5</v>
      </c>
    </row>
    <row r="52" spans="1:3">
      <c r="A52" s="27" t="s">
        <v>88</v>
      </c>
      <c r="B52" s="27">
        <v>45</v>
      </c>
      <c r="C52" s="43">
        <v>4.5281218396523888E-3</v>
      </c>
    </row>
    <row r="53" spans="1:3">
      <c r="A53" s="27" t="s">
        <v>87</v>
      </c>
      <c r="B53" s="27">
        <v>3</v>
      </c>
      <c r="C53" s="43">
        <v>7.5179698286864657E-5</v>
      </c>
    </row>
    <row r="54" spans="1:3">
      <c r="A54" s="27" t="s">
        <v>86</v>
      </c>
      <c r="B54" s="27">
        <v>1</v>
      </c>
      <c r="C54" s="43">
        <v>4.0277176985820626E-5</v>
      </c>
    </row>
    <row r="55" spans="1:3">
      <c r="A55" s="27" t="s">
        <v>85</v>
      </c>
      <c r="B55" s="27">
        <v>4</v>
      </c>
      <c r="C55" s="43">
        <v>1.6003975660806372E-4</v>
      </c>
    </row>
    <row r="56" spans="1:3">
      <c r="A56" s="27" t="s">
        <v>84</v>
      </c>
      <c r="B56" s="27">
        <v>1</v>
      </c>
      <c r="C56" s="43">
        <v>2.9964737081978677E-5</v>
      </c>
    </row>
    <row r="57" spans="1:3">
      <c r="A57" s="27" t="s">
        <v>83</v>
      </c>
      <c r="B57" s="27">
        <v>5</v>
      </c>
      <c r="C57" s="43">
        <v>8.2418717777518651E-5</v>
      </c>
    </row>
    <row r="58" spans="1:3">
      <c r="A58" s="27" t="s">
        <v>82</v>
      </c>
      <c r="B58" s="27">
        <v>13</v>
      </c>
      <c r="C58" s="43">
        <v>5.5979454352071125E-3</v>
      </c>
    </row>
    <row r="59" spans="1:3">
      <c r="A59" s="27" t="s">
        <v>81</v>
      </c>
      <c r="B59" s="27">
        <v>1</v>
      </c>
      <c r="C59" s="43">
        <v>7.907175849977055E-5</v>
      </c>
    </row>
    <row r="60" spans="1:3">
      <c r="A60" s="27" t="s">
        <v>80</v>
      </c>
      <c r="B60" s="27">
        <v>1</v>
      </c>
      <c r="C60" s="43">
        <v>1.8532443398383722E-5</v>
      </c>
    </row>
    <row r="61" spans="1:3">
      <c r="A61" s="27" t="s">
        <v>79</v>
      </c>
      <c r="B61" s="27">
        <v>1</v>
      </c>
      <c r="C61" s="43">
        <v>9.1345425113652126E-5</v>
      </c>
    </row>
    <row r="62" spans="1:3" ht="15.75" thickBot="1">
      <c r="A62" s="42" t="s">
        <v>78</v>
      </c>
      <c r="B62" s="42">
        <f>SUM(B21:B61)</f>
        <v>369</v>
      </c>
      <c r="C62" s="41">
        <f>SUM(C21:C61)</f>
        <v>4.7173895575226839E-2</v>
      </c>
    </row>
    <row r="63" spans="1:3" ht="15.75" thickTop="1"/>
    <row r="65" spans="1:3">
      <c r="A65" s="40" t="s">
        <v>38</v>
      </c>
      <c r="B65" s="40" t="s">
        <v>8</v>
      </c>
      <c r="C65" s="39"/>
    </row>
    <row r="66" spans="1:3" ht="30">
      <c r="A66" s="38" t="s">
        <v>37</v>
      </c>
      <c r="B66" s="37" t="s">
        <v>36</v>
      </c>
      <c r="C66" s="36" t="s">
        <v>35</v>
      </c>
    </row>
    <row r="67" spans="1:3">
      <c r="A67" s="35" t="s">
        <v>77</v>
      </c>
      <c r="B67" s="35">
        <v>16</v>
      </c>
      <c r="C67" s="34">
        <v>4.9123595352571922E-2</v>
      </c>
    </row>
    <row r="68" spans="1:3">
      <c r="A68" s="35" t="s">
        <v>76</v>
      </c>
      <c r="B68" s="35">
        <v>1</v>
      </c>
      <c r="C68" s="34">
        <v>9.4391911709101103E-4</v>
      </c>
    </row>
    <row r="69" spans="1:3">
      <c r="A69" s="35" t="s">
        <v>75</v>
      </c>
      <c r="B69" s="35">
        <v>142</v>
      </c>
      <c r="C69" s="34">
        <v>4.1973525412749034E-2</v>
      </c>
    </row>
    <row r="70" spans="1:3">
      <c r="A70" s="35" t="s">
        <v>74</v>
      </c>
      <c r="B70" s="35">
        <v>30</v>
      </c>
      <c r="C70" s="34">
        <v>1.1509452152638273E-2</v>
      </c>
    </row>
    <row r="71" spans="1:3">
      <c r="A71" s="35" t="s">
        <v>73</v>
      </c>
      <c r="B71" s="35">
        <v>2</v>
      </c>
      <c r="C71" s="34">
        <v>7.8913367883525707E-5</v>
      </c>
    </row>
    <row r="72" spans="1:3">
      <c r="A72" s="35" t="s">
        <v>72</v>
      </c>
      <c r="B72" s="35">
        <v>6</v>
      </c>
      <c r="C72" s="34">
        <v>6.3034572700394276E-4</v>
      </c>
    </row>
    <row r="73" spans="1:3">
      <c r="A73" s="35" t="s">
        <v>71</v>
      </c>
      <c r="B73" s="35">
        <v>3</v>
      </c>
      <c r="C73" s="34">
        <v>4.5005668144106902E-5</v>
      </c>
    </row>
    <row r="74" spans="1:3">
      <c r="A74" s="35" t="s">
        <v>70</v>
      </c>
      <c r="B74" s="35">
        <v>7</v>
      </c>
      <c r="C74" s="34">
        <v>5.4004108391154384E-4</v>
      </c>
    </row>
    <row r="75" spans="1:3">
      <c r="A75" s="35" t="s">
        <v>69</v>
      </c>
      <c r="B75" s="35">
        <v>7</v>
      </c>
      <c r="C75" s="34">
        <v>3.0683697046137836E-4</v>
      </c>
    </row>
    <row r="76" spans="1:3">
      <c r="A76" s="35" t="s">
        <v>68</v>
      </c>
      <c r="B76" s="35">
        <v>5</v>
      </c>
      <c r="C76" s="34">
        <v>2.0698342413315096E-4</v>
      </c>
    </row>
    <row r="77" spans="1:3">
      <c r="A77" s="35" t="s">
        <v>67</v>
      </c>
      <c r="B77" s="35">
        <v>4</v>
      </c>
      <c r="C77" s="34">
        <v>1.2776859517034487E-4</v>
      </c>
    </row>
    <row r="78" spans="1:3">
      <c r="A78" s="35" t="s">
        <v>66</v>
      </c>
      <c r="B78" s="35">
        <v>8</v>
      </c>
      <c r="C78" s="34">
        <v>4.0459338549464469E-4</v>
      </c>
    </row>
    <row r="79" spans="1:3">
      <c r="A79" s="35" t="s">
        <v>65</v>
      </c>
      <c r="B79" s="35">
        <v>4</v>
      </c>
      <c r="C79" s="34">
        <v>1.130102468051552E-3</v>
      </c>
    </row>
    <row r="80" spans="1:3">
      <c r="A80" s="35" t="s">
        <v>64</v>
      </c>
      <c r="B80" s="35">
        <v>12</v>
      </c>
      <c r="C80" s="34">
        <v>4.8093445023447473E-4</v>
      </c>
    </row>
    <row r="81" spans="1:3">
      <c r="A81" s="35" t="s">
        <v>63</v>
      </c>
      <c r="B81" s="35">
        <v>2</v>
      </c>
      <c r="C81" s="34">
        <v>2.7777414562478776E-5</v>
      </c>
    </row>
    <row r="82" spans="1:3">
      <c r="A82" s="35" t="s">
        <v>62</v>
      </c>
      <c r="B82" s="35">
        <v>5</v>
      </c>
      <c r="C82" s="34">
        <v>9.1774636502758695E-5</v>
      </c>
    </row>
    <row r="83" spans="1:3">
      <c r="A83" s="35" t="s">
        <v>61</v>
      </c>
      <c r="B83" s="35">
        <v>8</v>
      </c>
      <c r="C83" s="34">
        <v>7.9831447832534458E-3</v>
      </c>
    </row>
    <row r="84" spans="1:3">
      <c r="A84" s="35" t="s">
        <v>60</v>
      </c>
      <c r="B84" s="35">
        <v>4</v>
      </c>
      <c r="C84" s="34">
        <v>1.2248630518346582E-3</v>
      </c>
    </row>
    <row r="85" spans="1:3">
      <c r="A85" s="35" t="s">
        <v>59</v>
      </c>
      <c r="B85" s="35">
        <v>6</v>
      </c>
      <c r="C85" s="34">
        <v>4.0001167128807368E-3</v>
      </c>
    </row>
    <row r="86" spans="1:3">
      <c r="A86" s="35" t="s">
        <v>58</v>
      </c>
      <c r="B86" s="35">
        <v>5</v>
      </c>
      <c r="C86" s="34">
        <v>4.8466045975453114E-4</v>
      </c>
    </row>
    <row r="87" spans="1:3">
      <c r="A87" s="35" t="s">
        <v>57</v>
      </c>
      <c r="B87" s="35">
        <v>11</v>
      </c>
      <c r="C87" s="34">
        <v>2.8233584479248855E-4</v>
      </c>
    </row>
    <row r="88" spans="1:3">
      <c r="A88" s="35" t="s">
        <v>56</v>
      </c>
      <c r="B88" s="35">
        <v>5</v>
      </c>
      <c r="C88" s="34">
        <v>2.7919496628533047E-4</v>
      </c>
    </row>
    <row r="89" spans="1:3">
      <c r="A89" s="35" t="s">
        <v>55</v>
      </c>
      <c r="B89" s="35">
        <v>357</v>
      </c>
      <c r="C89" s="34">
        <v>0.28374365295967396</v>
      </c>
    </row>
    <row r="90" spans="1:3">
      <c r="A90" s="35" t="s">
        <v>54</v>
      </c>
      <c r="B90" s="35">
        <v>14</v>
      </c>
      <c r="C90" s="34">
        <v>3.2945518505503771E-2</v>
      </c>
    </row>
    <row r="91" spans="1:3">
      <c r="A91" s="35" t="s">
        <v>53</v>
      </c>
      <c r="B91" s="35">
        <v>17</v>
      </c>
      <c r="C91" s="34">
        <v>1.441331380499102E-3</v>
      </c>
    </row>
    <row r="92" spans="1:3">
      <c r="A92" s="35" t="s">
        <v>52</v>
      </c>
      <c r="B92" s="35">
        <v>10</v>
      </c>
      <c r="C92" s="34">
        <v>1.432448656828634E-3</v>
      </c>
    </row>
    <row r="93" spans="1:3">
      <c r="A93" s="35" t="s">
        <v>51</v>
      </c>
      <c r="B93" s="35">
        <v>1</v>
      </c>
      <c r="C93" s="34">
        <v>4.245659232947055E-6</v>
      </c>
    </row>
    <row r="94" spans="1:3">
      <c r="A94" s="35" t="s">
        <v>50</v>
      </c>
      <c r="B94" s="35">
        <v>9</v>
      </c>
      <c r="C94" s="34">
        <v>3.809919481779351E-4</v>
      </c>
    </row>
    <row r="95" spans="1:3">
      <c r="A95" s="35" t="s">
        <v>49</v>
      </c>
      <c r="B95" s="35">
        <v>3</v>
      </c>
      <c r="C95" s="34">
        <v>1.0430553343100982E-4</v>
      </c>
    </row>
    <row r="96" spans="1:3">
      <c r="A96" s="35" t="s">
        <v>48</v>
      </c>
      <c r="B96" s="35">
        <v>2</v>
      </c>
      <c r="C96" s="34">
        <v>3.9464467567990172E-5</v>
      </c>
    </row>
    <row r="97" spans="1:3">
      <c r="A97" s="35" t="s">
        <v>47</v>
      </c>
      <c r="B97" s="35">
        <v>20</v>
      </c>
      <c r="C97" s="34">
        <v>5.0453324358925959E-3</v>
      </c>
    </row>
    <row r="98" spans="1:3">
      <c r="A98" s="35" t="s">
        <v>46</v>
      </c>
      <c r="B98" s="35">
        <v>1</v>
      </c>
      <c r="C98" s="34">
        <v>7.260022926505496E-6</v>
      </c>
    </row>
    <row r="99" spans="1:3">
      <c r="A99" s="35" t="s">
        <v>45</v>
      </c>
      <c r="B99" s="35">
        <v>5</v>
      </c>
      <c r="C99" s="34">
        <v>7.986610844367435E-4</v>
      </c>
    </row>
    <row r="100" spans="1:3">
      <c r="A100" s="35" t="s">
        <v>44</v>
      </c>
      <c r="B100" s="35">
        <v>1</v>
      </c>
      <c r="C100" s="34">
        <v>4.5595148103722694E-4</v>
      </c>
    </row>
    <row r="101" spans="1:3">
      <c r="A101" s="35" t="s">
        <v>43</v>
      </c>
      <c r="B101" s="35">
        <v>35</v>
      </c>
      <c r="C101" s="34">
        <v>7.6360074084771872E-3</v>
      </c>
    </row>
    <row r="102" spans="1:3">
      <c r="A102" s="35" t="s">
        <v>42</v>
      </c>
      <c r="B102" s="35">
        <v>14</v>
      </c>
      <c r="C102" s="34">
        <v>1.1668275439661667E-2</v>
      </c>
    </row>
    <row r="103" spans="1:3">
      <c r="A103" s="35" t="s">
        <v>41</v>
      </c>
      <c r="B103" s="35">
        <v>21</v>
      </c>
      <c r="C103" s="34">
        <v>4.2041112245425963E-3</v>
      </c>
    </row>
    <row r="104" spans="1:3" ht="15.75" thickBot="1">
      <c r="A104" s="42" t="s">
        <v>23</v>
      </c>
      <c r="B104" s="42">
        <f>SUM(B67:B103)</f>
        <v>803</v>
      </c>
      <c r="C104" s="41">
        <f>SUM(C67:C103)</f>
        <v>0.47178344325329524</v>
      </c>
    </row>
    <row r="105" spans="1:3" ht="15.75" thickTop="1"/>
    <row r="107" spans="1:3">
      <c r="A107" s="40" t="s">
        <v>38</v>
      </c>
      <c r="B107" s="40" t="s">
        <v>7</v>
      </c>
      <c r="C107" s="39"/>
    </row>
    <row r="108" spans="1:3" ht="30">
      <c r="A108" s="38" t="s">
        <v>37</v>
      </c>
      <c r="B108" s="37" t="s">
        <v>36</v>
      </c>
      <c r="C108" s="36" t="s">
        <v>35</v>
      </c>
    </row>
    <row r="109" spans="1:3">
      <c r="A109" s="35" t="s">
        <v>40</v>
      </c>
      <c r="B109" s="35">
        <v>312</v>
      </c>
      <c r="C109" s="34">
        <v>7.3849211180026006E-2</v>
      </c>
    </row>
    <row r="110" spans="1:3">
      <c r="A110" s="35" t="s">
        <v>39</v>
      </c>
      <c r="B110" s="35">
        <v>37</v>
      </c>
      <c r="C110" s="34">
        <v>6.5378306571184088E-3</v>
      </c>
    </row>
    <row r="111" spans="1:3" ht="15.75" thickBot="1">
      <c r="A111" s="33" t="s">
        <v>23</v>
      </c>
      <c r="B111" s="33">
        <f>SUM(B109:B110)</f>
        <v>349</v>
      </c>
      <c r="C111" s="32">
        <f>SUM(C109:C110)</f>
        <v>8.0387041837144416E-2</v>
      </c>
    </row>
    <row r="112" spans="1:3" ht="15.75" thickTop="1"/>
    <row r="115" spans="1:3">
      <c r="A115" s="40" t="s">
        <v>38</v>
      </c>
      <c r="B115" s="40" t="s">
        <v>6</v>
      </c>
      <c r="C115" s="39"/>
    </row>
    <row r="116" spans="1:3" ht="30">
      <c r="A116" s="38" t="s">
        <v>37</v>
      </c>
      <c r="B116" s="37" t="s">
        <v>36</v>
      </c>
      <c r="C116" s="36" t="s">
        <v>35</v>
      </c>
    </row>
    <row r="117" spans="1:3">
      <c r="A117" s="35" t="s">
        <v>34</v>
      </c>
      <c r="B117" s="35">
        <v>251</v>
      </c>
      <c r="C117" s="34">
        <v>5.183546286811138E-2</v>
      </c>
    </row>
    <row r="118" spans="1:3">
      <c r="A118" s="35" t="s">
        <v>33</v>
      </c>
      <c r="B118" s="35">
        <v>1075</v>
      </c>
      <c r="C118" s="34">
        <v>0.34882015646622211</v>
      </c>
    </row>
    <row r="119" spans="1:3" ht="15.75" thickBot="1">
      <c r="A119" s="33" t="s">
        <v>23</v>
      </c>
      <c r="B119" s="33">
        <f>SUM(B117:B118)</f>
        <v>1326</v>
      </c>
      <c r="C119" s="32">
        <f>SUM(C117:C118)</f>
        <v>0.40065561933433347</v>
      </c>
    </row>
    <row r="120" spans="1:3" ht="15.75" thickTop="1"/>
  </sheetData>
  <mergeCells count="2">
    <mergeCell ref="M1:R1"/>
    <mergeCell ref="A9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2023_Facturación</vt:lpstr>
      <vt:lpstr>2023_Informe_provedores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2024-03-11T09:19:15Z</dcterms:created>
  <dcterms:modified xsi:type="dcterms:W3CDTF">2024-08-30T11:36:14Z</dcterms:modified>
</cp:coreProperties>
</file>