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INDICADORES\UVIGO DAT\UVIGODAT_Indicadores económicos\"/>
    </mc:Choice>
  </mc:AlternateContent>
  <bookViews>
    <workbookView xWindow="0" yWindow="0" windowWidth="28800" windowHeight="12450"/>
  </bookViews>
  <sheets>
    <sheet name="INFORME 2018 FACTURAS" sheetId="1" r:id="rId1"/>
    <sheet name="INFORME 2018 Provedores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2" l="1"/>
  <c r="J12" i="2"/>
  <c r="I12" i="2"/>
  <c r="B12" i="2"/>
  <c r="K11" i="2"/>
  <c r="J11" i="2"/>
  <c r="I11" i="2"/>
  <c r="K10" i="2"/>
  <c r="J10" i="2"/>
  <c r="I10" i="2"/>
  <c r="K9" i="2"/>
  <c r="J9" i="2"/>
  <c r="I9" i="2"/>
  <c r="K8" i="2"/>
  <c r="J8" i="2"/>
  <c r="I8" i="2"/>
  <c r="F12" i="1"/>
  <c r="E12" i="1"/>
  <c r="D12" i="1"/>
  <c r="C12" i="1"/>
  <c r="B12" i="1"/>
  <c r="F11" i="1"/>
  <c r="E11" i="1"/>
  <c r="D11" i="1"/>
  <c r="C11" i="1"/>
  <c r="B11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<sst xmlns="http://schemas.openxmlformats.org/spreadsheetml/2006/main" count="235" uniqueCount="131">
  <si>
    <t>Unidade de Análises e Programas</t>
  </si>
  <si>
    <t>Fonte: XESTICONTA</t>
  </si>
  <si>
    <t>Data realización: xullo 2019</t>
  </si>
  <si>
    <r>
      <t xml:space="preserve">Filtros do informe: </t>
    </r>
    <r>
      <rPr>
        <b/>
        <i/>
        <sz val="8"/>
        <rFont val="Arial"/>
        <family val="2"/>
      </rPr>
      <t>Ano</t>
    </r>
    <r>
      <rPr>
        <i/>
        <sz val="8"/>
        <rFont val="Arial"/>
        <family val="2"/>
      </rPr>
      <t xml:space="preserve"> = 2018; </t>
    </r>
    <r>
      <rPr>
        <b/>
        <i/>
        <sz val="8"/>
        <rFont val="Arial"/>
        <family val="2"/>
      </rPr>
      <t xml:space="preserve">Tipo xustificantes </t>
    </r>
    <r>
      <rPr>
        <i/>
        <sz val="8"/>
        <rFont val="Arial"/>
        <family val="2"/>
      </rPr>
      <t xml:space="preserve">= FRA (facturas) FRE (facturas extracomunitarias) FRI (facturas Intracomunitarias); </t>
    </r>
    <r>
      <rPr>
        <b/>
        <i/>
        <sz val="8"/>
        <rFont val="Arial"/>
        <family val="2"/>
      </rPr>
      <t>Capítulos</t>
    </r>
    <r>
      <rPr>
        <i/>
        <sz val="8"/>
        <rFont val="Arial"/>
        <family val="2"/>
      </rPr>
      <t xml:space="preserve"> = 1, 2, 4, 6</t>
    </r>
  </si>
  <si>
    <t>FACTURAS 2018</t>
  </si>
  <si>
    <t>TOTAL</t>
  </si>
  <si>
    <t>Local</t>
  </si>
  <si>
    <t>Rexional</t>
  </si>
  <si>
    <t>Nacional</t>
  </si>
  <si>
    <t>Estranxeiro</t>
  </si>
  <si>
    <t>Por tramos</t>
  </si>
  <si>
    <t>Facturas</t>
  </si>
  <si>
    <t>Número total de provedores</t>
  </si>
  <si>
    <t>de 0 a 100 €</t>
  </si>
  <si>
    <t>Número total de facturas</t>
  </si>
  <si>
    <t>de 101 a 1.000 €</t>
  </si>
  <si>
    <t>Importe total facturado</t>
  </si>
  <si>
    <t>de 1.001 a 10.000 €</t>
  </si>
  <si>
    <t>Importe medio por factura</t>
  </si>
  <si>
    <t>de 10.001 a 50.000 €</t>
  </si>
  <si>
    <t>Importe medio por provedor</t>
  </si>
  <si>
    <t>máis de 50.000 €</t>
  </si>
  <si>
    <t>Nº medio de facturas por provedor</t>
  </si>
  <si>
    <t>Total xeral</t>
  </si>
  <si>
    <t>% sobre número total de facturas</t>
  </si>
  <si>
    <t>TOTAL Facturas</t>
  </si>
  <si>
    <t>de 101 a 1000 €</t>
  </si>
  <si>
    <t>de 1001 a 10.000 €</t>
  </si>
  <si>
    <t>% Nº facturas de cada TRAMO</t>
  </si>
  <si>
    <t>TRAMO</t>
  </si>
  <si>
    <t>% Nº facturas sobre o total de cada ÁMBITO</t>
  </si>
  <si>
    <t>% sobre o volume TOTAL Facturado</t>
  </si>
  <si>
    <t>TOTAL Facturado</t>
  </si>
  <si>
    <t>% Facturado sobre o total de cada TRAMO</t>
  </si>
  <si>
    <t>% Facturado sobre o total de cada ÁMBITO</t>
  </si>
  <si>
    <t>ÁMBITO</t>
  </si>
  <si>
    <t>nº provedores</t>
  </si>
  <si>
    <t>TOTAL facturado</t>
  </si>
  <si>
    <t>% facturado</t>
  </si>
  <si>
    <t>% provedores</t>
  </si>
  <si>
    <t>Facturación Media por tipo de provedor</t>
  </si>
  <si>
    <t>PROVINCIAS</t>
  </si>
  <si>
    <t>Nº provedores</t>
  </si>
  <si>
    <t>% facturado sobre TOTAL</t>
  </si>
  <si>
    <t>PAISES</t>
  </si>
  <si>
    <t>A Coruña</t>
  </si>
  <si>
    <t>Alemania</t>
  </si>
  <si>
    <t>Albacete</t>
  </si>
  <si>
    <t>Lugo</t>
  </si>
  <si>
    <t>Argentina</t>
  </si>
  <si>
    <t>Alicante</t>
  </si>
  <si>
    <t>Australia</t>
  </si>
  <si>
    <t>Almería</t>
  </si>
  <si>
    <t>Austria</t>
  </si>
  <si>
    <t>Araba/Álava</t>
  </si>
  <si>
    <t>Bélgica</t>
  </si>
  <si>
    <t>Asturias</t>
  </si>
  <si>
    <t>Cabo verde</t>
  </si>
  <si>
    <t>Ávila</t>
  </si>
  <si>
    <t>Canadá</t>
  </si>
  <si>
    <t>Badajoz</t>
  </si>
  <si>
    <t>Chile</t>
  </si>
  <si>
    <t>Barcelona</t>
  </si>
  <si>
    <t>Ourense</t>
  </si>
  <si>
    <t>China</t>
  </si>
  <si>
    <t>Bizkaia</t>
  </si>
  <si>
    <t>Pontevedra</t>
  </si>
  <si>
    <t>Chipre</t>
  </si>
  <si>
    <t>Burgos</t>
  </si>
  <si>
    <t>Corea del Sur</t>
  </si>
  <si>
    <t>Cádiz</t>
  </si>
  <si>
    <t>Costa Rica</t>
  </si>
  <si>
    <t>Cantabria</t>
  </si>
  <si>
    <t>Croacia</t>
  </si>
  <si>
    <t>Castellón</t>
  </si>
  <si>
    <t>Dinamarca</t>
  </si>
  <si>
    <t>Ciudad Real</t>
  </si>
  <si>
    <t>Ecuador</t>
  </si>
  <si>
    <t>Córdoba</t>
  </si>
  <si>
    <t>Eslovaquia</t>
  </si>
  <si>
    <t>Gipuzkoa</t>
  </si>
  <si>
    <t>Eslovenia</t>
  </si>
  <si>
    <t>Girona</t>
  </si>
  <si>
    <t>Estados Unidos</t>
  </si>
  <si>
    <t>Granada</t>
  </si>
  <si>
    <t>Estonia</t>
  </si>
  <si>
    <t>Huesca</t>
  </si>
  <si>
    <t>Finlandia</t>
  </si>
  <si>
    <t>Illes Balears</t>
  </si>
  <si>
    <t>Francia</t>
  </si>
  <si>
    <t>Irlanda</t>
  </si>
  <si>
    <t>Grecia</t>
  </si>
  <si>
    <t>Jaén</t>
  </si>
  <si>
    <t>Hungría</t>
  </si>
  <si>
    <t>La Rioja</t>
  </si>
  <si>
    <t>India</t>
  </si>
  <si>
    <t>Las Palmas</t>
  </si>
  <si>
    <t>más de 20</t>
  </si>
  <si>
    <t>León</t>
  </si>
  <si>
    <t>de 5 a 20</t>
  </si>
  <si>
    <t>Italia</t>
  </si>
  <si>
    <t>Madrid</t>
  </si>
  <si>
    <t>menos de 5</t>
  </si>
  <si>
    <t>Japón</t>
  </si>
  <si>
    <t>Málaga</t>
  </si>
  <si>
    <t>Nueva Zelanda</t>
  </si>
  <si>
    <t>Murcia</t>
  </si>
  <si>
    <t>Países Bajos</t>
  </si>
  <si>
    <t>Navarra</t>
  </si>
  <si>
    <t>Perú</t>
  </si>
  <si>
    <t>Salamanca</t>
  </si>
  <si>
    <t>Polonia</t>
  </si>
  <si>
    <t>Santa Cruz de Tenerife</t>
  </si>
  <si>
    <t>Portugal</t>
  </si>
  <si>
    <t>Sevilla</t>
  </si>
  <si>
    <t>mas de 10.000 €</t>
  </si>
  <si>
    <t>Reino Unido</t>
  </si>
  <si>
    <t>Tarragona</t>
  </si>
  <si>
    <t>de 1.000 a 10.000</t>
  </si>
  <si>
    <t>República Checa</t>
  </si>
  <si>
    <t>Toledo</t>
  </si>
  <si>
    <t>menos de 1.000</t>
  </si>
  <si>
    <t>Rumanía</t>
  </si>
  <si>
    <t>Valencia</t>
  </si>
  <si>
    <t>Singapur</t>
  </si>
  <si>
    <t>Valladolid</t>
  </si>
  <si>
    <t>Suecia</t>
  </si>
  <si>
    <t>Zaragoza</t>
  </si>
  <si>
    <t>Suíza</t>
  </si>
  <si>
    <t xml:space="preserve">Total </t>
  </si>
  <si>
    <t>Uruguay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</si>
</sst>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[$€-C0A]_-;\-* #,##0\ [$€-C0A]_-;_-* &quot;-&quot;??\ [$€-C0A]_-;_-@_-"/>
    <numFmt numFmtId="166" formatCode="_-* #,##0.0\ _€_-;\-* #,##0.0\ _€_-;_-* &quot;-&quot;??\ _€_-;_-@_-"/>
    <numFmt numFmtId="167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51"/>
      <name val="Arial"/>
      <family val="2"/>
    </font>
    <font>
      <u/>
      <sz val="10"/>
      <color theme="10"/>
      <name val="Arial"/>
      <family val="2"/>
    </font>
    <font>
      <sz val="14"/>
      <color theme="1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12"/>
      <color theme="1"/>
      <name val="Antique Olive Compact"/>
      <family val="2"/>
    </font>
    <font>
      <b/>
      <sz val="14"/>
      <color theme="1"/>
      <name val="Antique Olive Compact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</cellStyleXfs>
  <cellXfs count="113">
    <xf numFmtId="0" fontId="0" fillId="0" borderId="0" xfId="0"/>
    <xf numFmtId="0" fontId="4" fillId="0" borderId="1" xfId="3" applyFont="1" applyBorder="1" applyAlignment="1">
      <alignment horizontal="right" wrapText="1"/>
    </xf>
    <xf numFmtId="0" fontId="6" fillId="0" borderId="1" xfId="4" applyFont="1" applyBorder="1" applyAlignment="1">
      <alignment horizontal="right" wrapText="1"/>
    </xf>
    <xf numFmtId="0" fontId="7" fillId="0" borderId="0" xfId="0" applyFont="1" applyAlignment="1">
      <alignment horizontal="left" vertical="center"/>
    </xf>
    <xf numFmtId="10" fontId="7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9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4" xfId="0" applyFont="1" applyFill="1" applyBorder="1"/>
    <xf numFmtId="0" fontId="0" fillId="0" borderId="5" xfId="0" applyBorder="1" applyAlignment="1">
      <alignment vertical="center"/>
    </xf>
    <xf numFmtId="164" fontId="0" fillId="0" borderId="6" xfId="1" applyNumberFormat="1" applyFont="1" applyBorder="1" applyAlignment="1">
      <alignment vertical="center"/>
    </xf>
    <xf numFmtId="164" fontId="0" fillId="0" borderId="7" xfId="1" applyNumberFormat="1" applyFont="1" applyBorder="1" applyAlignment="1">
      <alignment vertical="center"/>
    </xf>
    <xf numFmtId="0" fontId="0" fillId="0" borderId="5" xfId="0" applyBorder="1" applyAlignment="1">
      <alignment horizontal="left"/>
    </xf>
    <xf numFmtId="164" fontId="0" fillId="0" borderId="7" xfId="0" applyNumberFormat="1" applyBorder="1"/>
    <xf numFmtId="165" fontId="0" fillId="0" borderId="6" xfId="1" applyNumberFormat="1" applyFont="1" applyBorder="1" applyAlignment="1">
      <alignment vertical="center"/>
    </xf>
    <xf numFmtId="165" fontId="0" fillId="0" borderId="7" xfId="1" applyNumberFormat="1" applyFont="1" applyBorder="1" applyAlignment="1">
      <alignment vertical="center"/>
    </xf>
    <xf numFmtId="0" fontId="0" fillId="0" borderId="8" xfId="0" applyFill="1" applyBorder="1" applyAlignment="1">
      <alignment vertical="center"/>
    </xf>
    <xf numFmtId="166" fontId="0" fillId="0" borderId="9" xfId="1" applyNumberFormat="1" applyFont="1" applyFill="1" applyBorder="1" applyAlignment="1">
      <alignment vertical="center"/>
    </xf>
    <xf numFmtId="0" fontId="2" fillId="3" borderId="8" xfId="0" applyFont="1" applyFill="1" applyBorder="1" applyAlignment="1">
      <alignment horizontal="left"/>
    </xf>
    <xf numFmtId="164" fontId="2" fillId="3" borderId="10" xfId="0" applyNumberFormat="1" applyFont="1" applyFill="1" applyBorder="1"/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3" borderId="5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9" fontId="0" fillId="0" borderId="6" xfId="2" applyFont="1" applyBorder="1"/>
    <xf numFmtId="9" fontId="2" fillId="5" borderId="6" xfId="2" applyFont="1" applyFill="1" applyBorder="1"/>
    <xf numFmtId="9" fontId="0" fillId="0" borderId="7" xfId="2" applyNumberFormat="1" applyFont="1" applyBorder="1"/>
    <xf numFmtId="9" fontId="2" fillId="5" borderId="7" xfId="2" applyFont="1" applyFill="1" applyBorder="1"/>
    <xf numFmtId="167" fontId="0" fillId="0" borderId="6" xfId="2" applyNumberFormat="1" applyFont="1" applyBorder="1"/>
    <xf numFmtId="9" fontId="0" fillId="0" borderId="6" xfId="2" applyNumberFormat="1" applyFont="1" applyBorder="1"/>
    <xf numFmtId="167" fontId="0" fillId="0" borderId="7" xfId="2" applyNumberFormat="1" applyFont="1" applyBorder="1"/>
    <xf numFmtId="0" fontId="2" fillId="3" borderId="8" xfId="0" applyFont="1" applyFill="1" applyBorder="1" applyAlignment="1">
      <alignment horizontal="right"/>
    </xf>
    <xf numFmtId="9" fontId="2" fillId="3" borderId="9" xfId="2" applyNumberFormat="1" applyFont="1" applyFill="1" applyBorder="1" applyAlignment="1">
      <alignment horizontal="right"/>
    </xf>
    <xf numFmtId="9" fontId="2" fillId="3" borderId="10" xfId="2" applyNumberFormat="1" applyFont="1" applyFill="1" applyBorder="1" applyAlignment="1">
      <alignment horizontal="right"/>
    </xf>
    <xf numFmtId="9" fontId="0" fillId="0" borderId="7" xfId="2" applyFont="1" applyBorder="1"/>
    <xf numFmtId="9" fontId="0" fillId="0" borderId="14" xfId="2" applyFont="1" applyBorder="1"/>
    <xf numFmtId="9" fontId="0" fillId="0" borderId="15" xfId="2" applyFont="1" applyBorder="1"/>
    <xf numFmtId="9" fontId="2" fillId="5" borderId="15" xfId="2" applyFont="1" applyFill="1" applyBorder="1"/>
    <xf numFmtId="9" fontId="0" fillId="0" borderId="16" xfId="2" applyNumberFormat="1" applyFont="1" applyBorder="1"/>
    <xf numFmtId="9" fontId="2" fillId="5" borderId="14" xfId="2" applyFont="1" applyFill="1" applyBorder="1"/>
    <xf numFmtId="9" fontId="2" fillId="5" borderId="16" xfId="2" applyFont="1" applyFill="1" applyBorder="1"/>
    <xf numFmtId="167" fontId="0" fillId="0" borderId="14" xfId="2" applyNumberFormat="1" applyFont="1" applyBorder="1"/>
    <xf numFmtId="167" fontId="0" fillId="0" borderId="15" xfId="2" applyNumberFormat="1" applyFont="1" applyBorder="1"/>
    <xf numFmtId="167" fontId="0" fillId="0" borderId="16" xfId="2" applyNumberFormat="1" applyFont="1" applyBorder="1"/>
    <xf numFmtId="10" fontId="2" fillId="3" borderId="9" xfId="2" applyNumberFormat="1" applyFont="1" applyFill="1" applyBorder="1" applyAlignment="1">
      <alignment horizontal="right"/>
    </xf>
    <xf numFmtId="0" fontId="2" fillId="6" borderId="11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9" fontId="0" fillId="0" borderId="15" xfId="2" applyNumberFormat="1" applyFont="1" applyBorder="1"/>
    <xf numFmtId="9" fontId="2" fillId="5" borderId="15" xfId="2" applyNumberFormat="1" applyFont="1" applyFill="1" applyBorder="1"/>
    <xf numFmtId="9" fontId="2" fillId="5" borderId="16" xfId="2" applyNumberFormat="1" applyFont="1" applyFill="1" applyBorder="1"/>
    <xf numFmtId="0" fontId="2" fillId="6" borderId="11" xfId="0" applyFont="1" applyFill="1" applyBorder="1" applyAlignment="1">
      <alignment horizontal="left"/>
    </xf>
    <xf numFmtId="9" fontId="2" fillId="5" borderId="18" xfId="2" applyNumberFormat="1" applyFont="1" applyFill="1" applyBorder="1"/>
    <xf numFmtId="9" fontId="0" fillId="0" borderId="18" xfId="2" applyNumberFormat="1" applyFont="1" applyBorder="1"/>
    <xf numFmtId="9" fontId="0" fillId="0" borderId="19" xfId="2" applyNumberFormat="1" applyFont="1" applyBorder="1"/>
    <xf numFmtId="9" fontId="2" fillId="5" borderId="20" xfId="2" applyNumberFormat="1" applyFont="1" applyFill="1" applyBorder="1"/>
    <xf numFmtId="9" fontId="0" fillId="0" borderId="20" xfId="2" applyNumberFormat="1" applyFont="1" applyBorder="1"/>
    <xf numFmtId="9" fontId="0" fillId="0" borderId="21" xfId="2" applyNumberFormat="1" applyFont="1" applyBorder="1"/>
    <xf numFmtId="9" fontId="2" fillId="5" borderId="6" xfId="2" applyNumberFormat="1" applyFont="1" applyFill="1" applyBorder="1"/>
    <xf numFmtId="0" fontId="10" fillId="4" borderId="2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0" fillId="8" borderId="22" xfId="0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left" vertical="center"/>
    </xf>
    <xf numFmtId="164" fontId="11" fillId="0" borderId="6" xfId="1" applyNumberFormat="1" applyFont="1" applyBorder="1" applyAlignment="1">
      <alignment horizontal="right" vertical="center" indent="2"/>
    </xf>
    <xf numFmtId="10" fontId="11" fillId="5" borderId="14" xfId="2" applyNumberFormat="1" applyFont="1" applyFill="1" applyBorder="1" applyAlignment="1">
      <alignment horizontal="right" vertical="center" indent="2"/>
    </xf>
    <xf numFmtId="10" fontId="11" fillId="5" borderId="6" xfId="2" applyNumberFormat="1" applyFont="1" applyFill="1" applyBorder="1" applyAlignment="1">
      <alignment horizontal="right" vertical="center" indent="2"/>
    </xf>
    <xf numFmtId="164" fontId="11" fillId="5" borderId="16" xfId="0" applyNumberFormat="1" applyFont="1" applyFill="1" applyBorder="1" applyAlignment="1">
      <alignment horizontal="right" vertical="center" indent="2"/>
    </xf>
    <xf numFmtId="0" fontId="2" fillId="5" borderId="8" xfId="0" applyFont="1" applyFill="1" applyBorder="1" applyAlignment="1">
      <alignment horizontal="right" vertical="center"/>
    </xf>
    <xf numFmtId="164" fontId="12" fillId="5" borderId="9" xfId="1" applyNumberFormat="1" applyFont="1" applyFill="1" applyBorder="1" applyAlignment="1">
      <alignment horizontal="right" vertical="center" indent="2"/>
    </xf>
    <xf numFmtId="10" fontId="12" fillId="5" borderId="9" xfId="2" applyNumberFormat="1" applyFont="1" applyFill="1" applyBorder="1" applyAlignment="1">
      <alignment horizontal="right" vertical="center" indent="2"/>
    </xf>
    <xf numFmtId="43" fontId="0" fillId="0" borderId="10" xfId="1" applyNumberFormat="1" applyFont="1" applyFill="1" applyBorder="1" applyAlignment="1">
      <alignment vertical="center"/>
    </xf>
    <xf numFmtId="0" fontId="2" fillId="6" borderId="2" xfId="0" applyFont="1" applyFill="1" applyBorder="1"/>
    <xf numFmtId="0" fontId="2" fillId="6" borderId="3" xfId="0" applyFont="1" applyFill="1" applyBorder="1"/>
    <xf numFmtId="0" fontId="0" fillId="7" borderId="4" xfId="0" applyFill="1" applyBorder="1" applyAlignment="1">
      <alignment vertical="center"/>
    </xf>
    <xf numFmtId="0" fontId="2" fillId="6" borderId="6" xfId="0" applyFont="1" applyFill="1" applyBorder="1"/>
    <xf numFmtId="10" fontId="0" fillId="7" borderId="6" xfId="0" applyNumberFormat="1" applyFill="1" applyBorder="1" applyAlignment="1">
      <alignment vertical="center"/>
    </xf>
    <xf numFmtId="0" fontId="13" fillId="8" borderId="5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vertical="center" wrapText="1"/>
    </xf>
    <xf numFmtId="10" fontId="13" fillId="8" borderId="6" xfId="0" applyNumberFormat="1" applyFont="1" applyFill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/>
    </xf>
    <xf numFmtId="10" fontId="0" fillId="0" borderId="7" xfId="2" applyNumberFormat="1" applyFont="1" applyBorder="1" applyAlignment="1">
      <alignment horizontal="right" vertical="center" indent="2"/>
    </xf>
    <xf numFmtId="0" fontId="0" fillId="0" borderId="6" xfId="0" applyBorder="1"/>
    <xf numFmtId="0" fontId="0" fillId="0" borderId="6" xfId="0" applyBorder="1" applyAlignment="1">
      <alignment horizontal="center"/>
    </xf>
    <xf numFmtId="10" fontId="0" fillId="0" borderId="6" xfId="2" applyNumberFormat="1" applyFont="1" applyBorder="1"/>
    <xf numFmtId="10" fontId="0" fillId="0" borderId="0" xfId="2" applyNumberFormat="1" applyFont="1"/>
    <xf numFmtId="0" fontId="2" fillId="5" borderId="8" xfId="0" applyFont="1" applyFill="1" applyBorder="1" applyAlignment="1">
      <alignment horizontal="left"/>
    </xf>
    <xf numFmtId="0" fontId="2" fillId="5" borderId="9" xfId="0" applyNumberFormat="1" applyFont="1" applyFill="1" applyBorder="1" applyAlignment="1">
      <alignment horizontal="center"/>
    </xf>
    <xf numFmtId="10" fontId="2" fillId="5" borderId="10" xfId="2" applyNumberFormat="1" applyFont="1" applyFill="1" applyBorder="1" applyAlignment="1">
      <alignment horizontal="right" vertical="center" indent="2"/>
    </xf>
    <xf numFmtId="0" fontId="0" fillId="7" borderId="4" xfId="0" applyFill="1" applyBorder="1"/>
    <xf numFmtId="1" fontId="0" fillId="0" borderId="6" xfId="0" applyNumberFormat="1" applyBorder="1" applyAlignment="1">
      <alignment horizontal="center"/>
    </xf>
    <xf numFmtId="0" fontId="0" fillId="8" borderId="11" xfId="0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/>
    </xf>
    <xf numFmtId="0" fontId="0" fillId="0" borderId="7" xfId="0" applyBorder="1" applyAlignment="1">
      <alignment vertical="center"/>
    </xf>
    <xf numFmtId="0" fontId="0" fillId="0" borderId="8" xfId="0" applyNumberFormat="1" applyBorder="1" applyAlignment="1">
      <alignment horizontal="center"/>
    </xf>
    <xf numFmtId="0" fontId="0" fillId="0" borderId="10" xfId="0" applyBorder="1" applyAlignment="1">
      <alignment vertical="center"/>
    </xf>
    <xf numFmtId="164" fontId="0" fillId="0" borderId="5" xfId="1" applyNumberFormat="1" applyFont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0" fontId="2" fillId="5" borderId="6" xfId="0" applyFont="1" applyFill="1" applyBorder="1" applyAlignment="1">
      <alignment horizontal="left"/>
    </xf>
    <xf numFmtId="0" fontId="2" fillId="5" borderId="6" xfId="0" applyNumberFormat="1" applyFont="1" applyFill="1" applyBorder="1" applyAlignment="1">
      <alignment horizontal="center"/>
    </xf>
    <xf numFmtId="10" fontId="2" fillId="5" borderId="6" xfId="2" applyNumberFormat="1" applyFont="1" applyFill="1" applyBorder="1" applyAlignment="1">
      <alignment horizontal="right" indent="3"/>
    </xf>
    <xf numFmtId="9" fontId="0" fillId="0" borderId="0" xfId="2" applyFont="1"/>
  </cellXfs>
  <cellStyles count="5">
    <cellStyle name="Hipervínculo 2" xfId="4"/>
    <cellStyle name="Millares" xfId="1" builtinId="3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gl-ES"/>
              <a:t>% FACTURADO Total</a:t>
            </a:r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1.2309490740740741E-2"/>
                  <c:y val="-2.249789088863891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F1E-49E9-AE2B-19BE50A9FE6E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'INFORME 2018 FACTURAS'!$A$48:$A$52</c:f>
              <c:strCache>
                <c:ptCount val="5"/>
                <c:pt idx="0">
                  <c:v>de 0 a 100 €</c:v>
                </c:pt>
                <c:pt idx="1">
                  <c:v>de 101 a 1000 €</c:v>
                </c:pt>
                <c:pt idx="2">
                  <c:v>de 1001 a 10.000 €</c:v>
                </c:pt>
                <c:pt idx="3">
                  <c:v>de 10.001 a 50.000 €</c:v>
                </c:pt>
                <c:pt idx="4">
                  <c:v>máis de 50.000 €</c:v>
                </c:pt>
              </c:strCache>
            </c:strRef>
          </c:cat>
          <c:val>
            <c:numRef>
              <c:f>'INFORME 2018 FACTURAS'!$F$48:$F$52</c:f>
              <c:numCache>
                <c:formatCode>0%</c:formatCode>
                <c:ptCount val="5"/>
                <c:pt idx="0">
                  <c:v>1.1796502269149092E-2</c:v>
                </c:pt>
                <c:pt idx="1">
                  <c:v>0.13517182103521155</c:v>
                </c:pt>
                <c:pt idx="2">
                  <c:v>0.37190370762077918</c:v>
                </c:pt>
                <c:pt idx="3">
                  <c:v>0.27469238758417214</c:v>
                </c:pt>
                <c:pt idx="4">
                  <c:v>0.206435581490688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1E-49E9-AE2B-19BE50A9F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7407902820117549"/>
          <c:y val="0.19233120244050486"/>
          <c:w val="0.29990356194869772"/>
          <c:h val="0.40807699360732153"/>
        </c:manualLayout>
      </c:layout>
      <c:overlay val="0"/>
      <c:txPr>
        <a:bodyPr/>
        <a:lstStyle/>
        <a:p>
          <a:pPr rtl="0">
            <a:defRPr/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>
            <a:shade val="30000"/>
            <a:satMod val="115000"/>
          </a:schemeClr>
        </a:gs>
        <a:gs pos="50000">
          <a:schemeClr val="lt1">
            <a:shade val="67500"/>
            <a:satMod val="115000"/>
          </a:schemeClr>
        </a:gs>
        <a:gs pos="100000">
          <a:schemeClr val="lt1">
            <a:shade val="100000"/>
            <a:satMod val="115000"/>
          </a:schemeClr>
        </a:gs>
      </a:gsLst>
      <a:lin ang="5400000" scaled="1"/>
      <a:tileRect/>
    </a:gradFill>
    <a:ln w="381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gl-ES"/>
              <a:t>% nº</a:t>
            </a:r>
            <a:r>
              <a:rPr lang="gl-ES" baseline="0"/>
              <a:t> </a:t>
            </a:r>
            <a:r>
              <a:rPr lang="gl-ES"/>
              <a:t>FACTURAS  Totais</a:t>
            </a:r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2385566747418076E-2"/>
          <c:y val="0.19282911471494557"/>
          <c:w val="0.61766044996696534"/>
          <c:h val="0.7444622918528585"/>
        </c:manualLayout>
      </c:layout>
      <c:pie3DChart>
        <c:varyColors val="1"/>
        <c:ser>
          <c:idx val="0"/>
          <c:order val="0"/>
          <c:dLbls>
            <c:dLbl>
              <c:idx val="3"/>
              <c:layout>
                <c:manualLayout>
                  <c:x val="-4.8696296296296293E-2"/>
                  <c:y val="-6.754748778483243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CD5-402C-87F8-45B4DCCA50F8}"/>
                </c:ext>
              </c:extLst>
            </c:dLbl>
            <c:dLbl>
              <c:idx val="4"/>
              <c:layout>
                <c:manualLayout>
                  <c:x val="6.1734953703703702E-2"/>
                  <c:y val="-2.087268878946633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CD5-402C-87F8-45B4DCCA50F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'INFORME 2018 FACTURAS'!$A$18:$A$22</c:f>
              <c:strCache>
                <c:ptCount val="5"/>
                <c:pt idx="0">
                  <c:v>de 0 a 100 €</c:v>
                </c:pt>
                <c:pt idx="1">
                  <c:v>de 101 a 1000 €</c:v>
                </c:pt>
                <c:pt idx="2">
                  <c:v>de 1001 a 10.000 €</c:v>
                </c:pt>
                <c:pt idx="3">
                  <c:v>de 10.001 a 50.000 €</c:v>
                </c:pt>
                <c:pt idx="4">
                  <c:v>máis de 50.000 €</c:v>
                </c:pt>
              </c:strCache>
            </c:strRef>
          </c:cat>
          <c:val>
            <c:numRef>
              <c:f>'INFORME 2018 FACTURAS'!$F$18:$F$22</c:f>
              <c:numCache>
                <c:formatCode>0%</c:formatCode>
                <c:ptCount val="5"/>
                <c:pt idx="0">
                  <c:v>0.36871031934047188</c:v>
                </c:pt>
                <c:pt idx="1">
                  <c:v>0.45699485138507218</c:v>
                </c:pt>
                <c:pt idx="2">
                  <c:v>0.15575349821535739</c:v>
                </c:pt>
                <c:pt idx="3">
                  <c:v>1.5698537540667742E-2</c:v>
                </c:pt>
                <c:pt idx="4" formatCode="0.0%">
                  <c:v>2.8427935184307781E-3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D5-402C-87F8-45B4DCCA5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527094224148921"/>
          <c:y val="0.19346835494962991"/>
          <c:w val="0.28354757372970291"/>
          <c:h val="0.3424794201861131"/>
        </c:manualLayout>
      </c:layout>
      <c:overlay val="0"/>
      <c:txPr>
        <a:bodyPr/>
        <a:lstStyle/>
        <a:p>
          <a:pPr rtl="0">
            <a:defRPr/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>
            <a:shade val="30000"/>
            <a:satMod val="115000"/>
          </a:schemeClr>
        </a:gs>
        <a:gs pos="50000">
          <a:schemeClr val="lt1">
            <a:shade val="67500"/>
            <a:satMod val="115000"/>
          </a:schemeClr>
        </a:gs>
        <a:gs pos="100000">
          <a:schemeClr val="lt1">
            <a:shade val="100000"/>
            <a:satMod val="115000"/>
          </a:schemeClr>
        </a:gs>
      </a:gsLst>
      <a:lin ang="5400000" scaled="1"/>
      <a:tileRect/>
    </a:gradFill>
    <a:ln w="381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gl-ES"/>
              <a:t>% Facturado por</a:t>
            </a:r>
            <a:r>
              <a:rPr lang="gl-ES" baseline="0"/>
              <a:t> ámbito xeográfico</a:t>
            </a:r>
            <a:endParaRPr lang="gl-ES"/>
          </a:p>
        </c:rich>
      </c:tx>
      <c:layout>
        <c:manualLayout>
          <c:xMode val="edge"/>
          <c:yMode val="edge"/>
          <c:x val="0.16407519841269838"/>
          <c:y val="4.6296296296296294E-3"/>
        </c:manualLayout>
      </c:layout>
      <c:overlay val="1"/>
    </c:title>
    <c:autoTitleDeleted val="0"/>
    <c:view3D>
      <c:rotX val="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02207551783171E-2"/>
          <c:y val="0.11355059060051226"/>
          <c:w val="0.90163885112083952"/>
          <c:h val="0.6872371680261499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'INFORME 2018 FACTURAS'!$A$48</c:f>
              <c:strCache>
                <c:ptCount val="1"/>
                <c:pt idx="0">
                  <c:v>de 0 a 100 €</c:v>
                </c:pt>
              </c:strCache>
            </c:strRef>
          </c:tx>
          <c:invertIfNegative val="0"/>
          <c:cat>
            <c:strRef>
              <c:f>'INFORME 2018 FACTURAS'!$B$47:$E$47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'INFORME 2018 FACTURAS'!$B$48:$E$48</c:f>
              <c:numCache>
                <c:formatCode>0%</c:formatCode>
                <c:ptCount val="4"/>
                <c:pt idx="0">
                  <c:v>6.6872378304375724E-3</c:v>
                </c:pt>
                <c:pt idx="1">
                  <c:v>7.4530632553025341E-4</c:v>
                </c:pt>
                <c:pt idx="2">
                  <c:v>4.0157807130268954E-3</c:v>
                </c:pt>
                <c:pt idx="3">
                  <c:v>3.4817740015437044E-4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0E-4612-A984-672C41F2CA91}"/>
            </c:ext>
          </c:extLst>
        </c:ser>
        <c:ser>
          <c:idx val="1"/>
          <c:order val="1"/>
          <c:tx>
            <c:strRef>
              <c:f>'INFORME 2018 FACTURAS'!$A$49</c:f>
              <c:strCache>
                <c:ptCount val="1"/>
                <c:pt idx="0">
                  <c:v>de 101 a 1000 €</c:v>
                </c:pt>
              </c:strCache>
            </c:strRef>
          </c:tx>
          <c:invertIfNegative val="0"/>
          <c:cat>
            <c:strRef>
              <c:f>'INFORME 2018 FACTURAS'!$B$47:$E$47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'INFORME 2018 FACTURAS'!$B$49:$E$49</c:f>
              <c:numCache>
                <c:formatCode>0%</c:formatCode>
                <c:ptCount val="4"/>
                <c:pt idx="0">
                  <c:v>7.6869148872670962E-2</c:v>
                </c:pt>
                <c:pt idx="1">
                  <c:v>1.1539428224588026E-2</c:v>
                </c:pt>
                <c:pt idx="2">
                  <c:v>3.9705770253545783E-2</c:v>
                </c:pt>
                <c:pt idx="3">
                  <c:v>7.057473684406769E-3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0E-4612-A984-672C41F2CA91}"/>
            </c:ext>
          </c:extLst>
        </c:ser>
        <c:ser>
          <c:idx val="2"/>
          <c:order val="2"/>
          <c:tx>
            <c:strRef>
              <c:f>'INFORME 2018 FACTURAS'!$A$50</c:f>
              <c:strCache>
                <c:ptCount val="1"/>
                <c:pt idx="0">
                  <c:v>de 1001 a 10.000 €</c:v>
                </c:pt>
              </c:strCache>
            </c:strRef>
          </c:tx>
          <c:invertIfNegative val="0"/>
          <c:cat>
            <c:strRef>
              <c:f>'INFORME 2018 FACTURAS'!$B$47:$E$47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'INFORME 2018 FACTURAS'!$B$50:$E$50</c:f>
              <c:numCache>
                <c:formatCode>0%</c:formatCode>
                <c:ptCount val="4"/>
                <c:pt idx="0">
                  <c:v>0.16665125087736676</c:v>
                </c:pt>
                <c:pt idx="1">
                  <c:v>5.6918866603935664E-2</c:v>
                </c:pt>
                <c:pt idx="2">
                  <c:v>0.13424725983468164</c:v>
                </c:pt>
                <c:pt idx="3">
                  <c:v>1.4086330304795126E-2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0E-4612-A984-672C41F2CA91}"/>
            </c:ext>
          </c:extLst>
        </c:ser>
        <c:ser>
          <c:idx val="3"/>
          <c:order val="3"/>
          <c:tx>
            <c:strRef>
              <c:f>'INFORME 2018 FACTURAS'!$A$51</c:f>
              <c:strCache>
                <c:ptCount val="1"/>
                <c:pt idx="0">
                  <c:v>de 10.001 a 50.000 €</c:v>
                </c:pt>
              </c:strCache>
            </c:strRef>
          </c:tx>
          <c:invertIfNegative val="0"/>
          <c:cat>
            <c:strRef>
              <c:f>'INFORME 2018 FACTURAS'!$B$47:$E$47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'INFORME 2018 FACTURAS'!$B$51:$E$51</c:f>
              <c:numCache>
                <c:formatCode>0%</c:formatCode>
                <c:ptCount val="4"/>
                <c:pt idx="0">
                  <c:v>0.11927600327822575</c:v>
                </c:pt>
                <c:pt idx="1">
                  <c:v>2.1678382815124322E-2</c:v>
                </c:pt>
                <c:pt idx="2">
                  <c:v>0.11966390187963363</c:v>
                </c:pt>
                <c:pt idx="3">
                  <c:v>1.407409961118844E-2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0E-4612-A984-672C41F2CA91}"/>
            </c:ext>
          </c:extLst>
        </c:ser>
        <c:ser>
          <c:idx val="4"/>
          <c:order val="4"/>
          <c:tx>
            <c:strRef>
              <c:f>'INFORME 2018 FACTURAS'!$A$52</c:f>
              <c:strCache>
                <c:ptCount val="1"/>
                <c:pt idx="0">
                  <c:v>máis de 50.000 €</c:v>
                </c:pt>
              </c:strCache>
            </c:strRef>
          </c:tx>
          <c:invertIfNegative val="0"/>
          <c:cat>
            <c:strRef>
              <c:f>'INFORME 2018 FACTURAS'!$B$47:$E$47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'INFORME 2018 FACTURAS'!$B$52:$E$52</c:f>
              <c:numCache>
                <c:formatCode>0%</c:formatCode>
                <c:ptCount val="4"/>
                <c:pt idx="0">
                  <c:v>3.8447561354975492E-2</c:v>
                </c:pt>
                <c:pt idx="1">
                  <c:v>3.046420841754786E-2</c:v>
                </c:pt>
                <c:pt idx="2">
                  <c:v>0.133050029789226</c:v>
                </c:pt>
                <c:pt idx="3">
                  <c:v>4.473781928938627E-3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0E-4612-A984-672C41F2C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gapDepth val="90"/>
        <c:shape val="cylinder"/>
        <c:axId val="81674624"/>
        <c:axId val="81676160"/>
        <c:axId val="0"/>
      </c:bar3DChart>
      <c:catAx>
        <c:axId val="81674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1500000"/>
          <a:lstStyle/>
          <a:p>
            <a:pPr>
              <a:defRPr/>
            </a:pPr>
            <a:endParaRPr lang="es-ES"/>
          </a:p>
        </c:txPr>
        <c:crossAx val="81676160"/>
        <c:crossesAt val="0"/>
        <c:auto val="1"/>
        <c:lblAlgn val="ctr"/>
        <c:lblOffset val="100"/>
        <c:noMultiLvlLbl val="0"/>
      </c:catAx>
      <c:valAx>
        <c:axId val="81676160"/>
        <c:scaling>
          <c:orientation val="minMax"/>
        </c:scaling>
        <c:delete val="0"/>
        <c:axPos val="l"/>
        <c:majorGridlines>
          <c:spPr>
            <a:effectLst>
              <a:outerShdw blurRad="152400" dist="317500" dir="5400000" sx="90000" sy="-19000" rotWithShape="0">
                <a:prstClr val="black">
                  <a:alpha val="18000"/>
                </a:prstClr>
              </a:outerShdw>
            </a:effectLst>
          </c:spPr>
        </c:majorGridlines>
        <c:numFmt formatCode="0%" sourceLinked="0"/>
        <c:majorTickMark val="out"/>
        <c:minorTickMark val="none"/>
        <c:tickLblPos val="nextTo"/>
        <c:crossAx val="81674624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71392321428571426"/>
          <c:y val="0.1379290905766504"/>
          <c:w val="0.25772166524725204"/>
          <c:h val="0.55161574074074071"/>
        </c:manualLayout>
      </c:layout>
      <c:overlay val="0"/>
    </c:legend>
    <c:plotVisOnly val="1"/>
    <c:dispBlanksAs val="gap"/>
    <c:showDLblsOverMax val="0"/>
  </c:chart>
  <c:spPr>
    <a:gradFill flip="none" rotWithShape="1">
      <a:gsLst>
        <a:gs pos="0">
          <a:schemeClr val="lt1">
            <a:shade val="30000"/>
            <a:satMod val="115000"/>
          </a:schemeClr>
        </a:gs>
        <a:gs pos="50000">
          <a:schemeClr val="lt1">
            <a:shade val="67500"/>
            <a:satMod val="115000"/>
          </a:schemeClr>
        </a:gs>
        <a:gs pos="100000">
          <a:schemeClr val="lt1">
            <a:shade val="100000"/>
            <a:satMod val="115000"/>
          </a:schemeClr>
        </a:gs>
      </a:gsLst>
      <a:lin ang="5400000" scaled="1"/>
      <a:tileRect/>
    </a:gradFill>
    <a:ln w="381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gl-ES"/>
              <a:t>% Facturas por</a:t>
            </a:r>
            <a:r>
              <a:rPr lang="gl-ES" baseline="0"/>
              <a:t> ámbito xeográfico</a:t>
            </a:r>
            <a:endParaRPr lang="gl-ES"/>
          </a:p>
        </c:rich>
      </c:tx>
      <c:layout>
        <c:manualLayout>
          <c:xMode val="edge"/>
          <c:yMode val="edge"/>
          <c:x val="0.16400747493799994"/>
          <c:y val="7.4342830158980007E-3"/>
        </c:manualLayout>
      </c:layout>
      <c:overlay val="1"/>
    </c:title>
    <c:autoTitleDeleted val="0"/>
    <c:view3D>
      <c:rotX val="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382682933864035E-2"/>
          <c:y val="0.13468590650338466"/>
          <c:w val="0.88798316392469179"/>
          <c:h val="0.6536550967879498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'INFORME 2018 FACTURAS'!$A$18</c:f>
              <c:strCache>
                <c:ptCount val="1"/>
                <c:pt idx="0">
                  <c:v>de 0 a 100 €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'INFORME 2018 FACTURAS'!$B$17:$E$17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'INFORME 2018 FACTURAS'!$B$18:$E$18</c:f>
              <c:numCache>
                <c:formatCode>0%</c:formatCode>
                <c:ptCount val="4"/>
                <c:pt idx="0">
                  <c:v>0.18730850626993903</c:v>
                </c:pt>
                <c:pt idx="1">
                  <c:v>2.3974225338766229E-2</c:v>
                </c:pt>
                <c:pt idx="2">
                  <c:v>0.14981521842130199</c:v>
                </c:pt>
                <c:pt idx="3">
                  <c:v>7.6123693104646391E-3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B2-4C01-B6DB-98C091609416}"/>
            </c:ext>
          </c:extLst>
        </c:ser>
        <c:ser>
          <c:idx val="1"/>
          <c:order val="1"/>
          <c:tx>
            <c:strRef>
              <c:f>'INFORME 2018 FACTURAS'!$A$19</c:f>
              <c:strCache>
                <c:ptCount val="1"/>
                <c:pt idx="0">
                  <c:v>de 101 a 1000 €</c:v>
                </c:pt>
              </c:strCache>
            </c:strRef>
          </c:tx>
          <c:invertIfNegative val="0"/>
          <c:cat>
            <c:strRef>
              <c:f>'INFORME 2018 FACTURAS'!$B$17:$E$17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'INFORME 2018 FACTURAS'!$B$19:$E$19</c:f>
              <c:numCache>
                <c:formatCode>0%</c:formatCode>
                <c:ptCount val="4"/>
                <c:pt idx="0">
                  <c:v>0.25790454531097001</c:v>
                </c:pt>
                <c:pt idx="1">
                  <c:v>3.5029533465997034E-2</c:v>
                </c:pt>
                <c:pt idx="2">
                  <c:v>0.14172905019109891</c:v>
                </c:pt>
                <c:pt idx="3">
                  <c:v>2.2331722417006223E-2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B2-4C01-B6DB-98C091609416}"/>
            </c:ext>
          </c:extLst>
        </c:ser>
        <c:ser>
          <c:idx val="2"/>
          <c:order val="2"/>
          <c:tx>
            <c:strRef>
              <c:f>'INFORME 2018 FACTURAS'!$A$20</c:f>
              <c:strCache>
                <c:ptCount val="1"/>
                <c:pt idx="0">
                  <c:v>de 1001 a 10.000 €</c:v>
                </c:pt>
              </c:strCache>
            </c:strRef>
          </c:tx>
          <c:invertIfNegative val="0"/>
          <c:cat>
            <c:strRef>
              <c:f>'INFORME 2018 FACTURAS'!$B$17:$E$17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'INFORME 2018 FACTURAS'!$B$20:$E$20</c:f>
              <c:numCache>
                <c:formatCode>0%</c:formatCode>
                <c:ptCount val="4"/>
                <c:pt idx="0">
                  <c:v>7.6534318835086393E-2</c:v>
                </c:pt>
                <c:pt idx="1">
                  <c:v>2.26160017688493E-2</c:v>
                </c:pt>
                <c:pt idx="2">
                  <c:v>5.0254272086926309E-2</c:v>
                </c:pt>
                <c:pt idx="3">
                  <c:v>6.3489055244954039E-3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B2-4C01-B6DB-98C091609416}"/>
            </c:ext>
          </c:extLst>
        </c:ser>
        <c:ser>
          <c:idx val="3"/>
          <c:order val="3"/>
          <c:tx>
            <c:strRef>
              <c:f>'INFORME 2018 FACTURAS'!$A$21</c:f>
              <c:strCache>
                <c:ptCount val="1"/>
                <c:pt idx="0">
                  <c:v>de 10.001 a 50.000 €</c:v>
                </c:pt>
              </c:strCache>
            </c:strRef>
          </c:tx>
          <c:invertIfNegative val="0"/>
          <c:cat>
            <c:strRef>
              <c:f>'INFORME 2018 FACTURAS'!$B$17:$E$17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'INFORME 2018 FACTURAS'!$B$21:$E$21</c:f>
              <c:numCache>
                <c:formatCode>0%</c:formatCode>
                <c:ptCount val="4"/>
                <c:pt idx="0">
                  <c:v>6.8542910388830983E-3</c:v>
                </c:pt>
                <c:pt idx="1">
                  <c:v>1.3266369752676964E-3</c:v>
                </c:pt>
                <c:pt idx="2">
                  <c:v>6.6647714709877131E-3</c:v>
                </c:pt>
                <c:pt idx="3" formatCode="0.0%">
                  <c:v>8.5283805552923342E-4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B2-4C01-B6DB-98C091609416}"/>
            </c:ext>
          </c:extLst>
        </c:ser>
        <c:ser>
          <c:idx val="4"/>
          <c:order val="4"/>
          <c:tx>
            <c:strRef>
              <c:f>'INFORME 2018 FACTURAS'!$A$22</c:f>
              <c:strCache>
                <c:ptCount val="1"/>
                <c:pt idx="0">
                  <c:v>máis de 50.000 €</c:v>
                </c:pt>
              </c:strCache>
            </c:strRef>
          </c:tx>
          <c:invertIfNegative val="0"/>
          <c:cat>
            <c:strRef>
              <c:f>'INFORME 2018 FACTURAS'!$B$17:$E$17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'INFORME 2018 FACTURAS'!$B$22:$E$22</c:f>
              <c:numCache>
                <c:formatCode>0%</c:formatCode>
                <c:ptCount val="4"/>
                <c:pt idx="0" formatCode="0.0%">
                  <c:v>7.2649167693230991E-4</c:v>
                </c:pt>
                <c:pt idx="1">
                  <c:v>2.5269275719384696E-4</c:v>
                </c:pt>
                <c:pt idx="2" formatCode="0.0%">
                  <c:v>1.8004358950061594E-3</c:v>
                </c:pt>
                <c:pt idx="3">
                  <c:v>6.3173189298461739E-5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B2-4C01-B6DB-98C091609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gapDepth val="90"/>
        <c:shape val="cylinder"/>
        <c:axId val="62367232"/>
        <c:axId val="62368768"/>
        <c:axId val="0"/>
      </c:bar3DChart>
      <c:catAx>
        <c:axId val="62367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1980000" vert="horz"/>
          <a:lstStyle/>
          <a:p>
            <a:pPr>
              <a:defRPr/>
            </a:pPr>
            <a:endParaRPr lang="es-ES"/>
          </a:p>
        </c:txPr>
        <c:crossAx val="62368768"/>
        <c:crosses val="autoZero"/>
        <c:auto val="1"/>
        <c:lblAlgn val="ctr"/>
        <c:lblOffset val="100"/>
        <c:noMultiLvlLbl val="0"/>
      </c:catAx>
      <c:valAx>
        <c:axId val="6236876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62367232"/>
        <c:crosses val="autoZero"/>
        <c:crossBetween val="between"/>
        <c:majorUnit val="0.2"/>
        <c:minorUnit val="2.0000000000000004E-2"/>
      </c:valAx>
    </c:plotArea>
    <c:legend>
      <c:legendPos val="r"/>
      <c:layout>
        <c:manualLayout>
          <c:xMode val="edge"/>
          <c:yMode val="edge"/>
          <c:x val="0.68899664675678496"/>
          <c:y val="0.15161057767983629"/>
          <c:w val="0.30738154761904762"/>
          <c:h val="0.52197253086419748"/>
        </c:manualLayout>
      </c:layout>
      <c:overlay val="0"/>
    </c:legend>
    <c:plotVisOnly val="1"/>
    <c:dispBlanksAs val="gap"/>
    <c:showDLblsOverMax val="0"/>
  </c:chart>
  <c:spPr>
    <a:gradFill flip="none" rotWithShape="1">
      <a:gsLst>
        <a:gs pos="0">
          <a:schemeClr val="lt1">
            <a:shade val="30000"/>
            <a:satMod val="115000"/>
          </a:schemeClr>
        </a:gs>
        <a:gs pos="50000">
          <a:schemeClr val="lt1">
            <a:shade val="67500"/>
            <a:satMod val="115000"/>
          </a:schemeClr>
        </a:gs>
        <a:gs pos="100000">
          <a:schemeClr val="lt1">
            <a:shade val="100000"/>
            <a:satMod val="115000"/>
          </a:schemeClr>
        </a:gs>
      </a:gsLst>
      <a:lin ang="5400000" scaled="1"/>
      <a:tileRect/>
    </a:gradFill>
    <a:ln w="381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0</xdr:row>
      <xdr:rowOff>47626</xdr:rowOff>
    </xdr:from>
    <xdr:to>
      <xdr:col>1</xdr:col>
      <xdr:colOff>923925</xdr:colOff>
      <xdr:row>0</xdr:row>
      <xdr:rowOff>466726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47626"/>
          <a:ext cx="2943224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</xdr:row>
      <xdr:rowOff>0</xdr:rowOff>
    </xdr:from>
    <xdr:to>
      <xdr:col>11</xdr:col>
      <xdr:colOff>503650</xdr:colOff>
      <xdr:row>29</xdr:row>
      <xdr:rowOff>127794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35</xdr:row>
      <xdr:rowOff>19050</xdr:rowOff>
    </xdr:from>
    <xdr:to>
      <xdr:col>11</xdr:col>
      <xdr:colOff>752476</xdr:colOff>
      <xdr:row>52</xdr:row>
      <xdr:rowOff>114300</xdr:rowOff>
    </xdr:to>
    <xdr:graphicFrame macro="">
      <xdr:nvGraphicFramePr>
        <xdr:cNvPr id="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15</xdr:row>
      <xdr:rowOff>0</xdr:rowOff>
    </xdr:from>
    <xdr:to>
      <xdr:col>21</xdr:col>
      <xdr:colOff>391800</xdr:colOff>
      <xdr:row>31</xdr:row>
      <xdr:rowOff>137231</xdr:rowOff>
    </xdr:to>
    <xdr:graphicFrame macro="">
      <xdr:nvGraphicFramePr>
        <xdr:cNvPr id="5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35</xdr:row>
      <xdr:rowOff>0</xdr:rowOff>
    </xdr:from>
    <xdr:to>
      <xdr:col>21</xdr:col>
      <xdr:colOff>391800</xdr:colOff>
      <xdr:row>51</xdr:row>
      <xdr:rowOff>109450</xdr:rowOff>
    </xdr:to>
    <xdr:graphicFrame macro="">
      <xdr:nvGraphicFramePr>
        <xdr:cNvPr id="6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0</xdr:row>
      <xdr:rowOff>171450</xdr:rowOff>
    </xdr:from>
    <xdr:to>
      <xdr:col>1</xdr:col>
      <xdr:colOff>609601</xdr:colOff>
      <xdr:row>0</xdr:row>
      <xdr:rowOff>466725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171450"/>
          <a:ext cx="2676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DATOS/2018/2018_XESTI&#211;N%20ECON&#211;MICA/2018_Informe%20facturac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eOP2018a21032019_085831"/>
      <sheetName val="TOTAL TRABALLO solo FACTURAS"/>
      <sheetName val="Cálculos FACTURAS"/>
      <sheetName val="INFORME 2018 FACTURAS"/>
      <sheetName val="Traballo só FAC. Provedores"/>
      <sheetName val="Cálculos provedores"/>
      <sheetName val="INFORME 2018 Provedores"/>
    </sheetNames>
    <sheetDataSet>
      <sheetData sheetId="0" refreshError="1"/>
      <sheetData sheetId="1" refreshError="1"/>
      <sheetData sheetId="2" refreshError="1"/>
      <sheetData sheetId="3">
        <row r="17">
          <cell r="B17" t="str">
            <v>Local</v>
          </cell>
          <cell r="C17" t="str">
            <v>Rexional</v>
          </cell>
          <cell r="D17" t="str">
            <v>Nacional</v>
          </cell>
          <cell r="E17" t="str">
            <v>Estranxeiro</v>
          </cell>
        </row>
        <row r="18">
          <cell r="A18" t="str">
            <v>de 0 a 100 €</v>
          </cell>
          <cell r="B18">
            <v>0.18730850626993903</v>
          </cell>
          <cell r="C18">
            <v>2.3974225338766229E-2</v>
          </cell>
          <cell r="D18">
            <v>0.14981521842130199</v>
          </cell>
          <cell r="E18">
            <v>7.6123693104646391E-3</v>
          </cell>
          <cell r="F18">
            <v>0.36871031934047188</v>
          </cell>
        </row>
        <row r="19">
          <cell r="A19" t="str">
            <v>de 101 a 1000 €</v>
          </cell>
          <cell r="B19">
            <v>0.25790454531097001</v>
          </cell>
          <cell r="C19">
            <v>3.5029533465997034E-2</v>
          </cell>
          <cell r="D19">
            <v>0.14172905019109891</v>
          </cell>
          <cell r="E19">
            <v>2.2331722417006223E-2</v>
          </cell>
          <cell r="F19">
            <v>0.45699485138507218</v>
          </cell>
        </row>
        <row r="20">
          <cell r="A20" t="str">
            <v>de 1001 a 10.000 €</v>
          </cell>
          <cell r="B20">
            <v>7.6534318835086393E-2</v>
          </cell>
          <cell r="C20">
            <v>2.26160017688493E-2</v>
          </cell>
          <cell r="D20">
            <v>5.0254272086926309E-2</v>
          </cell>
          <cell r="E20">
            <v>6.3489055244954039E-3</v>
          </cell>
          <cell r="F20">
            <v>0.15575349821535739</v>
          </cell>
        </row>
        <row r="21">
          <cell r="A21" t="str">
            <v>de 10.001 a 50.000 €</v>
          </cell>
          <cell r="B21">
            <v>6.8542910388830983E-3</v>
          </cell>
          <cell r="C21">
            <v>1.3266369752676964E-3</v>
          </cell>
          <cell r="D21">
            <v>6.6647714709877131E-3</v>
          </cell>
          <cell r="E21">
            <v>8.5283805552923342E-4</v>
          </cell>
          <cell r="F21">
            <v>1.5698537540667742E-2</v>
          </cell>
        </row>
        <row r="22">
          <cell r="A22" t="str">
            <v>máis de 50.000 €</v>
          </cell>
          <cell r="B22">
            <v>7.2649167693230991E-4</v>
          </cell>
          <cell r="C22">
            <v>2.5269275719384696E-4</v>
          </cell>
          <cell r="D22">
            <v>1.8004358950061594E-3</v>
          </cell>
          <cell r="E22">
            <v>6.3173189298461739E-5</v>
          </cell>
          <cell r="F22">
            <v>2.8427935184307781E-3</v>
          </cell>
        </row>
        <row r="47">
          <cell r="B47" t="str">
            <v>Local</v>
          </cell>
          <cell r="C47" t="str">
            <v>Rexional</v>
          </cell>
          <cell r="D47" t="str">
            <v>Nacional</v>
          </cell>
          <cell r="E47" t="str">
            <v>Estranxeiro</v>
          </cell>
        </row>
        <row r="48">
          <cell r="A48" t="str">
            <v>de 0 a 100 €</v>
          </cell>
          <cell r="B48">
            <v>6.6872378304375724E-3</v>
          </cell>
          <cell r="C48">
            <v>7.4530632553025341E-4</v>
          </cell>
          <cell r="D48">
            <v>4.0157807130268954E-3</v>
          </cell>
          <cell r="E48">
            <v>3.4817740015437044E-4</v>
          </cell>
          <cell r="F48">
            <v>1.1796502269149092E-2</v>
          </cell>
        </row>
        <row r="49">
          <cell r="A49" t="str">
            <v>de 101 a 1000 €</v>
          </cell>
          <cell r="B49">
            <v>7.6869148872670962E-2</v>
          </cell>
          <cell r="C49">
            <v>1.1539428224588026E-2</v>
          </cell>
          <cell r="D49">
            <v>3.9705770253545783E-2</v>
          </cell>
          <cell r="E49">
            <v>7.057473684406769E-3</v>
          </cell>
          <cell r="F49">
            <v>0.13517182103521155</v>
          </cell>
        </row>
        <row r="50">
          <cell r="A50" t="str">
            <v>de 1001 a 10.000 €</v>
          </cell>
          <cell r="B50">
            <v>0.16665125087736676</v>
          </cell>
          <cell r="C50">
            <v>5.6918866603935664E-2</v>
          </cell>
          <cell r="D50">
            <v>0.13424725983468164</v>
          </cell>
          <cell r="E50">
            <v>1.4086330304795126E-2</v>
          </cell>
          <cell r="F50">
            <v>0.37190370762077918</v>
          </cell>
        </row>
        <row r="51">
          <cell r="A51" t="str">
            <v>de 10.001 a 50.000 €</v>
          </cell>
          <cell r="B51">
            <v>0.11927600327822575</v>
          </cell>
          <cell r="C51">
            <v>2.1678382815124322E-2</v>
          </cell>
          <cell r="D51">
            <v>0.11966390187963363</v>
          </cell>
          <cell r="E51">
            <v>1.407409961118844E-2</v>
          </cell>
          <cell r="F51">
            <v>0.27469238758417214</v>
          </cell>
        </row>
        <row r="52">
          <cell r="A52" t="str">
            <v>máis de 50.000 €</v>
          </cell>
          <cell r="B52">
            <v>3.8447561354975492E-2</v>
          </cell>
          <cell r="C52">
            <v>3.046420841754786E-2</v>
          </cell>
          <cell r="D52">
            <v>0.133050029789226</v>
          </cell>
          <cell r="E52">
            <v>4.473781928938627E-3</v>
          </cell>
          <cell r="F52">
            <v>0.206435581490688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abSelected="1" topLeftCell="A40" workbookViewId="0">
      <selection activeCell="F87" sqref="F87:G87"/>
    </sheetView>
  </sheetViews>
  <sheetFormatPr baseColWidth="10" defaultRowHeight="15" x14ac:dyDescent="0.25"/>
  <cols>
    <col min="1" max="1" width="33.85546875" customWidth="1"/>
    <col min="2" max="2" width="13" bestFit="1" customWidth="1"/>
    <col min="3" max="3" width="17" customWidth="1"/>
    <col min="4" max="4" width="16.28515625" customWidth="1"/>
    <col min="5" max="5" width="22.7109375" customWidth="1"/>
    <col min="6" max="6" width="17.28515625" customWidth="1"/>
    <col min="9" max="9" width="23.5703125" customWidth="1"/>
    <col min="10" max="10" width="22.140625" customWidth="1"/>
  </cols>
  <sheetData>
    <row r="1" spans="1:10" ht="42.75" customHeight="1" thickBot="1" x14ac:dyDescent="0.3">
      <c r="A1" s="1"/>
      <c r="B1" s="1"/>
      <c r="C1" s="2" t="s">
        <v>0</v>
      </c>
      <c r="D1" s="2"/>
      <c r="E1" s="2"/>
      <c r="F1" s="2"/>
      <c r="G1" s="2"/>
      <c r="H1" s="2"/>
    </row>
    <row r="2" spans="1:10" x14ac:dyDescent="0.25">
      <c r="A2" s="3" t="s">
        <v>1</v>
      </c>
      <c r="B2" s="3"/>
      <c r="C2" s="4"/>
      <c r="D2" s="3"/>
      <c r="E2" s="3"/>
      <c r="F2" s="5"/>
      <c r="G2" s="5"/>
      <c r="H2" s="5"/>
    </row>
    <row r="3" spans="1:10" x14ac:dyDescent="0.25">
      <c r="A3" s="3" t="s">
        <v>2</v>
      </c>
      <c r="B3" s="3"/>
      <c r="C3" s="4"/>
      <c r="D3" s="3"/>
      <c r="E3" s="3"/>
      <c r="F3" s="6"/>
      <c r="G3" s="5"/>
      <c r="H3" s="5"/>
    </row>
    <row r="4" spans="1:10" x14ac:dyDescent="0.25">
      <c r="A4" s="3" t="s">
        <v>3</v>
      </c>
      <c r="B4" s="3"/>
      <c r="C4" s="4"/>
      <c r="D4" s="3"/>
      <c r="E4" s="3"/>
      <c r="F4" s="5"/>
      <c r="G4" s="5"/>
      <c r="H4" s="5"/>
    </row>
    <row r="5" spans="1:10" ht="15.75" thickBot="1" x14ac:dyDescent="0.3"/>
    <row r="6" spans="1:10" ht="17.25" x14ac:dyDescent="0.25">
      <c r="A6" s="7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9" t="s">
        <v>9</v>
      </c>
      <c r="I6" s="10" t="s">
        <v>10</v>
      </c>
      <c r="J6" s="11" t="s">
        <v>11</v>
      </c>
    </row>
    <row r="7" spans="1:10" x14ac:dyDescent="0.25">
      <c r="A7" s="12" t="s">
        <v>12</v>
      </c>
      <c r="B7" s="13">
        <v>2847</v>
      </c>
      <c r="C7" s="13">
        <v>1343</v>
      </c>
      <c r="D7" s="13">
        <v>331</v>
      </c>
      <c r="E7" s="13">
        <v>816</v>
      </c>
      <c r="F7" s="14">
        <v>357</v>
      </c>
      <c r="I7" s="15" t="s">
        <v>13</v>
      </c>
      <c r="J7" s="16">
        <v>11673</v>
      </c>
    </row>
    <row r="8" spans="1:10" x14ac:dyDescent="0.25">
      <c r="A8" s="12" t="s">
        <v>14</v>
      </c>
      <c r="B8" s="13">
        <v>31659</v>
      </c>
      <c r="C8" s="13">
        <v>16758</v>
      </c>
      <c r="D8" s="13">
        <v>2634</v>
      </c>
      <c r="E8" s="13">
        <v>11089</v>
      </c>
      <c r="F8" s="14">
        <v>1178</v>
      </c>
      <c r="I8" s="15" t="s">
        <v>15</v>
      </c>
      <c r="J8" s="16">
        <v>14468</v>
      </c>
    </row>
    <row r="9" spans="1:10" x14ac:dyDescent="0.25">
      <c r="A9" s="12" t="s">
        <v>16</v>
      </c>
      <c r="B9" s="17">
        <v>37911995.420000002</v>
      </c>
      <c r="C9" s="17">
        <v>15465485.869999999</v>
      </c>
      <c r="D9" s="17">
        <v>4600476.29</v>
      </c>
      <c r="E9" s="17">
        <v>16328042.16</v>
      </c>
      <c r="F9" s="18">
        <v>1517991.1</v>
      </c>
      <c r="I9" s="15" t="s">
        <v>17</v>
      </c>
      <c r="J9" s="16">
        <v>4931</v>
      </c>
    </row>
    <row r="10" spans="1:10" x14ac:dyDescent="0.25">
      <c r="A10" s="12" t="s">
        <v>18</v>
      </c>
      <c r="B10" s="17">
        <f>B9/B8</f>
        <v>1197.5108316750373</v>
      </c>
      <c r="C10" s="17">
        <f t="shared" ref="C10:F10" si="0">C9/C8</f>
        <v>922.87181465568676</v>
      </c>
      <c r="D10" s="17">
        <f t="shared" si="0"/>
        <v>1746.5741419893698</v>
      </c>
      <c r="E10" s="17">
        <f t="shared" si="0"/>
        <v>1472.4539778158535</v>
      </c>
      <c r="F10" s="17">
        <f t="shared" si="0"/>
        <v>1288.6172325976231</v>
      </c>
      <c r="I10" s="15" t="s">
        <v>19</v>
      </c>
      <c r="J10" s="16">
        <v>497</v>
      </c>
    </row>
    <row r="11" spans="1:10" x14ac:dyDescent="0.25">
      <c r="A11" s="12" t="s">
        <v>20</v>
      </c>
      <c r="B11" s="17">
        <f>B9/B7</f>
        <v>13316.471872146119</v>
      </c>
      <c r="C11" s="17">
        <f t="shared" ref="C11:F11" si="1">C9/C7</f>
        <v>11515.626113179449</v>
      </c>
      <c r="D11" s="17">
        <f t="shared" si="1"/>
        <v>13898.719909365558</v>
      </c>
      <c r="E11" s="17">
        <f t="shared" si="1"/>
        <v>20009.855588235296</v>
      </c>
      <c r="F11" s="17">
        <f t="shared" si="1"/>
        <v>4252.0759103641458</v>
      </c>
      <c r="I11" s="15" t="s">
        <v>21</v>
      </c>
      <c r="J11" s="16">
        <v>90</v>
      </c>
    </row>
    <row r="12" spans="1:10" ht="15.75" thickBot="1" x14ac:dyDescent="0.3">
      <c r="A12" s="19" t="s">
        <v>22</v>
      </c>
      <c r="B12" s="20">
        <f>B8/B7</f>
        <v>11.120126448893572</v>
      </c>
      <c r="C12" s="20">
        <f t="shared" ref="C12:F12" si="2">C8/C7</f>
        <v>12.478034251675354</v>
      </c>
      <c r="D12" s="20">
        <f t="shared" si="2"/>
        <v>7.9577039274924468</v>
      </c>
      <c r="E12" s="20">
        <f t="shared" si="2"/>
        <v>13.589460784313726</v>
      </c>
      <c r="F12" s="20">
        <f t="shared" si="2"/>
        <v>3.2997198879551819</v>
      </c>
      <c r="I12" s="21" t="s">
        <v>23</v>
      </c>
      <c r="J12" s="22">
        <v>31659</v>
      </c>
    </row>
    <row r="15" spans="1:10" ht="15.75" thickBot="1" x14ac:dyDescent="0.3"/>
    <row r="16" spans="1:10" x14ac:dyDescent="0.25">
      <c r="A16" s="23" t="s">
        <v>24</v>
      </c>
      <c r="B16" s="24"/>
      <c r="C16" s="24"/>
      <c r="D16" s="24"/>
      <c r="E16" s="24"/>
      <c r="F16" s="25"/>
    </row>
    <row r="17" spans="1:6" x14ac:dyDescent="0.25">
      <c r="A17" s="26"/>
      <c r="B17" s="27" t="s">
        <v>6</v>
      </c>
      <c r="C17" s="27" t="s">
        <v>7</v>
      </c>
      <c r="D17" s="27" t="s">
        <v>8</v>
      </c>
      <c r="E17" s="27" t="s">
        <v>9</v>
      </c>
      <c r="F17" s="28" t="s">
        <v>25</v>
      </c>
    </row>
    <row r="18" spans="1:6" x14ac:dyDescent="0.25">
      <c r="A18" s="15" t="s">
        <v>13</v>
      </c>
      <c r="B18" s="29">
        <v>0.18730850626993903</v>
      </c>
      <c r="C18" s="29">
        <v>2.3974225338766229E-2</v>
      </c>
      <c r="D18" s="30">
        <v>0.14981521842130199</v>
      </c>
      <c r="E18" s="29">
        <v>7.6123693104646391E-3</v>
      </c>
      <c r="F18" s="31">
        <v>0.36871031934047188</v>
      </c>
    </row>
    <row r="19" spans="1:6" x14ac:dyDescent="0.25">
      <c r="A19" s="15" t="s">
        <v>26</v>
      </c>
      <c r="B19" s="30">
        <v>0.25790454531097001</v>
      </c>
      <c r="C19" s="30">
        <v>3.5029533465997034E-2</v>
      </c>
      <c r="D19" s="29">
        <v>0.14172905019109891</v>
      </c>
      <c r="E19" s="30">
        <v>2.2331722417006223E-2</v>
      </c>
      <c r="F19" s="32">
        <v>0.45699485138507218</v>
      </c>
    </row>
    <row r="20" spans="1:6" x14ac:dyDescent="0.25">
      <c r="A20" s="15" t="s">
        <v>27</v>
      </c>
      <c r="B20" s="29">
        <v>7.6534318835086393E-2</v>
      </c>
      <c r="C20" s="29">
        <v>2.26160017688493E-2</v>
      </c>
      <c r="D20" s="29">
        <v>5.0254272086926309E-2</v>
      </c>
      <c r="E20" s="29">
        <v>6.3489055244954039E-3</v>
      </c>
      <c r="F20" s="31">
        <v>0.15575349821535739</v>
      </c>
    </row>
    <row r="21" spans="1:6" x14ac:dyDescent="0.25">
      <c r="A21" s="15" t="s">
        <v>19</v>
      </c>
      <c r="B21" s="29">
        <v>6.8542910388830983E-3</v>
      </c>
      <c r="C21" s="29">
        <v>1.3266369752676964E-3</v>
      </c>
      <c r="D21" s="29">
        <v>6.6647714709877131E-3</v>
      </c>
      <c r="E21" s="33">
        <v>8.5283805552923342E-4</v>
      </c>
      <c r="F21" s="31">
        <v>1.5698537540667742E-2</v>
      </c>
    </row>
    <row r="22" spans="1:6" x14ac:dyDescent="0.25">
      <c r="A22" s="15" t="s">
        <v>21</v>
      </c>
      <c r="B22" s="33">
        <v>7.2649167693230991E-4</v>
      </c>
      <c r="C22" s="34">
        <v>2.5269275719384696E-4</v>
      </c>
      <c r="D22" s="33">
        <v>1.8004358950061594E-3</v>
      </c>
      <c r="E22" s="34">
        <v>6.3173189298461739E-5</v>
      </c>
      <c r="F22" s="35">
        <v>2.8427935184307781E-3</v>
      </c>
    </row>
    <row r="23" spans="1:6" ht="15.75" thickBot="1" x14ac:dyDescent="0.3">
      <c r="A23" s="36" t="s">
        <v>25</v>
      </c>
      <c r="B23" s="37">
        <v>0.52932815313181081</v>
      </c>
      <c r="C23" s="37">
        <v>8.31990903060741E-2</v>
      </c>
      <c r="D23" s="37">
        <v>0.35026374806532107</v>
      </c>
      <c r="E23" s="37">
        <v>3.7209008496793962E-2</v>
      </c>
      <c r="F23" s="38">
        <v>1</v>
      </c>
    </row>
    <row r="25" spans="1:6" ht="15.75" thickBot="1" x14ac:dyDescent="0.3"/>
    <row r="26" spans="1:6" x14ac:dyDescent="0.25">
      <c r="A26" s="23" t="s">
        <v>28</v>
      </c>
      <c r="B26" s="24"/>
      <c r="C26" s="24"/>
      <c r="D26" s="24"/>
      <c r="E26" s="24"/>
      <c r="F26" s="25"/>
    </row>
    <row r="27" spans="1:6" x14ac:dyDescent="0.25">
      <c r="A27" s="26" t="s">
        <v>29</v>
      </c>
      <c r="B27" s="27" t="s">
        <v>6</v>
      </c>
      <c r="C27" s="27" t="s">
        <v>7</v>
      </c>
      <c r="D27" s="27" t="s">
        <v>8</v>
      </c>
      <c r="E27" s="27" t="s">
        <v>9</v>
      </c>
      <c r="F27" s="28" t="s">
        <v>5</v>
      </c>
    </row>
    <row r="28" spans="1:6" x14ac:dyDescent="0.25">
      <c r="A28" s="15" t="s">
        <v>13</v>
      </c>
      <c r="B28" s="30">
        <v>0.50800993746251999</v>
      </c>
      <c r="C28" s="29">
        <v>6.5021845283988688E-2</v>
      </c>
      <c r="D28" s="29">
        <v>0.40632228218966848</v>
      </c>
      <c r="E28" s="29">
        <v>2.0645935063822497E-2</v>
      </c>
      <c r="F28" s="39">
        <v>1</v>
      </c>
    </row>
    <row r="29" spans="1:6" x14ac:dyDescent="0.25">
      <c r="A29" s="15" t="s">
        <v>26</v>
      </c>
      <c r="B29" s="30">
        <v>0.56434890793475256</v>
      </c>
      <c r="C29" s="29">
        <v>7.6651921481891067E-2</v>
      </c>
      <c r="D29" s="29">
        <v>0.31013270666298037</v>
      </c>
      <c r="E29" s="29">
        <v>4.8866463920376003E-2</v>
      </c>
      <c r="F29" s="39">
        <v>1</v>
      </c>
    </row>
    <row r="30" spans="1:6" x14ac:dyDescent="0.25">
      <c r="A30" s="15" t="s">
        <v>27</v>
      </c>
      <c r="B30" s="30">
        <v>0.49138105860880144</v>
      </c>
      <c r="C30" s="29">
        <v>0.14520381261407422</v>
      </c>
      <c r="D30" s="29">
        <v>0.32265260596227946</v>
      </c>
      <c r="E30" s="29">
        <v>4.0762522814844861E-2</v>
      </c>
      <c r="F30" s="39">
        <v>1</v>
      </c>
    </row>
    <row r="31" spans="1:6" x14ac:dyDescent="0.25">
      <c r="A31" s="15" t="s">
        <v>19</v>
      </c>
      <c r="B31" s="29">
        <v>0.43661971830985913</v>
      </c>
      <c r="C31" s="29">
        <v>8.4507042253521125E-2</v>
      </c>
      <c r="D31" s="30">
        <v>0.42454728370221329</v>
      </c>
      <c r="E31" s="29">
        <v>5.4325955734406441E-2</v>
      </c>
      <c r="F31" s="39">
        <v>1</v>
      </c>
    </row>
    <row r="32" spans="1:6" x14ac:dyDescent="0.25">
      <c r="A32" s="15" t="s">
        <v>21</v>
      </c>
      <c r="B32" s="29">
        <v>0.25555555555555554</v>
      </c>
      <c r="C32" s="29">
        <v>8.8888888888888892E-2</v>
      </c>
      <c r="D32" s="30">
        <v>0.6333333333333333</v>
      </c>
      <c r="E32" s="29">
        <v>2.2222222222222223E-2</v>
      </c>
      <c r="F32" s="39">
        <v>1</v>
      </c>
    </row>
    <row r="33" spans="1:6" ht="15.75" thickBot="1" x14ac:dyDescent="0.3">
      <c r="A33" s="36" t="s">
        <v>25</v>
      </c>
      <c r="B33" s="37">
        <v>0.52932815313181081</v>
      </c>
      <c r="C33" s="37">
        <v>8.31990903060741E-2</v>
      </c>
      <c r="D33" s="37">
        <v>0.35026374806532107</v>
      </c>
      <c r="E33" s="37">
        <v>3.7209008496793962E-2</v>
      </c>
      <c r="F33" s="38">
        <v>1</v>
      </c>
    </row>
    <row r="35" spans="1:6" ht="15.75" thickBot="1" x14ac:dyDescent="0.3"/>
    <row r="36" spans="1:6" x14ac:dyDescent="0.25">
      <c r="A36" s="23" t="s">
        <v>30</v>
      </c>
      <c r="B36" s="24"/>
      <c r="C36" s="24"/>
      <c r="D36" s="24"/>
      <c r="E36" s="24"/>
      <c r="F36" s="25"/>
    </row>
    <row r="37" spans="1:6" x14ac:dyDescent="0.25">
      <c r="A37" s="26" t="s">
        <v>29</v>
      </c>
      <c r="B37" s="27" t="s">
        <v>6</v>
      </c>
      <c r="C37" s="27" t="s">
        <v>7</v>
      </c>
      <c r="D37" s="27" t="s">
        <v>8</v>
      </c>
      <c r="E37" s="27" t="s">
        <v>9</v>
      </c>
      <c r="F37" s="28" t="s">
        <v>25</v>
      </c>
    </row>
    <row r="38" spans="1:6" x14ac:dyDescent="0.25">
      <c r="A38" s="15" t="s">
        <v>13</v>
      </c>
      <c r="B38" s="40">
        <v>0.35386084258264711</v>
      </c>
      <c r="C38" s="41">
        <v>0.28815489749430523</v>
      </c>
      <c r="D38" s="42">
        <v>0.42772116511858599</v>
      </c>
      <c r="E38" s="41">
        <v>0.20458404074702885</v>
      </c>
      <c r="F38" s="43">
        <v>0.36871031934047188</v>
      </c>
    </row>
    <row r="39" spans="1:6" x14ac:dyDescent="0.25">
      <c r="A39" s="15" t="s">
        <v>26</v>
      </c>
      <c r="B39" s="44">
        <v>0.4872299797111827</v>
      </c>
      <c r="C39" s="42">
        <v>0.42103264996203493</v>
      </c>
      <c r="D39" s="41">
        <v>0.40463522409595093</v>
      </c>
      <c r="E39" s="42">
        <v>0.60016977928692694</v>
      </c>
      <c r="F39" s="45">
        <v>0.45699485138507218</v>
      </c>
    </row>
    <row r="40" spans="1:6" x14ac:dyDescent="0.25">
      <c r="A40" s="15" t="s">
        <v>27</v>
      </c>
      <c r="B40" s="40">
        <v>0.14458765962525361</v>
      </c>
      <c r="C40" s="41">
        <v>0.27182991647684129</v>
      </c>
      <c r="D40" s="41">
        <v>0.14347551627739202</v>
      </c>
      <c r="E40" s="41">
        <v>0.17062818336162988</v>
      </c>
      <c r="F40" s="43">
        <v>0.15575349821535739</v>
      </c>
    </row>
    <row r="41" spans="1:6" x14ac:dyDescent="0.25">
      <c r="A41" s="15" t="s">
        <v>19</v>
      </c>
      <c r="B41" s="40">
        <v>1.2949039264828738E-2</v>
      </c>
      <c r="C41" s="41">
        <v>1.5945330296127564E-2</v>
      </c>
      <c r="D41" s="41">
        <v>1.9027865452249978E-2</v>
      </c>
      <c r="E41" s="41">
        <v>2.2920203735144314E-2</v>
      </c>
      <c r="F41" s="43">
        <v>1.5698537540667742E-2</v>
      </c>
    </row>
    <row r="42" spans="1:6" x14ac:dyDescent="0.25">
      <c r="A42" s="15" t="s">
        <v>21</v>
      </c>
      <c r="B42" s="46">
        <v>1.3724788160878387E-3</v>
      </c>
      <c r="C42" s="47">
        <v>3.0372057706909645E-3</v>
      </c>
      <c r="D42" s="47">
        <v>5.1402290558210844E-3</v>
      </c>
      <c r="E42" s="47">
        <v>1.697792869269949E-3</v>
      </c>
      <c r="F42" s="48">
        <v>2.8427935184307781E-3</v>
      </c>
    </row>
    <row r="43" spans="1:6" ht="15.75" thickBot="1" x14ac:dyDescent="0.3">
      <c r="A43" s="36" t="s">
        <v>25</v>
      </c>
      <c r="B43" s="49">
        <v>1</v>
      </c>
      <c r="C43" s="49">
        <v>1</v>
      </c>
      <c r="D43" s="49">
        <v>1</v>
      </c>
      <c r="E43" s="49">
        <v>1</v>
      </c>
      <c r="F43" s="38">
        <v>1</v>
      </c>
    </row>
    <row r="45" spans="1:6" ht="15.75" thickBot="1" x14ac:dyDescent="0.3"/>
    <row r="46" spans="1:6" x14ac:dyDescent="0.25">
      <c r="A46" s="50" t="s">
        <v>31</v>
      </c>
      <c r="B46" s="51"/>
      <c r="C46" s="51"/>
      <c r="D46" s="51"/>
      <c r="E46" s="51"/>
      <c r="F46" s="52"/>
    </row>
    <row r="47" spans="1:6" x14ac:dyDescent="0.25">
      <c r="A47" s="26" t="s">
        <v>29</v>
      </c>
      <c r="B47" s="53" t="s">
        <v>6</v>
      </c>
      <c r="C47" s="27" t="s">
        <v>7</v>
      </c>
      <c r="D47" s="27" t="s">
        <v>8</v>
      </c>
      <c r="E47" s="27" t="s">
        <v>9</v>
      </c>
      <c r="F47" s="28" t="s">
        <v>5</v>
      </c>
    </row>
    <row r="48" spans="1:6" x14ac:dyDescent="0.25">
      <c r="A48" s="15" t="s">
        <v>13</v>
      </c>
      <c r="B48" s="54">
        <v>6.6872378304375724E-3</v>
      </c>
      <c r="C48" s="54">
        <v>7.4530632553025341E-4</v>
      </c>
      <c r="D48" s="54">
        <v>4.0157807130268954E-3</v>
      </c>
      <c r="E48" s="54">
        <v>3.4817740015437044E-4</v>
      </c>
      <c r="F48" s="43">
        <v>1.1796502269149092E-2</v>
      </c>
    </row>
    <row r="49" spans="1:6" x14ac:dyDescent="0.25">
      <c r="A49" s="15" t="s">
        <v>26</v>
      </c>
      <c r="B49" s="54">
        <v>7.6869148872670962E-2</v>
      </c>
      <c r="C49" s="54">
        <v>1.1539428224588026E-2</v>
      </c>
      <c r="D49" s="54">
        <v>3.9705770253545783E-2</v>
      </c>
      <c r="E49" s="54">
        <v>7.057473684406769E-3</v>
      </c>
      <c r="F49" s="43">
        <v>0.13517182103521155</v>
      </c>
    </row>
    <row r="50" spans="1:6" x14ac:dyDescent="0.25">
      <c r="A50" s="15" t="s">
        <v>27</v>
      </c>
      <c r="B50" s="55">
        <v>0.16665125087736676</v>
      </c>
      <c r="C50" s="55">
        <v>5.6918866603935664E-2</v>
      </c>
      <c r="D50" s="55">
        <v>0.13424725983468164</v>
      </c>
      <c r="E50" s="55">
        <v>1.4086330304795126E-2</v>
      </c>
      <c r="F50" s="56">
        <v>0.37190370762077918</v>
      </c>
    </row>
    <row r="51" spans="1:6" x14ac:dyDescent="0.25">
      <c r="A51" s="15" t="s">
        <v>19</v>
      </c>
      <c r="B51" s="54">
        <v>0.11927600327822575</v>
      </c>
      <c r="C51" s="54">
        <v>2.1678382815124322E-2</v>
      </c>
      <c r="D51" s="54">
        <v>0.11966390187963363</v>
      </c>
      <c r="E51" s="54">
        <v>1.407409961118844E-2</v>
      </c>
      <c r="F51" s="43">
        <v>0.27469238758417214</v>
      </c>
    </row>
    <row r="52" spans="1:6" x14ac:dyDescent="0.25">
      <c r="A52" s="15" t="s">
        <v>21</v>
      </c>
      <c r="B52" s="54">
        <v>3.8447561354975492E-2</v>
      </c>
      <c r="C52" s="54">
        <v>3.046420841754786E-2</v>
      </c>
      <c r="D52" s="54">
        <v>0.133050029789226</v>
      </c>
      <c r="E52" s="54">
        <v>4.473781928938627E-3</v>
      </c>
      <c r="F52" s="43">
        <v>0.206435581490688</v>
      </c>
    </row>
    <row r="53" spans="1:6" ht="15.75" thickBot="1" x14ac:dyDescent="0.3">
      <c r="A53" s="36" t="s">
        <v>32</v>
      </c>
      <c r="B53" s="37">
        <v>0.40793120221367651</v>
      </c>
      <c r="C53" s="37">
        <v>0.12134619238672613</v>
      </c>
      <c r="D53" s="37">
        <v>0.43068274247011396</v>
      </c>
      <c r="E53" s="37">
        <v>4.0039862929483333E-2</v>
      </c>
      <c r="F53" s="38">
        <v>1</v>
      </c>
    </row>
    <row r="55" spans="1:6" ht="15.75" thickBot="1" x14ac:dyDescent="0.3"/>
    <row r="56" spans="1:6" x14ac:dyDescent="0.25">
      <c r="A56" s="57" t="s">
        <v>33</v>
      </c>
      <c r="B56" s="51"/>
      <c r="C56" s="51"/>
      <c r="D56" s="51"/>
      <c r="E56" s="51"/>
      <c r="F56" s="52"/>
    </row>
    <row r="57" spans="1:6" x14ac:dyDescent="0.25">
      <c r="A57" s="26" t="s">
        <v>29</v>
      </c>
      <c r="B57" s="27" t="s">
        <v>6</v>
      </c>
      <c r="C57" s="27" t="s">
        <v>7</v>
      </c>
      <c r="D57" s="27" t="s">
        <v>8</v>
      </c>
      <c r="E57" s="27" t="s">
        <v>9</v>
      </c>
      <c r="F57" s="28" t="s">
        <v>5</v>
      </c>
    </row>
    <row r="58" spans="1:6" x14ac:dyDescent="0.25">
      <c r="A58" s="15" t="s">
        <v>13</v>
      </c>
      <c r="B58" s="58">
        <v>0.56688310465776204</v>
      </c>
      <c r="C58" s="59">
        <v>6.3180280775211012E-2</v>
      </c>
      <c r="D58" s="59">
        <v>0.34042130636715956</v>
      </c>
      <c r="E58" s="59">
        <v>2.9515308199867387E-2</v>
      </c>
      <c r="F58" s="60">
        <v>1</v>
      </c>
    </row>
    <row r="59" spans="1:6" x14ac:dyDescent="0.25">
      <c r="A59" s="15" t="s">
        <v>26</v>
      </c>
      <c r="B59" s="55">
        <v>0.56867731960677625</v>
      </c>
      <c r="C59" s="54">
        <v>8.5368593366675641E-2</v>
      </c>
      <c r="D59" s="54">
        <v>0.29374295581327292</v>
      </c>
      <c r="E59" s="61">
        <v>5.22111312132751E-2</v>
      </c>
      <c r="F59" s="43">
        <v>1</v>
      </c>
    </row>
    <row r="60" spans="1:6" x14ac:dyDescent="0.25">
      <c r="A60" s="15" t="s">
        <v>27</v>
      </c>
      <c r="B60" s="54">
        <v>0.44810322527705704</v>
      </c>
      <c r="C60" s="61">
        <v>0.15304732229766957</v>
      </c>
      <c r="D60" s="54">
        <v>0.36097316881704811</v>
      </c>
      <c r="E60" s="54">
        <v>3.7876283608225279E-2</v>
      </c>
      <c r="F60" s="43">
        <v>1</v>
      </c>
    </row>
    <row r="61" spans="1:6" x14ac:dyDescent="0.25">
      <c r="A61" s="15" t="s">
        <v>19</v>
      </c>
      <c r="B61" s="54">
        <v>0.43421663165557078</v>
      </c>
      <c r="C61" s="54">
        <v>7.8918760748262679E-2</v>
      </c>
      <c r="D61" s="61">
        <v>0.43562875160843628</v>
      </c>
      <c r="E61" s="61">
        <v>5.1235855987730311E-2</v>
      </c>
      <c r="F61" s="43">
        <v>1</v>
      </c>
    </row>
    <row r="62" spans="1:6" x14ac:dyDescent="0.25">
      <c r="A62" s="15" t="s">
        <v>21</v>
      </c>
      <c r="B62" s="54">
        <v>0.186244837626065</v>
      </c>
      <c r="C62" s="61">
        <v>0.14757246884264502</v>
      </c>
      <c r="D62" s="54">
        <v>0.64451112946935307</v>
      </c>
      <c r="E62" s="62">
        <v>2.1671564061936835E-2</v>
      </c>
      <c r="F62" s="63">
        <v>1</v>
      </c>
    </row>
    <row r="63" spans="1:6" ht="15.75" thickBot="1" x14ac:dyDescent="0.3">
      <c r="A63" s="36" t="s">
        <v>32</v>
      </c>
      <c r="B63" s="37">
        <v>0.40793120221367651</v>
      </c>
      <c r="C63" s="37">
        <v>0.12134619238672613</v>
      </c>
      <c r="D63" s="37">
        <v>0.43068274247011396</v>
      </c>
      <c r="E63" s="37">
        <v>4.0039862929483333E-2</v>
      </c>
      <c r="F63" s="38">
        <v>1</v>
      </c>
    </row>
    <row r="66" spans="1:6" ht="15.75" thickBot="1" x14ac:dyDescent="0.3"/>
    <row r="67" spans="1:6" x14ac:dyDescent="0.25">
      <c r="A67" s="57" t="s">
        <v>34</v>
      </c>
      <c r="B67" s="51"/>
      <c r="C67" s="51"/>
      <c r="D67" s="51"/>
      <c r="E67" s="51"/>
      <c r="F67" s="52"/>
    </row>
    <row r="68" spans="1:6" x14ac:dyDescent="0.25">
      <c r="A68" s="26" t="s">
        <v>29</v>
      </c>
      <c r="B68" s="27" t="s">
        <v>6</v>
      </c>
      <c r="C68" s="27" t="s">
        <v>7</v>
      </c>
      <c r="D68" s="27" t="s">
        <v>8</v>
      </c>
      <c r="E68" s="27" t="s">
        <v>9</v>
      </c>
      <c r="F68" s="28" t="s">
        <v>5</v>
      </c>
    </row>
    <row r="69" spans="1:6" x14ac:dyDescent="0.25">
      <c r="A69" s="15" t="s">
        <v>13</v>
      </c>
      <c r="B69" s="34">
        <v>1.6393053029894883E-2</v>
      </c>
      <c r="C69" s="34">
        <v>6.1419836162224847E-3</v>
      </c>
      <c r="D69" s="34">
        <v>9.3242201672512105E-3</v>
      </c>
      <c r="E69" s="34">
        <v>8.6957690331649507E-3</v>
      </c>
      <c r="F69" s="31">
        <v>1.1796502269149092E-2</v>
      </c>
    </row>
    <row r="70" spans="1:6" x14ac:dyDescent="0.25">
      <c r="A70" s="15" t="s">
        <v>26</v>
      </c>
      <c r="B70" s="34">
        <v>0.18843655120160799</v>
      </c>
      <c r="C70" s="34">
        <v>9.5095099381546866E-2</v>
      </c>
      <c r="D70" s="34">
        <v>9.2192619620232535E-2</v>
      </c>
      <c r="E70" s="34">
        <v>0.17626118493053086</v>
      </c>
      <c r="F70" s="31">
        <v>0.13517182103521155</v>
      </c>
    </row>
    <row r="71" spans="1:6" x14ac:dyDescent="0.25">
      <c r="A71" s="15" t="s">
        <v>27</v>
      </c>
      <c r="B71" s="64">
        <v>0.40852783501977363</v>
      </c>
      <c r="C71" s="64">
        <v>0.46906182620495585</v>
      </c>
      <c r="D71" s="64">
        <v>0.31170800823066958</v>
      </c>
      <c r="E71" s="64">
        <v>0.35180765552578008</v>
      </c>
      <c r="F71" s="64">
        <v>0.37190370762077918</v>
      </c>
    </row>
    <row r="72" spans="1:6" x14ac:dyDescent="0.25">
      <c r="A72" s="15" t="s">
        <v>19</v>
      </c>
      <c r="B72" s="34">
        <v>0.29239244909671891</v>
      </c>
      <c r="C72" s="34">
        <v>0.17864905679146539</v>
      </c>
      <c r="D72" s="34">
        <v>0.27784698591199619</v>
      </c>
      <c r="E72" s="34">
        <v>0.35150219260178794</v>
      </c>
      <c r="F72" s="31">
        <v>0.27469238758417214</v>
      </c>
    </row>
    <row r="73" spans="1:6" x14ac:dyDescent="0.25">
      <c r="A73" s="15" t="s">
        <v>21</v>
      </c>
      <c r="B73" s="34">
        <v>9.4250111652004642E-2</v>
      </c>
      <c r="C73" s="34">
        <v>0.25105203400580939</v>
      </c>
      <c r="D73" s="34">
        <v>0.30892816606985046</v>
      </c>
      <c r="E73" s="34">
        <v>0.11173319790873608</v>
      </c>
      <c r="F73" s="34">
        <v>0.206435581490688</v>
      </c>
    </row>
    <row r="74" spans="1:6" ht="15.75" thickBot="1" x14ac:dyDescent="0.3">
      <c r="A74" s="36" t="s">
        <v>32</v>
      </c>
      <c r="B74" s="37">
        <v>1</v>
      </c>
      <c r="C74" s="37">
        <v>1</v>
      </c>
      <c r="D74" s="37">
        <v>1</v>
      </c>
      <c r="E74" s="37">
        <v>1</v>
      </c>
      <c r="F74" s="38">
        <v>1</v>
      </c>
    </row>
  </sheetData>
  <mergeCells count="4">
    <mergeCell ref="C1:H1"/>
    <mergeCell ref="A16:F16"/>
    <mergeCell ref="A26:F26"/>
    <mergeCell ref="A36:F3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opLeftCell="A49" workbookViewId="0">
      <selection activeCell="N7" sqref="N7"/>
    </sheetView>
  </sheetViews>
  <sheetFormatPr baseColWidth="10" defaultRowHeight="15" x14ac:dyDescent="0.25"/>
  <cols>
    <col min="1" max="1" width="33.7109375" customWidth="1"/>
    <col min="2" max="2" width="17.28515625" customWidth="1"/>
    <col min="3" max="3" width="11.42578125" customWidth="1"/>
    <col min="8" max="8" width="23.42578125" customWidth="1"/>
    <col min="9" max="9" width="21" customWidth="1"/>
    <col min="10" max="10" width="20.42578125" customWidth="1"/>
    <col min="11" max="11" width="13.7109375" customWidth="1"/>
    <col min="12" max="12" width="18.85546875" customWidth="1"/>
    <col min="14" max="14" width="11.42578125" customWidth="1"/>
  </cols>
  <sheetData>
    <row r="1" spans="1:11" ht="42.75" customHeight="1" thickBot="1" x14ac:dyDescent="0.3">
      <c r="A1" s="1"/>
      <c r="B1" s="1"/>
      <c r="C1" s="2" t="s">
        <v>0</v>
      </c>
      <c r="D1" s="2"/>
      <c r="E1" s="2"/>
      <c r="F1" s="2"/>
      <c r="G1" s="2"/>
      <c r="H1" s="2"/>
    </row>
    <row r="2" spans="1:11" x14ac:dyDescent="0.25">
      <c r="A2" s="3" t="s">
        <v>1</v>
      </c>
      <c r="B2" s="3"/>
      <c r="C2" s="4"/>
      <c r="D2" s="3"/>
      <c r="E2" s="3"/>
      <c r="F2" s="5"/>
      <c r="G2" s="5"/>
      <c r="H2" s="5"/>
    </row>
    <row r="3" spans="1:11" x14ac:dyDescent="0.25">
      <c r="A3" s="3" t="s">
        <v>2</v>
      </c>
      <c r="B3" s="3"/>
      <c r="C3" s="4"/>
      <c r="D3" s="3"/>
      <c r="E3" s="3"/>
      <c r="F3" s="6"/>
      <c r="G3" s="5"/>
      <c r="H3" s="5"/>
    </row>
    <row r="4" spans="1:11" x14ac:dyDescent="0.25">
      <c r="A4" s="3" t="s">
        <v>3</v>
      </c>
      <c r="B4" s="3"/>
      <c r="C4" s="4"/>
      <c r="D4" s="3"/>
      <c r="E4" s="3"/>
      <c r="F4" s="5"/>
      <c r="G4" s="5"/>
      <c r="H4" s="5"/>
    </row>
    <row r="6" spans="1:11" ht="15.75" thickBot="1" x14ac:dyDescent="0.3"/>
    <row r="7" spans="1:11" ht="60" x14ac:dyDescent="0.25">
      <c r="A7" s="65" t="s">
        <v>4</v>
      </c>
      <c r="B7" s="66"/>
      <c r="F7" s="67" t="s">
        <v>35</v>
      </c>
      <c r="G7" s="68" t="s">
        <v>36</v>
      </c>
      <c r="H7" s="68" t="s">
        <v>37</v>
      </c>
      <c r="I7" s="69" t="s">
        <v>38</v>
      </c>
      <c r="J7" s="68" t="s">
        <v>39</v>
      </c>
      <c r="K7" s="70" t="s">
        <v>40</v>
      </c>
    </row>
    <row r="8" spans="1:11" x14ac:dyDescent="0.25">
      <c r="A8" s="12" t="s">
        <v>12</v>
      </c>
      <c r="B8" s="14">
        <v>2847</v>
      </c>
      <c r="F8" s="71" t="s">
        <v>6</v>
      </c>
      <c r="G8" s="72">
        <v>1343</v>
      </c>
      <c r="H8" s="72">
        <v>15465485.869999999</v>
      </c>
      <c r="I8" s="73">
        <f>H8/$H$12</f>
        <v>0.40793120221367651</v>
      </c>
      <c r="J8" s="74">
        <f>G8/$G$12</f>
        <v>0.47172462240955393</v>
      </c>
      <c r="K8" s="75">
        <f>H8/G8</f>
        <v>11515.626113179449</v>
      </c>
    </row>
    <row r="9" spans="1:11" x14ac:dyDescent="0.25">
      <c r="A9" s="12" t="s">
        <v>14</v>
      </c>
      <c r="B9" s="14">
        <v>31659</v>
      </c>
      <c r="F9" s="71" t="s">
        <v>7</v>
      </c>
      <c r="G9" s="72">
        <v>331</v>
      </c>
      <c r="H9" s="72">
        <v>4600476.29</v>
      </c>
      <c r="I9" s="73">
        <f t="shared" ref="I9:I12" si="0">H9/$H$12</f>
        <v>0.12134619238672613</v>
      </c>
      <c r="J9" s="74">
        <f t="shared" ref="J9:J12" si="1">G9/$G$12</f>
        <v>0.11626273270108886</v>
      </c>
      <c r="K9" s="75">
        <f t="shared" ref="K9:K12" si="2">H9/G9</f>
        <v>13898.719909365558</v>
      </c>
    </row>
    <row r="10" spans="1:11" x14ac:dyDescent="0.25">
      <c r="A10" s="12" t="s">
        <v>16</v>
      </c>
      <c r="B10" s="18">
        <v>37911995.420000002</v>
      </c>
      <c r="F10" s="71" t="s">
        <v>8</v>
      </c>
      <c r="G10" s="72">
        <v>816</v>
      </c>
      <c r="H10" s="72">
        <v>16328042.16</v>
      </c>
      <c r="I10" s="73">
        <f t="shared" si="0"/>
        <v>0.43068274247011396</v>
      </c>
      <c r="J10" s="74">
        <f t="shared" si="1"/>
        <v>0.28661749209694415</v>
      </c>
      <c r="K10" s="75">
        <f t="shared" si="2"/>
        <v>20009.855588235296</v>
      </c>
    </row>
    <row r="11" spans="1:11" x14ac:dyDescent="0.25">
      <c r="A11" s="12" t="s">
        <v>18</v>
      </c>
      <c r="B11" s="18">
        <v>1197.5108316750373</v>
      </c>
      <c r="F11" s="71" t="s">
        <v>9</v>
      </c>
      <c r="G11" s="72">
        <v>357</v>
      </c>
      <c r="H11" s="72">
        <v>1517991.1</v>
      </c>
      <c r="I11" s="73">
        <f t="shared" si="0"/>
        <v>4.0039862929483333E-2</v>
      </c>
      <c r="J11" s="74">
        <f t="shared" si="1"/>
        <v>0.12539515279241306</v>
      </c>
      <c r="K11" s="75">
        <f t="shared" si="2"/>
        <v>4252.0759103641458</v>
      </c>
    </row>
    <row r="12" spans="1:11" ht="15.75" thickBot="1" x14ac:dyDescent="0.3">
      <c r="A12" s="12" t="s">
        <v>20</v>
      </c>
      <c r="B12" s="18">
        <f>B10/B8</f>
        <v>13316.471872146119</v>
      </c>
      <c r="F12" s="76" t="s">
        <v>23</v>
      </c>
      <c r="G12" s="77">
        <v>2847</v>
      </c>
      <c r="H12" s="77">
        <v>37911995.420000002</v>
      </c>
      <c r="I12" s="78">
        <f t="shared" si="0"/>
        <v>1</v>
      </c>
      <c r="J12" s="78">
        <f t="shared" si="1"/>
        <v>1</v>
      </c>
      <c r="K12" s="77">
        <f t="shared" si="2"/>
        <v>13316.471872146119</v>
      </c>
    </row>
    <row r="13" spans="1:11" ht="15.75" thickBot="1" x14ac:dyDescent="0.3">
      <c r="A13" s="19" t="s">
        <v>22</v>
      </c>
      <c r="B13" s="79">
        <v>11.120126448893572</v>
      </c>
    </row>
    <row r="17" spans="1:14" ht="15.75" thickBot="1" x14ac:dyDescent="0.3"/>
    <row r="18" spans="1:14" ht="15.75" thickBot="1" x14ac:dyDescent="0.3">
      <c r="L18" s="80" t="s">
        <v>35</v>
      </c>
      <c r="M18" s="81" t="s">
        <v>7</v>
      </c>
      <c r="N18" s="82"/>
    </row>
    <row r="19" spans="1:14" ht="25.5" x14ac:dyDescent="0.25">
      <c r="A19" s="83" t="s">
        <v>35</v>
      </c>
      <c r="B19" s="83" t="s">
        <v>9</v>
      </c>
      <c r="C19" s="84"/>
      <c r="G19" s="80" t="s">
        <v>35</v>
      </c>
      <c r="H19" s="81" t="s">
        <v>8</v>
      </c>
      <c r="I19" s="82"/>
      <c r="L19" s="85" t="s">
        <v>41</v>
      </c>
      <c r="M19" s="86" t="s">
        <v>42</v>
      </c>
      <c r="N19" s="87" t="s">
        <v>43</v>
      </c>
    </row>
    <row r="20" spans="1:14" ht="25.5" x14ac:dyDescent="0.25">
      <c r="A20" s="86" t="s">
        <v>44</v>
      </c>
      <c r="B20" s="88" t="s">
        <v>36</v>
      </c>
      <c r="C20" s="89" t="s">
        <v>43</v>
      </c>
      <c r="G20" s="85" t="s">
        <v>41</v>
      </c>
      <c r="H20" s="86" t="s">
        <v>36</v>
      </c>
      <c r="I20" s="87" t="s">
        <v>43</v>
      </c>
      <c r="L20" s="15" t="s">
        <v>45</v>
      </c>
      <c r="M20" s="90">
        <v>296</v>
      </c>
      <c r="N20" s="91">
        <v>0.11130975126077919</v>
      </c>
    </row>
    <row r="21" spans="1:14" x14ac:dyDescent="0.25">
      <c r="A21" s="92" t="s">
        <v>46</v>
      </c>
      <c r="B21" s="93">
        <v>49</v>
      </c>
      <c r="C21" s="94">
        <v>3.3696572439604919E-3</v>
      </c>
      <c r="E21" s="95"/>
      <c r="G21" s="29" t="s">
        <v>47</v>
      </c>
      <c r="H21" s="93">
        <v>2</v>
      </c>
      <c r="I21" s="94">
        <v>2.02048716115824E-4</v>
      </c>
      <c r="L21" s="15" t="s">
        <v>48</v>
      </c>
      <c r="M21" s="90">
        <v>35</v>
      </c>
      <c r="N21" s="91">
        <v>1.0036441125946939E-2</v>
      </c>
    </row>
    <row r="22" spans="1:14" ht="15.75" thickBot="1" x14ac:dyDescent="0.3">
      <c r="A22" s="92" t="s">
        <v>49</v>
      </c>
      <c r="B22" s="93">
        <v>2</v>
      </c>
      <c r="C22" s="94">
        <v>2.6086466540304301E-5</v>
      </c>
      <c r="E22" s="95"/>
      <c r="G22" s="29" t="s">
        <v>50</v>
      </c>
      <c r="H22" s="93">
        <v>9</v>
      </c>
      <c r="I22" s="94">
        <v>4.8170347663541684E-4</v>
      </c>
      <c r="L22" s="96" t="s">
        <v>23</v>
      </c>
      <c r="M22" s="97">
        <v>331</v>
      </c>
      <c r="N22" s="98">
        <v>0.12134619238672613</v>
      </c>
    </row>
    <row r="23" spans="1:14" x14ac:dyDescent="0.25">
      <c r="A23" s="92" t="s">
        <v>51</v>
      </c>
      <c r="B23" s="93">
        <v>1</v>
      </c>
      <c r="C23" s="94">
        <v>1.5826125566671635E-4</v>
      </c>
      <c r="E23" s="95"/>
      <c r="G23" s="29" t="s">
        <v>52</v>
      </c>
      <c r="H23" s="93">
        <v>5</v>
      </c>
      <c r="I23" s="94">
        <v>2.1358939064780041E-4</v>
      </c>
    </row>
    <row r="24" spans="1:14" x14ac:dyDescent="0.25">
      <c r="A24" s="92" t="s">
        <v>53</v>
      </c>
      <c r="B24" s="93">
        <v>1</v>
      </c>
      <c r="C24" s="94">
        <v>5.2753751888905454E-5</v>
      </c>
      <c r="E24" s="95"/>
      <c r="G24" s="29" t="s">
        <v>54</v>
      </c>
      <c r="H24" s="93">
        <v>8</v>
      </c>
      <c r="I24" s="94">
        <v>4.5391393434600696E-3</v>
      </c>
    </row>
    <row r="25" spans="1:14" ht="15.75" thickBot="1" x14ac:dyDescent="0.3">
      <c r="A25" s="92" t="s">
        <v>55</v>
      </c>
      <c r="B25" s="93">
        <v>13</v>
      </c>
      <c r="C25" s="94">
        <v>4.1033477208623278E-4</v>
      </c>
      <c r="E25" s="95"/>
      <c r="G25" s="29" t="s">
        <v>56</v>
      </c>
      <c r="H25" s="93">
        <v>20</v>
      </c>
      <c r="I25" s="94">
        <v>2.8120817651227707E-2</v>
      </c>
    </row>
    <row r="26" spans="1:14" x14ac:dyDescent="0.25">
      <c r="A26" s="92" t="s">
        <v>57</v>
      </c>
      <c r="B26" s="93">
        <v>1</v>
      </c>
      <c r="C26" s="94">
        <v>1.8463813161116908E-4</v>
      </c>
      <c r="E26" s="95"/>
      <c r="G26" s="29" t="s">
        <v>58</v>
      </c>
      <c r="H26" s="93">
        <v>2</v>
      </c>
      <c r="I26" s="94">
        <v>4.9324758016126597E-4</v>
      </c>
      <c r="L26" s="80" t="s">
        <v>35</v>
      </c>
      <c r="M26" s="81" t="s">
        <v>6</v>
      </c>
      <c r="N26" s="99"/>
    </row>
    <row r="27" spans="1:14" ht="25.5" x14ac:dyDescent="0.25">
      <c r="A27" s="92" t="s">
        <v>59</v>
      </c>
      <c r="B27" s="93">
        <v>7</v>
      </c>
      <c r="C27" s="94">
        <v>1.5049880484502336E-4</v>
      </c>
      <c r="E27" s="95"/>
      <c r="G27" s="29" t="s">
        <v>60</v>
      </c>
      <c r="H27" s="93">
        <v>1</v>
      </c>
      <c r="I27" s="94">
        <v>8.7043690616694003E-6</v>
      </c>
      <c r="L27" s="85" t="s">
        <v>41</v>
      </c>
      <c r="M27" s="86" t="s">
        <v>42</v>
      </c>
      <c r="N27" s="87" t="s">
        <v>43</v>
      </c>
    </row>
    <row r="28" spans="1:14" x14ac:dyDescent="0.25">
      <c r="A28" s="92" t="s">
        <v>61</v>
      </c>
      <c r="B28" s="93">
        <v>2</v>
      </c>
      <c r="C28" s="94">
        <v>1.0839972822512014E-4</v>
      </c>
      <c r="E28" s="95"/>
      <c r="G28" s="29" t="s">
        <v>62</v>
      </c>
      <c r="H28" s="93">
        <v>160</v>
      </c>
      <c r="I28" s="94">
        <v>4.3201318259707681E-2</v>
      </c>
      <c r="L28" s="15" t="s">
        <v>63</v>
      </c>
      <c r="M28" s="100">
        <v>250</v>
      </c>
      <c r="N28" s="91">
        <v>5.7423493695916886E-2</v>
      </c>
    </row>
    <row r="29" spans="1:14" x14ac:dyDescent="0.25">
      <c r="A29" s="92" t="s">
        <v>64</v>
      </c>
      <c r="B29" s="93">
        <v>1</v>
      </c>
      <c r="C29" s="94">
        <v>3.9562676229084644E-4</v>
      </c>
      <c r="E29" s="95"/>
      <c r="G29" s="29" t="s">
        <v>65</v>
      </c>
      <c r="H29" s="93">
        <v>23</v>
      </c>
      <c r="I29" s="94">
        <v>1.3130343166727466E-2</v>
      </c>
      <c r="L29" s="15" t="s">
        <v>66</v>
      </c>
      <c r="M29" s="100">
        <v>1093</v>
      </c>
      <c r="N29" s="91">
        <v>0.3505077085177597</v>
      </c>
    </row>
    <row r="30" spans="1:14" ht="15.75" thickBot="1" x14ac:dyDescent="0.3">
      <c r="A30" s="92" t="s">
        <v>67</v>
      </c>
      <c r="B30" s="93">
        <v>1</v>
      </c>
      <c r="C30" s="94">
        <v>2.6113107185008199E-5</v>
      </c>
      <c r="E30" s="95"/>
      <c r="G30" s="29" t="s">
        <v>68</v>
      </c>
      <c r="H30" s="93">
        <v>3</v>
      </c>
      <c r="I30" s="94">
        <v>1.5878351781041653E-5</v>
      </c>
      <c r="L30" s="96" t="s">
        <v>23</v>
      </c>
      <c r="M30" s="97">
        <v>1343</v>
      </c>
      <c r="N30" s="98">
        <v>0.40793120221367651</v>
      </c>
    </row>
    <row r="31" spans="1:14" x14ac:dyDescent="0.25">
      <c r="A31" s="92" t="s">
        <v>69</v>
      </c>
      <c r="B31" s="93">
        <v>2</v>
      </c>
      <c r="C31" s="94">
        <v>4.5454774429807623E-3</v>
      </c>
      <c r="E31" s="95"/>
      <c r="G31" s="29" t="s">
        <v>70</v>
      </c>
      <c r="H31" s="93">
        <v>4</v>
      </c>
      <c r="I31" s="94">
        <v>1.9799142505804828E-4</v>
      </c>
    </row>
    <row r="32" spans="1:14" x14ac:dyDescent="0.25">
      <c r="A32" s="92" t="s">
        <v>71</v>
      </c>
      <c r="B32" s="93">
        <v>1</v>
      </c>
      <c r="C32" s="94">
        <v>5.1962445610571871E-6</v>
      </c>
      <c r="E32" s="95"/>
      <c r="G32" s="29" t="s">
        <v>72</v>
      </c>
      <c r="H32" s="93">
        <v>6</v>
      </c>
      <c r="I32" s="94">
        <v>8.7794112737313673E-5</v>
      </c>
    </row>
    <row r="33" spans="1:12" x14ac:dyDescent="0.25">
      <c r="A33" s="92" t="s">
        <v>73</v>
      </c>
      <c r="B33" s="93">
        <v>1</v>
      </c>
      <c r="C33" s="94">
        <v>1.6897053106892362E-4</v>
      </c>
      <c r="E33" s="95"/>
      <c r="G33" s="29" t="s">
        <v>74</v>
      </c>
      <c r="H33" s="93">
        <v>6</v>
      </c>
      <c r="I33" s="94">
        <v>2.1340185105983534E-4</v>
      </c>
    </row>
    <row r="34" spans="1:12" x14ac:dyDescent="0.25">
      <c r="A34" s="92" t="s">
        <v>75</v>
      </c>
      <c r="B34" s="93">
        <v>7</v>
      </c>
      <c r="C34" s="94">
        <v>1.1444826240169449E-3</v>
      </c>
      <c r="E34" s="95"/>
      <c r="G34" s="29" t="s">
        <v>76</v>
      </c>
      <c r="H34" s="93">
        <v>3</v>
      </c>
      <c r="I34" s="94">
        <v>4.7092483004947564E-5</v>
      </c>
    </row>
    <row r="35" spans="1:12" x14ac:dyDescent="0.25">
      <c r="A35" s="92" t="s">
        <v>77</v>
      </c>
      <c r="B35" s="93">
        <v>1</v>
      </c>
      <c r="C35" s="94">
        <v>1.5105245547109742E-5</v>
      </c>
      <c r="E35" s="95"/>
      <c r="G35" s="29" t="s">
        <v>78</v>
      </c>
      <c r="H35" s="93">
        <v>8</v>
      </c>
      <c r="I35" s="94">
        <v>8.339510925167758E-4</v>
      </c>
    </row>
    <row r="36" spans="1:12" x14ac:dyDescent="0.25">
      <c r="A36" s="92" t="s">
        <v>79</v>
      </c>
      <c r="B36" s="93">
        <v>3</v>
      </c>
      <c r="C36" s="94">
        <v>6.4279919139112408E-5</v>
      </c>
      <c r="E36" s="95"/>
      <c r="G36" s="29" t="s">
        <v>80</v>
      </c>
      <c r="H36" s="93">
        <v>15</v>
      </c>
      <c r="I36" s="94">
        <v>1.3448790926236084E-3</v>
      </c>
    </row>
    <row r="37" spans="1:12" x14ac:dyDescent="0.25">
      <c r="A37" s="92" t="s">
        <v>81</v>
      </c>
      <c r="B37" s="93">
        <v>2</v>
      </c>
      <c r="C37" s="94">
        <v>1.9518888198895019E-5</v>
      </c>
      <c r="E37" s="95"/>
      <c r="G37" s="29" t="s">
        <v>82</v>
      </c>
      <c r="H37" s="93">
        <v>5</v>
      </c>
      <c r="I37" s="94">
        <v>8.1723474738697887E-5</v>
      </c>
    </row>
    <row r="38" spans="1:12" ht="15" customHeight="1" x14ac:dyDescent="0.25">
      <c r="A38" s="92" t="s">
        <v>83</v>
      </c>
      <c r="B38" s="93">
        <v>55</v>
      </c>
      <c r="C38" s="94">
        <v>3.1975615806296696E-3</v>
      </c>
      <c r="E38" s="95"/>
      <c r="G38" s="29" t="s">
        <v>84</v>
      </c>
      <c r="H38" s="93">
        <v>11</v>
      </c>
      <c r="I38" s="94">
        <v>2.2895233827288747E-4</v>
      </c>
    </row>
    <row r="39" spans="1:12" x14ac:dyDescent="0.25">
      <c r="A39" s="92" t="s">
        <v>85</v>
      </c>
      <c r="B39" s="93">
        <v>3</v>
      </c>
      <c r="C39" s="94">
        <v>1.516802251185754E-4</v>
      </c>
      <c r="E39" s="95"/>
      <c r="G39" s="29" t="s">
        <v>86</v>
      </c>
      <c r="H39" s="93">
        <v>2</v>
      </c>
      <c r="I39" s="94">
        <v>2.6825282835508423E-5</v>
      </c>
    </row>
    <row r="40" spans="1:12" x14ac:dyDescent="0.25">
      <c r="A40" s="92" t="s">
        <v>87</v>
      </c>
      <c r="B40" s="93">
        <v>2</v>
      </c>
      <c r="C40" s="94">
        <v>2.7827604121397628E-5</v>
      </c>
      <c r="E40" s="95"/>
      <c r="G40" s="29" t="s">
        <v>88</v>
      </c>
      <c r="H40" s="93">
        <v>6</v>
      </c>
      <c r="I40" s="94">
        <v>9.6888595794201529E-5</v>
      </c>
    </row>
    <row r="41" spans="1:12" x14ac:dyDescent="0.25">
      <c r="A41" s="92" t="s">
        <v>89</v>
      </c>
      <c r="B41" s="93">
        <v>31</v>
      </c>
      <c r="C41" s="94">
        <v>2.582474198874547E-3</v>
      </c>
      <c r="E41" s="95"/>
      <c r="G41" s="29" t="s">
        <v>90</v>
      </c>
      <c r="H41" s="93">
        <v>1</v>
      </c>
      <c r="I41" s="94">
        <v>1.5040094663526945E-6</v>
      </c>
    </row>
    <row r="42" spans="1:12" ht="15.75" thickBot="1" x14ac:dyDescent="0.3">
      <c r="A42" s="92" t="s">
        <v>91</v>
      </c>
      <c r="B42" s="93">
        <v>1</v>
      </c>
      <c r="C42" s="94">
        <v>1.0550750377781091E-5</v>
      </c>
      <c r="E42" s="95"/>
      <c r="G42" s="29" t="s">
        <v>92</v>
      </c>
      <c r="H42" s="93">
        <v>4</v>
      </c>
      <c r="I42" s="94">
        <v>1.5139720123969144E-4</v>
      </c>
    </row>
    <row r="43" spans="1:12" x14ac:dyDescent="0.25">
      <c r="A43" s="92" t="s">
        <v>93</v>
      </c>
      <c r="B43" s="93">
        <v>1</v>
      </c>
      <c r="C43" s="94">
        <v>7.8070541189150625E-5</v>
      </c>
      <c r="E43" s="95"/>
      <c r="G43" s="29" t="s">
        <v>94</v>
      </c>
      <c r="H43" s="93">
        <v>5</v>
      </c>
      <c r="I43" s="94">
        <v>1.5972184879526447E-3</v>
      </c>
      <c r="K43" s="101" t="s">
        <v>36</v>
      </c>
      <c r="L43" s="102"/>
    </row>
    <row r="44" spans="1:12" x14ac:dyDescent="0.25">
      <c r="A44" s="92" t="s">
        <v>95</v>
      </c>
      <c r="B44" s="93">
        <v>2</v>
      </c>
      <c r="C44" s="94">
        <v>4.1534611474691931E-5</v>
      </c>
      <c r="E44" s="95"/>
      <c r="G44" s="29" t="s">
        <v>96</v>
      </c>
      <c r="H44" s="93">
        <v>2</v>
      </c>
      <c r="I44" s="94">
        <v>9.3374140843362652E-5</v>
      </c>
      <c r="K44" s="103">
        <v>20</v>
      </c>
      <c r="L44" s="104" t="s">
        <v>97</v>
      </c>
    </row>
    <row r="45" spans="1:12" x14ac:dyDescent="0.25">
      <c r="A45" s="92" t="s">
        <v>90</v>
      </c>
      <c r="B45" s="93">
        <v>11</v>
      </c>
      <c r="C45" s="94">
        <v>2.0134149931800133E-3</v>
      </c>
      <c r="E45" s="95"/>
      <c r="G45" s="29" t="s">
        <v>98</v>
      </c>
      <c r="H45" s="93">
        <v>8</v>
      </c>
      <c r="I45" s="94">
        <v>3.3752430749792487E-4</v>
      </c>
      <c r="K45" s="103">
        <v>10</v>
      </c>
      <c r="L45" s="104" t="s">
        <v>99</v>
      </c>
    </row>
    <row r="46" spans="1:12" ht="15.75" thickBot="1" x14ac:dyDescent="0.3">
      <c r="A46" s="92" t="s">
        <v>100</v>
      </c>
      <c r="B46" s="93">
        <v>17</v>
      </c>
      <c r="C46" s="94">
        <v>1.6722559521769429E-3</v>
      </c>
      <c r="E46" s="95"/>
      <c r="G46" s="29" t="s">
        <v>101</v>
      </c>
      <c r="H46" s="93">
        <v>375</v>
      </c>
      <c r="I46" s="94">
        <v>0.30548684319291364</v>
      </c>
      <c r="K46" s="105">
        <v>1</v>
      </c>
      <c r="L46" s="106" t="s">
        <v>102</v>
      </c>
    </row>
    <row r="47" spans="1:12" x14ac:dyDescent="0.25">
      <c r="A47" s="92" t="s">
        <v>103</v>
      </c>
      <c r="B47" s="93">
        <v>2</v>
      </c>
      <c r="C47" s="94">
        <v>5.2405313357679232E-5</v>
      </c>
      <c r="E47" s="95"/>
      <c r="G47" s="29" t="s">
        <v>104</v>
      </c>
      <c r="H47" s="93">
        <v>12</v>
      </c>
      <c r="I47" s="94">
        <v>2.3875082014873276E-4</v>
      </c>
    </row>
    <row r="48" spans="1:12" x14ac:dyDescent="0.25">
      <c r="A48" s="92" t="s">
        <v>105</v>
      </c>
      <c r="B48" s="93">
        <v>4</v>
      </c>
      <c r="C48" s="94">
        <v>9.9819330480389678E-5</v>
      </c>
      <c r="E48" s="95"/>
      <c r="G48" s="29" t="s">
        <v>106</v>
      </c>
      <c r="H48" s="93">
        <v>10</v>
      </c>
      <c r="I48" s="94">
        <v>1.4527618340802172E-4</v>
      </c>
    </row>
    <row r="49" spans="1:12" x14ac:dyDescent="0.25">
      <c r="A49" s="92" t="s">
        <v>107</v>
      </c>
      <c r="B49" s="93">
        <v>18</v>
      </c>
      <c r="C49" s="94">
        <v>7.4009594296369011E-3</v>
      </c>
      <c r="E49" s="95"/>
      <c r="G49" s="29" t="s">
        <v>108</v>
      </c>
      <c r="H49" s="93">
        <v>8</v>
      </c>
      <c r="I49" s="94">
        <v>1.1860037832849052E-3</v>
      </c>
    </row>
    <row r="50" spans="1:12" ht="15.75" thickBot="1" x14ac:dyDescent="0.3">
      <c r="A50" s="92" t="s">
        <v>109</v>
      </c>
      <c r="B50" s="93">
        <v>1</v>
      </c>
      <c r="C50" s="94">
        <v>6.239186235900848E-6</v>
      </c>
      <c r="E50" s="95"/>
      <c r="G50" s="29" t="s">
        <v>110</v>
      </c>
      <c r="H50" s="93">
        <v>4</v>
      </c>
      <c r="I50" s="94">
        <v>6.6687072837803152E-5</v>
      </c>
    </row>
    <row r="51" spans="1:12" ht="15" customHeight="1" x14ac:dyDescent="0.25">
      <c r="A51" s="92" t="s">
        <v>111</v>
      </c>
      <c r="B51" s="93">
        <v>4</v>
      </c>
      <c r="C51" s="94">
        <v>9.2117018935850039E-5</v>
      </c>
      <c r="E51" s="95"/>
      <c r="G51" s="29" t="s">
        <v>112</v>
      </c>
      <c r="H51" s="93">
        <v>4</v>
      </c>
      <c r="I51" s="94">
        <v>4.3656103606904262E-5</v>
      </c>
      <c r="K51" s="101" t="s">
        <v>43</v>
      </c>
      <c r="L51" s="102"/>
    </row>
    <row r="52" spans="1:12" x14ac:dyDescent="0.25">
      <c r="A52" s="92" t="s">
        <v>113</v>
      </c>
      <c r="B52" s="93">
        <v>33</v>
      </c>
      <c r="C52" s="94">
        <v>1.481168674397355E-3</v>
      </c>
      <c r="E52" s="95"/>
      <c r="G52" s="29" t="s">
        <v>114</v>
      </c>
      <c r="H52" s="93">
        <v>26</v>
      </c>
      <c r="I52" s="94">
        <v>1.3436230257911335E-3</v>
      </c>
      <c r="K52" s="107">
        <v>10000</v>
      </c>
      <c r="L52" s="104" t="s">
        <v>115</v>
      </c>
    </row>
    <row r="53" spans="1:12" x14ac:dyDescent="0.25">
      <c r="A53" s="92" t="s">
        <v>116</v>
      </c>
      <c r="B53" s="93">
        <v>57</v>
      </c>
      <c r="C53" s="94">
        <v>8.4326495205089367E-3</v>
      </c>
      <c r="E53" s="95"/>
      <c r="G53" s="29" t="s">
        <v>117</v>
      </c>
      <c r="H53" s="93">
        <v>4</v>
      </c>
      <c r="I53" s="94">
        <v>1.9598467233619433E-4</v>
      </c>
      <c r="K53" s="107">
        <v>1000</v>
      </c>
      <c r="L53" s="104" t="s">
        <v>118</v>
      </c>
    </row>
    <row r="54" spans="1:12" ht="15.75" thickBot="1" x14ac:dyDescent="0.3">
      <c r="A54" s="92" t="s">
        <v>119</v>
      </c>
      <c r="B54" s="93">
        <v>2</v>
      </c>
      <c r="C54" s="94">
        <v>4.8902728001015354E-5</v>
      </c>
      <c r="E54" s="95"/>
      <c r="G54" s="29" t="s">
        <v>120</v>
      </c>
      <c r="H54" s="93">
        <v>3</v>
      </c>
      <c r="I54" s="94">
        <v>4.6116011057483923E-4</v>
      </c>
      <c r="K54" s="108">
        <v>1</v>
      </c>
      <c r="L54" s="106" t="s">
        <v>121</v>
      </c>
    </row>
    <row r="55" spans="1:12" x14ac:dyDescent="0.25">
      <c r="A55" s="92" t="s">
        <v>122</v>
      </c>
      <c r="B55" s="93">
        <v>1</v>
      </c>
      <c r="C55" s="94">
        <v>1.403249800244885E-6</v>
      </c>
      <c r="E55" s="95"/>
      <c r="G55" s="29" t="s">
        <v>123</v>
      </c>
      <c r="H55" s="93">
        <v>22</v>
      </c>
      <c r="I55" s="94">
        <v>1.29522277727686E-3</v>
      </c>
    </row>
    <row r="56" spans="1:12" x14ac:dyDescent="0.25">
      <c r="A56" s="92" t="s">
        <v>124</v>
      </c>
      <c r="B56" s="93">
        <v>2</v>
      </c>
      <c r="C56" s="94">
        <v>4.586938726740329E-5</v>
      </c>
      <c r="E56" s="95"/>
      <c r="G56" s="29" t="s">
        <v>125</v>
      </c>
      <c r="H56" s="93">
        <v>10</v>
      </c>
      <c r="I56" s="94">
        <v>2.1765350540338294E-2</v>
      </c>
    </row>
    <row r="57" spans="1:12" x14ac:dyDescent="0.25">
      <c r="A57" s="92" t="s">
        <v>126</v>
      </c>
      <c r="B57" s="93">
        <v>4</v>
      </c>
      <c r="C57" s="94">
        <v>2.9015750498315504E-4</v>
      </c>
      <c r="E57" s="95"/>
      <c r="G57" s="29" t="s">
        <v>127</v>
      </c>
      <c r="H57" s="93">
        <v>19</v>
      </c>
      <c r="I57" s="94">
        <v>2.7068759864288883E-3</v>
      </c>
    </row>
    <row r="58" spans="1:12" x14ac:dyDescent="0.25">
      <c r="A58" s="92" t="s">
        <v>128</v>
      </c>
      <c r="B58" s="93">
        <v>10</v>
      </c>
      <c r="C58" s="94">
        <v>1.4114390289193593E-3</v>
      </c>
      <c r="E58" s="95"/>
      <c r="G58" s="109" t="s">
        <v>129</v>
      </c>
      <c r="H58" s="110">
        <v>816</v>
      </c>
      <c r="I58" s="111"/>
    </row>
    <row r="59" spans="1:12" x14ac:dyDescent="0.25">
      <c r="A59" s="92" t="s">
        <v>130</v>
      </c>
      <c r="B59" s="93">
        <v>1</v>
      </c>
      <c r="C59" s="94">
        <v>5.59611800037509E-5</v>
      </c>
      <c r="E59" s="95"/>
      <c r="G59" s="112"/>
    </row>
    <row r="60" spans="1:12" x14ac:dyDescent="0.25">
      <c r="A60" s="109" t="s">
        <v>129</v>
      </c>
      <c r="B60" s="110">
        <v>357</v>
      </c>
      <c r="C60" s="111"/>
    </row>
  </sheetData>
  <mergeCells count="4">
    <mergeCell ref="C1:H1"/>
    <mergeCell ref="A7:B7"/>
    <mergeCell ref="K43:L43"/>
    <mergeCell ref="K51:L51"/>
  </mergeCells>
  <conditionalFormatting sqref="B21:B59">
    <cfRule type="iconSet" priority="6">
      <iconSet iconSet="3Flags">
        <cfvo type="percent" val="0"/>
        <cfvo type="num" val="5"/>
        <cfvo type="num" val="20"/>
      </iconSet>
    </cfRule>
  </conditionalFormatting>
  <conditionalFormatting sqref="H21:H57">
    <cfRule type="iconSet" priority="4">
      <iconSet iconSet="3Flags">
        <cfvo type="percent" val="0"/>
        <cfvo type="num" val="5"/>
        <cfvo type="num" val="20"/>
      </iconSet>
    </cfRule>
  </conditionalFormatting>
  <conditionalFormatting sqref="K44:K46">
    <cfRule type="iconSet" priority="1">
      <iconSet iconSet="3Flags" showValue="0">
        <cfvo type="percent" val="0"/>
        <cfvo type="num" val="5"/>
        <cfvo type="num" val="20"/>
      </iconSe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77EDC16-8E21-4042-A14F-2FC20CEA69EE}">
            <x14:iconSet iconSet="3Triangles">
              <x14:cfvo type="percent">
                <xm:f>0</xm:f>
              </x14:cfvo>
              <x14:cfvo type="num">
                <xm:f>2.6376999999999998E-5</xm:f>
              </x14:cfvo>
              <x14:cfvo type="num">
                <xm:f>2.6379499999999999E-4</xm:f>
              </x14:cfvo>
            </x14:iconSet>
          </x14:cfRule>
          <xm:sqref>C21:C59</xm:sqref>
        </x14:conditionalFormatting>
        <x14:conditionalFormatting xmlns:xm="http://schemas.microsoft.com/office/excel/2006/main">
          <x14:cfRule type="iconSet" priority="3" id="{E0596584-E96A-486F-8C94-4581714FDD74}">
            <x14:iconSet iconSet="3Triangles">
              <x14:cfvo type="percent">
                <xm:f>0</xm:f>
              </x14:cfvo>
              <x14:cfvo type="num">
                <xm:f>2.6376999999999998E-5</xm:f>
              </x14:cfvo>
              <x14:cfvo type="num">
                <xm:f>2.6379499999999999E-4</xm:f>
              </x14:cfvo>
            </x14:iconSet>
          </x14:cfRule>
          <xm:sqref>I21:I57</xm:sqref>
        </x14:conditionalFormatting>
        <x14:conditionalFormatting xmlns:xm="http://schemas.microsoft.com/office/excel/2006/main">
          <x14:cfRule type="iconSet" priority="2" id="{CFF4AD42-EAB8-4955-8DD5-127B1114607C}">
            <x14:iconSet iconSet="3Triangles" showValue="0">
              <x14:cfvo type="percent">
                <xm:f>0</xm:f>
              </x14:cfvo>
              <x14:cfvo type="num">
                <xm:f>1000</xm:f>
              </x14:cfvo>
              <x14:cfvo type="num">
                <xm:f>10000</xm:f>
              </x14:cfvo>
            </x14:iconSet>
          </x14:cfRule>
          <xm:sqref>K52:K54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2018 FACTURAS</vt:lpstr>
      <vt:lpstr>INFORME 2018 Provedores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Area de estudos e programas</dc:creator>
  <cp:lastModifiedBy>Area de estudos e programas</cp:lastModifiedBy>
  <dcterms:created xsi:type="dcterms:W3CDTF">2019-07-24T11:02:00Z</dcterms:created>
  <dcterms:modified xsi:type="dcterms:W3CDTF">2019-07-24T11:07:25Z</dcterms:modified>
</cp:coreProperties>
</file>