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cheros\comun\Unidade de Estudos e Programas\PUBLICACIÓNS PORTAL E UVIGO EN CIFRAS\UVIGO DAT\UVIGODAT_Indicadores económicos\Informe provedores\"/>
    </mc:Choice>
  </mc:AlternateContent>
  <xr:revisionPtr revIDLastSave="0" documentId="13_ncr:1_{AE221A34-B004-4BDD-ADD1-34643079AA85}" xr6:coauthVersionLast="47" xr6:coauthVersionMax="47" xr10:uidLastSave="{00000000-0000-0000-0000-000000000000}"/>
  <bookViews>
    <workbookView xWindow="-120" yWindow="-120" windowWidth="29040" windowHeight="15840" xr2:uid="{49C106E2-A2DF-474A-9936-8D9D1D853F58}"/>
  </bookViews>
  <sheets>
    <sheet name="2024_Informe_provedores" sheetId="1" r:id="rId1"/>
    <sheet name="2024_Facturación" sheetId="2" r:id="rId2"/>
  </sheets>
  <externalReferences>
    <externalReference r:id="rId3"/>
    <externalReference r:id="rId4"/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2" l="1"/>
  <c r="E15" i="2"/>
  <c r="D15" i="2"/>
  <c r="C15" i="2"/>
  <c r="F14" i="2"/>
  <c r="E14" i="2"/>
  <c r="D14" i="2"/>
  <c r="C14" i="2"/>
  <c r="F13" i="2"/>
  <c r="E13" i="2"/>
  <c r="D13" i="2"/>
  <c r="C13" i="2"/>
  <c r="B12" i="2"/>
  <c r="B14" i="2" s="1"/>
  <c r="B11" i="2"/>
  <c r="B15" i="2" s="1"/>
  <c r="B10" i="2"/>
  <c r="B129" i="1"/>
  <c r="B121" i="1"/>
  <c r="C114" i="1"/>
  <c r="B15" i="1"/>
  <c r="H14" i="1"/>
  <c r="K14" i="1" s="1"/>
  <c r="G14" i="1"/>
  <c r="B14" i="1"/>
  <c r="K13" i="1"/>
  <c r="J13" i="1"/>
  <c r="B13" i="1"/>
  <c r="K12" i="1"/>
  <c r="J12" i="1"/>
  <c r="K11" i="1"/>
  <c r="J11" i="1"/>
  <c r="I11" i="1"/>
  <c r="K10" i="1"/>
  <c r="J10" i="1"/>
  <c r="J14" i="1" s="1"/>
  <c r="B13" i="2" l="1"/>
  <c r="I10" i="1"/>
  <c r="I12" i="1"/>
  <c r="I13" i="1"/>
  <c r="I14" i="1" l="1"/>
</calcChain>
</file>

<file path=xl/sharedStrings.xml><?xml version="1.0" encoding="utf-8"?>
<sst xmlns="http://schemas.openxmlformats.org/spreadsheetml/2006/main" count="238" uniqueCount="139">
  <si>
    <t>Unidade de Análises e Programas</t>
  </si>
  <si>
    <t>2024_Informe de provedores</t>
  </si>
  <si>
    <r>
      <t xml:space="preserve">Filtros do informe: </t>
    </r>
    <r>
      <rPr>
        <b/>
        <i/>
        <sz val="11"/>
        <rFont val="Aptos Narrow"/>
        <family val="2"/>
        <scheme val="minor"/>
      </rPr>
      <t>Ano</t>
    </r>
    <r>
      <rPr>
        <i/>
        <sz val="11"/>
        <rFont val="Aptos Narrow"/>
        <family val="2"/>
        <scheme val="minor"/>
      </rPr>
      <t xml:space="preserve"> = 2024; </t>
    </r>
    <r>
      <rPr>
        <b/>
        <i/>
        <sz val="11"/>
        <rFont val="Aptos Narrow"/>
        <family val="2"/>
        <scheme val="minor"/>
      </rPr>
      <t xml:space="preserve">Tipo xustificantes </t>
    </r>
    <r>
      <rPr>
        <i/>
        <sz val="11"/>
        <rFont val="Aptos Narrow"/>
        <family val="2"/>
        <scheme val="minor"/>
      </rPr>
      <t xml:space="preserve">= FRA (facturas) FRE (facturas extracomunitarias) FRI (facturas Intracomunitarias); </t>
    </r>
    <r>
      <rPr>
        <b/>
        <i/>
        <sz val="11"/>
        <rFont val="Aptos Narrow"/>
        <family val="2"/>
        <scheme val="minor"/>
      </rPr>
      <t>Capítulos</t>
    </r>
    <r>
      <rPr>
        <i/>
        <sz val="11"/>
        <rFont val="Aptos Narrow"/>
        <family val="2"/>
        <scheme val="minor"/>
      </rPr>
      <t xml:space="preserve"> = 1, 2, 4, 6</t>
    </r>
  </si>
  <si>
    <t>Fonte: mus</t>
  </si>
  <si>
    <t>Data publicación: febreiro 2025</t>
  </si>
  <si>
    <t>FACTURAS 2024</t>
  </si>
  <si>
    <t>ÁMBITO</t>
  </si>
  <si>
    <t>nº provedores</t>
  </si>
  <si>
    <t>TOTAL facturado</t>
  </si>
  <si>
    <t>% facturado</t>
  </si>
  <si>
    <t>% provedores</t>
  </si>
  <si>
    <t>Facturación Media por provedor</t>
  </si>
  <si>
    <t>Número total de provedores</t>
  </si>
  <si>
    <t>Local</t>
  </si>
  <si>
    <t>Número total de facturas</t>
  </si>
  <si>
    <t>Rexional</t>
  </si>
  <si>
    <t>Importe total facturado</t>
  </si>
  <si>
    <t>Nacional</t>
  </si>
  <si>
    <t>Importe medio por factura</t>
  </si>
  <si>
    <t>Estranxeiro</t>
  </si>
  <si>
    <t>Importe medio por provedor</t>
  </si>
  <si>
    <t>Total xeral</t>
  </si>
  <si>
    <t>Nº medio de facturas por provedor</t>
  </si>
  <si>
    <t xml:space="preserve">PAÍSES </t>
  </si>
  <si>
    <t>% facturado sobre TOTAL</t>
  </si>
  <si>
    <t>Alemaña</t>
  </si>
  <si>
    <t>Andorra</t>
  </si>
  <si>
    <t>Australia</t>
  </si>
  <si>
    <t>Austria</t>
  </si>
  <si>
    <t>Bélxica</t>
  </si>
  <si>
    <t>Brasil</t>
  </si>
  <si>
    <t>Bulgaria</t>
  </si>
  <si>
    <t>Camerún</t>
  </si>
  <si>
    <t>Canadá</t>
  </si>
  <si>
    <t>Chile</t>
  </si>
  <si>
    <t>China</t>
  </si>
  <si>
    <t>Chipre</t>
  </si>
  <si>
    <t>Cidade do Vaticano</t>
  </si>
  <si>
    <t>Croacia</t>
  </si>
  <si>
    <t>Dinamarca</t>
  </si>
  <si>
    <t>Eslovaquia</t>
  </si>
  <si>
    <t>Eslovenia</t>
  </si>
  <si>
    <t>Estados Unidos</t>
  </si>
  <si>
    <t>Estonia</t>
  </si>
  <si>
    <t>Exipto</t>
  </si>
  <si>
    <t>Finlandia</t>
  </si>
  <si>
    <t>Francia</t>
  </si>
  <si>
    <t>Gran Bretaña</t>
  </si>
  <si>
    <t>Grecia</t>
  </si>
  <si>
    <t>Hong-kong</t>
  </si>
  <si>
    <t>Hungría</t>
  </si>
  <si>
    <t>India</t>
  </si>
  <si>
    <t>Irlanda</t>
  </si>
  <si>
    <t>Italia</t>
  </si>
  <si>
    <t>Korea</t>
  </si>
  <si>
    <t>Lituania</t>
  </si>
  <si>
    <t>Luxemburgo</t>
  </si>
  <si>
    <t>Marrocos</t>
  </si>
  <si>
    <t>México</t>
  </si>
  <si>
    <t>Noruega</t>
  </si>
  <si>
    <t>Paises Baixos</t>
  </si>
  <si>
    <t>Polonia</t>
  </si>
  <si>
    <t>Portugal</t>
  </si>
  <si>
    <t>República Checa</t>
  </si>
  <si>
    <t>Serbia</t>
  </si>
  <si>
    <t>Singapur</t>
  </si>
  <si>
    <t>Sudáfrica</t>
  </si>
  <si>
    <t>Suecia</t>
  </si>
  <si>
    <t>Suiza</t>
  </si>
  <si>
    <t>Turquía</t>
  </si>
  <si>
    <t>Total general</t>
  </si>
  <si>
    <t>PROVINCIAS</t>
  </si>
  <si>
    <t>Albacete</t>
  </si>
  <si>
    <t>Alicante</t>
  </si>
  <si>
    <t>Almería</t>
  </si>
  <si>
    <t>Araba/Álava</t>
  </si>
  <si>
    <t>Asturias</t>
  </si>
  <si>
    <t>Badajoz</t>
  </si>
  <si>
    <t>Barcelona</t>
  </si>
  <si>
    <t>Bizkaia</t>
  </si>
  <si>
    <t>Burgos</t>
  </si>
  <si>
    <t>Cáceres</t>
  </si>
  <si>
    <t>Cádiz</t>
  </si>
  <si>
    <t>Cantabria</t>
  </si>
  <si>
    <t>Castellón</t>
  </si>
  <si>
    <t>Ceuta</t>
  </si>
  <si>
    <t>Ciudad Real</t>
  </si>
  <si>
    <t>Córdoba</t>
  </si>
  <si>
    <t>Cuenca</t>
  </si>
  <si>
    <t>Gipuzkoa</t>
  </si>
  <si>
    <t>Girona</t>
  </si>
  <si>
    <t>Granada</t>
  </si>
  <si>
    <t>Guadalajara</t>
  </si>
  <si>
    <t>Huelva</t>
  </si>
  <si>
    <t>Huesca</t>
  </si>
  <si>
    <t>Illes Balears</t>
  </si>
  <si>
    <t>Jaén</t>
  </si>
  <si>
    <t>La Rioja</t>
  </si>
  <si>
    <t>Las Palmas</t>
  </si>
  <si>
    <t>León</t>
  </si>
  <si>
    <t>Lleida</t>
  </si>
  <si>
    <t>Madrid</t>
  </si>
  <si>
    <t>Málaga</t>
  </si>
  <si>
    <t>Murcia</t>
  </si>
  <si>
    <t>Navarra</t>
  </si>
  <si>
    <t>Salamanca</t>
  </si>
  <si>
    <t>Santa Cruz de Tenerife</t>
  </si>
  <si>
    <t>Segovia</t>
  </si>
  <si>
    <t>Sevilla</t>
  </si>
  <si>
    <t>Tarragona</t>
  </si>
  <si>
    <t>Teruel</t>
  </si>
  <si>
    <t>Toledo</t>
  </si>
  <si>
    <t>Valencia</t>
  </si>
  <si>
    <t>Valladolid</t>
  </si>
  <si>
    <t>Zaragoza</t>
  </si>
  <si>
    <t>Total</t>
  </si>
  <si>
    <t>A Coruña</t>
  </si>
  <si>
    <t>Lugo</t>
  </si>
  <si>
    <t>Ourense</t>
  </si>
  <si>
    <t>Pontevedra</t>
  </si>
  <si>
    <t>2024_Facturación</t>
  </si>
  <si>
    <t>2024_FACTURACIÓN</t>
  </si>
  <si>
    <t>TOTAL</t>
  </si>
  <si>
    <t>Por tramos</t>
  </si>
  <si>
    <t>Nº facturas</t>
  </si>
  <si>
    <t>De 0 a 100€</t>
  </si>
  <si>
    <t>De 101 a 1000€</t>
  </si>
  <si>
    <t>De 1001 a 10.000€</t>
  </si>
  <si>
    <t>De 10.001 a 50.000€</t>
  </si>
  <si>
    <t>Máis de 50.000€</t>
  </si>
  <si>
    <t>% nº facturas sobre o nº total, por tramo e ámbito</t>
  </si>
  <si>
    <t>Total facturas</t>
  </si>
  <si>
    <t>% nº de facturas de cada ámbito por tramo</t>
  </si>
  <si>
    <t>Tramos</t>
  </si>
  <si>
    <t>% nº de facturas por tramo sobre o total de cada ámbito</t>
  </si>
  <si>
    <t>% sobre o volumen TOTAL facturado</t>
  </si>
  <si>
    <t>Total importes</t>
  </si>
  <si>
    <t>% importes sobre o total de cada TRAMO</t>
  </si>
  <si>
    <t>% importes sobre o total de cada ÁMBITO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</si>
</sst>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_€_-;\-* #,##0\ _€_-;_-* &quot;-&quot;??\ _€_-;_-@_-"/>
    <numFmt numFmtId="165" formatCode="#,##0.00\ &quot;€&quot;"/>
    <numFmt numFmtId="166" formatCode="_-* #,##0.00\ _€_-;\-* #,##0.00\ _€_-;_-* &quot;-&quot;??\ _€_-;_-@_-"/>
  </numFmts>
  <fonts count="1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12"/>
      <color indexed="51"/>
      <name val="Aptos Narrow"/>
      <family val="2"/>
      <scheme val="minor"/>
    </font>
    <font>
      <u/>
      <sz val="10"/>
      <color theme="10"/>
      <name val="Arial"/>
      <family val="2"/>
    </font>
    <font>
      <sz val="14"/>
      <name val="Aptos Narrow"/>
      <family val="2"/>
      <scheme val="minor"/>
    </font>
    <font>
      <sz val="14"/>
      <color theme="10"/>
      <name val="Aptos Narrow"/>
      <family val="2"/>
      <scheme val="minor"/>
    </font>
    <font>
      <sz val="12"/>
      <name val="Aptos Narrow"/>
      <family val="2"/>
      <scheme val="minor"/>
    </font>
    <font>
      <i/>
      <sz val="11"/>
      <name val="Aptos Narrow"/>
      <family val="2"/>
      <scheme val="minor"/>
    </font>
    <font>
      <b/>
      <i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color theme="1"/>
      <name val="Antique Olive Compact"/>
      <family val="2"/>
    </font>
  </fonts>
  <fills count="12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5" fillId="0" borderId="0" applyNumberFormat="0" applyFill="0" applyBorder="0" applyAlignment="0" applyProtection="0"/>
  </cellStyleXfs>
  <cellXfs count="70">
    <xf numFmtId="0" fontId="0" fillId="0" borderId="0" xfId="0"/>
    <xf numFmtId="0" fontId="4" fillId="0" borderId="1" xfId="4" applyFont="1" applyBorder="1" applyAlignment="1">
      <alignment horizontal="right" wrapText="1"/>
    </xf>
    <xf numFmtId="0" fontId="1" fillId="0" borderId="1" xfId="0" applyFont="1" applyBorder="1"/>
    <xf numFmtId="0" fontId="6" fillId="0" borderId="1" xfId="5" applyFont="1" applyBorder="1" applyAlignment="1">
      <alignment horizontal="center" vertical="center" wrapText="1"/>
    </xf>
    <xf numFmtId="0" fontId="1" fillId="0" borderId="0" xfId="0" applyFont="1"/>
    <xf numFmtId="0" fontId="4" fillId="0" borderId="0" xfId="4" applyFont="1" applyAlignment="1">
      <alignment horizontal="right" wrapText="1"/>
    </xf>
    <xf numFmtId="0" fontId="7" fillId="0" borderId="0" xfId="5" applyFont="1" applyBorder="1" applyAlignment="1">
      <alignment horizontal="right" wrapText="1"/>
    </xf>
    <xf numFmtId="0" fontId="8" fillId="0" borderId="0" xfId="4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10" fontId="9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164" fontId="0" fillId="0" borderId="8" xfId="1" applyNumberFormat="1" applyFont="1" applyBorder="1" applyAlignment="1">
      <alignment vertical="center"/>
    </xf>
    <xf numFmtId="0" fontId="0" fillId="4" borderId="7" xfId="0" applyFill="1" applyBorder="1" applyAlignment="1">
      <alignment horizontal="left" vertical="center"/>
    </xf>
    <xf numFmtId="164" fontId="11" fillId="0" borderId="9" xfId="1" applyNumberFormat="1" applyFont="1" applyFill="1" applyBorder="1" applyAlignment="1">
      <alignment horizontal="right" vertical="center" indent="2"/>
    </xf>
    <xf numFmtId="165" fontId="11" fillId="0" borderId="10" xfId="3" applyNumberFormat="1" applyFont="1" applyFill="1" applyBorder="1" applyAlignment="1">
      <alignment horizontal="right" vertical="center" indent="2"/>
    </xf>
    <xf numFmtId="10" fontId="1" fillId="0" borderId="9" xfId="3" applyNumberFormat="1" applyFont="1" applyFill="1" applyBorder="1"/>
    <xf numFmtId="10" fontId="11" fillId="0" borderId="9" xfId="3" applyNumberFormat="1" applyFont="1" applyFill="1" applyBorder="1" applyAlignment="1">
      <alignment horizontal="right" vertical="center" indent="2"/>
    </xf>
    <xf numFmtId="165" fontId="11" fillId="0" borderId="11" xfId="0" applyNumberFormat="1" applyFont="1" applyBorder="1" applyAlignment="1">
      <alignment horizontal="right" vertical="center" indent="2"/>
    </xf>
    <xf numFmtId="44" fontId="0" fillId="0" borderId="8" xfId="2" applyFont="1" applyBorder="1" applyAlignment="1">
      <alignment vertical="center"/>
    </xf>
    <xf numFmtId="0" fontId="2" fillId="5" borderId="12" xfId="0" applyFont="1" applyFill="1" applyBorder="1" applyAlignment="1">
      <alignment horizontal="right" vertical="center"/>
    </xf>
    <xf numFmtId="164" fontId="13" fillId="0" borderId="13" xfId="1" applyNumberFormat="1" applyFont="1" applyFill="1" applyBorder="1" applyAlignment="1">
      <alignment horizontal="right" vertical="center" indent="2"/>
    </xf>
    <xf numFmtId="165" fontId="13" fillId="0" borderId="13" xfId="1" applyNumberFormat="1" applyFont="1" applyFill="1" applyBorder="1" applyAlignment="1">
      <alignment horizontal="right" vertical="center" indent="2"/>
    </xf>
    <xf numFmtId="9" fontId="13" fillId="0" borderId="13" xfId="3" applyFont="1" applyFill="1" applyBorder="1" applyAlignment="1">
      <alignment horizontal="right" vertical="center" indent="2"/>
    </xf>
    <xf numFmtId="0" fontId="0" fillId="0" borderId="12" xfId="0" applyBorder="1" applyAlignment="1">
      <alignment vertical="center"/>
    </xf>
    <xf numFmtId="166" fontId="0" fillId="0" borderId="14" xfId="1" applyNumberFormat="1" applyFont="1" applyFill="1" applyBorder="1" applyAlignment="1">
      <alignment vertical="center"/>
    </xf>
    <xf numFmtId="0" fontId="2" fillId="6" borderId="9" xfId="0" applyFont="1" applyFill="1" applyBorder="1"/>
    <xf numFmtId="10" fontId="0" fillId="3" borderId="9" xfId="0" applyNumberFormat="1" applyFill="1" applyBorder="1" applyAlignment="1">
      <alignment vertical="center"/>
    </xf>
    <xf numFmtId="0" fontId="0" fillId="4" borderId="9" xfId="0" applyFill="1" applyBorder="1" applyAlignment="1">
      <alignment horizontal="center" vertical="center" wrapText="1"/>
    </xf>
    <xf numFmtId="0" fontId="0" fillId="4" borderId="9" xfId="0" applyFill="1" applyBorder="1" applyAlignment="1">
      <alignment vertical="center" wrapText="1"/>
    </xf>
    <xf numFmtId="10" fontId="0" fillId="4" borderId="9" xfId="0" applyNumberFormat="1" applyFill="1" applyBorder="1" applyAlignment="1">
      <alignment horizontal="center" vertical="center" wrapText="1"/>
    </xf>
    <xf numFmtId="0" fontId="0" fillId="0" borderId="9" xfId="0" applyBorder="1"/>
    <xf numFmtId="10" fontId="0" fillId="0" borderId="9" xfId="3" applyNumberFormat="1" applyFont="1" applyBorder="1"/>
    <xf numFmtId="0" fontId="2" fillId="5" borderId="15" xfId="0" applyFont="1" applyFill="1" applyBorder="1"/>
    <xf numFmtId="10" fontId="2" fillId="5" borderId="15" xfId="3" applyNumberFormat="1" applyFont="1" applyFill="1" applyBorder="1"/>
    <xf numFmtId="0" fontId="2" fillId="5" borderId="16" xfId="0" applyFont="1" applyFill="1" applyBorder="1"/>
    <xf numFmtId="10" fontId="2" fillId="5" borderId="16" xfId="3" applyNumberFormat="1" applyFont="1" applyFill="1" applyBorder="1"/>
    <xf numFmtId="0" fontId="2" fillId="0" borderId="9" xfId="0" applyFont="1" applyBorder="1"/>
    <xf numFmtId="10" fontId="0" fillId="0" borderId="9" xfId="0" applyNumberFormat="1" applyBorder="1" applyAlignment="1">
      <alignment vertical="center"/>
    </xf>
    <xf numFmtId="0" fontId="1" fillId="0" borderId="9" xfId="0" applyFont="1" applyBorder="1"/>
    <xf numFmtId="10" fontId="1" fillId="0" borderId="9" xfId="3" applyNumberFormat="1" applyFont="1" applyBorder="1"/>
    <xf numFmtId="0" fontId="2" fillId="7" borderId="15" xfId="0" applyFont="1" applyFill="1" applyBorder="1"/>
    <xf numFmtId="10" fontId="2" fillId="7" borderId="15" xfId="0" applyNumberFormat="1" applyFont="1" applyFill="1" applyBorder="1"/>
    <xf numFmtId="0" fontId="14" fillId="8" borderId="2" xfId="0" applyFont="1" applyFill="1" applyBorder="1" applyAlignment="1">
      <alignment vertical="center"/>
    </xf>
    <xf numFmtId="0" fontId="2" fillId="9" borderId="4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left" vertical="center"/>
    </xf>
    <xf numFmtId="0" fontId="2" fillId="9" borderId="3" xfId="0" applyFont="1" applyFill="1" applyBorder="1" applyAlignment="1">
      <alignment horizontal="left" vertical="center"/>
    </xf>
    <xf numFmtId="164" fontId="0" fillId="0" borderId="9" xfId="1" applyNumberFormat="1" applyFont="1" applyBorder="1" applyAlignment="1">
      <alignment vertical="center"/>
    </xf>
    <xf numFmtId="0" fontId="0" fillId="0" borderId="7" xfId="0" applyBorder="1"/>
    <xf numFmtId="0" fontId="0" fillId="0" borderId="8" xfId="0" applyBorder="1"/>
    <xf numFmtId="165" fontId="0" fillId="0" borderId="9" xfId="1" applyNumberFormat="1" applyFont="1" applyBorder="1" applyAlignment="1">
      <alignment vertical="center"/>
    </xf>
    <xf numFmtId="2" fontId="0" fillId="0" borderId="12" xfId="0" applyNumberFormat="1" applyBorder="1" applyAlignment="1">
      <alignment vertical="center"/>
    </xf>
    <xf numFmtId="0" fontId="0" fillId="10" borderId="12" xfId="0" applyFill="1" applyBorder="1"/>
    <xf numFmtId="0" fontId="0" fillId="10" borderId="14" xfId="0" applyFill="1" applyBorder="1"/>
    <xf numFmtId="0" fontId="2" fillId="2" borderId="17" xfId="0" applyFont="1" applyFill="1" applyBorder="1" applyAlignment="1">
      <alignment horizontal="center" vertical="center"/>
    </xf>
    <xf numFmtId="0" fontId="2" fillId="8" borderId="9" xfId="0" applyFont="1" applyFill="1" applyBorder="1"/>
    <xf numFmtId="10" fontId="0" fillId="11" borderId="9" xfId="3" applyNumberFormat="1" applyFont="1" applyFill="1" applyBorder="1"/>
    <xf numFmtId="10" fontId="0" fillId="7" borderId="9" xfId="3" applyNumberFormat="1" applyFont="1" applyFill="1" applyBorder="1"/>
    <xf numFmtId="10" fontId="0" fillId="0" borderId="9" xfId="3" applyNumberFormat="1" applyFont="1" applyFill="1" applyBorder="1"/>
    <xf numFmtId="10" fontId="2" fillId="8" borderId="9" xfId="3" applyNumberFormat="1" applyFont="1" applyFill="1" applyBorder="1"/>
    <xf numFmtId="0" fontId="2" fillId="6" borderId="9" xfId="0" applyFont="1" applyFill="1" applyBorder="1" applyAlignment="1">
      <alignment horizontal="center" vertical="center"/>
    </xf>
  </cellXfs>
  <cellStyles count="6">
    <cellStyle name="Hipervínculo 2" xfId="5" xr:uid="{ED34221C-1FB0-4649-BE40-72C241EA6399}"/>
    <cellStyle name="Millares" xfId="1" builtinId="3"/>
    <cellStyle name="Moneda" xfId="2" builtinId="4"/>
    <cellStyle name="Normal" xfId="0" builtinId="0"/>
    <cellStyle name="Normal 2" xfId="4" xr:uid="{3EE2FEF9-3181-4FD5-BBE5-B938945D52A9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Nº provedores locais e rexionais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'[1]2021_Informe_provedores'!$A$115:$A$124</c15:sqref>
                  </c15:fullRef>
                </c:ext>
              </c:extLst>
              <c:f>('[1]2021_Informe_provedores'!$A$115:$A$116,'[1]2021_Informe_provedores'!$A$123:$A$124)</c:f>
              <c:strCache>
                <c:ptCount val="4"/>
                <c:pt idx="0">
                  <c:v>A Coruña</c:v>
                </c:pt>
                <c:pt idx="1">
                  <c:v>Lugo</c:v>
                </c:pt>
                <c:pt idx="2">
                  <c:v>Ourense</c:v>
                </c:pt>
                <c:pt idx="3">
                  <c:v>Pontevedra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'2024_Informe_provedores'!$B$119:$B$128</c15:sqref>
                  </c15:fullRef>
                </c:ext>
              </c:extLst>
              <c:f>('2024_Informe_provedores'!$B$119:$B$120,'2024_Informe_provedores'!$B$127:$B$128)</c:f>
              <c:numCache>
                <c:formatCode>General</c:formatCode>
                <c:ptCount val="4"/>
                <c:pt idx="0">
                  <c:v>317</c:v>
                </c:pt>
                <c:pt idx="1">
                  <c:v>35</c:v>
                </c:pt>
                <c:pt idx="2">
                  <c:v>270</c:v>
                </c:pt>
                <c:pt idx="3">
                  <c:v>1036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21-47B0-8CF4-DD6A9401D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96325968"/>
        <c:axId val="1896325136"/>
      </c:barChart>
      <c:catAx>
        <c:axId val="189632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896325136"/>
        <c:crosses val="autoZero"/>
        <c:auto val="1"/>
        <c:lblAlgn val="ctr"/>
        <c:lblOffset val="100"/>
        <c:noMultiLvlLbl val="0"/>
      </c:catAx>
      <c:valAx>
        <c:axId val="1896325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896325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/>
              <a:t>% nº facturas por tramo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7777777777777779E-2"/>
          <c:y val="0.219457111834962"/>
          <c:w val="0.66939851268591422"/>
          <c:h val="0.78054288816503803"/>
        </c:manualLayout>
      </c:layout>
      <c:pie3DChart>
        <c:varyColors val="1"/>
        <c:ser>
          <c:idx val="0"/>
          <c:order val="0"/>
          <c:tx>
            <c:strRef>
              <c:f>'2024_Facturación'!$B$20</c:f>
              <c:strCache>
                <c:ptCount val="1"/>
                <c:pt idx="0">
                  <c:v>Local</c:v>
                </c:pt>
              </c:strCache>
            </c:strRef>
          </c:tx>
          <c:explosion val="1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5C51-4C07-BADC-59448BB0716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5C51-4C07-BADC-59448BB0716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5C51-4C07-BADC-59448BB0716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5C51-4C07-BADC-59448BB0716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5C51-4C07-BADC-59448BB0716B}"/>
              </c:ext>
            </c:extLst>
          </c:dPt>
          <c:dLbls>
            <c:dLbl>
              <c:idx val="3"/>
              <c:layout>
                <c:manualLayout>
                  <c:x val="-5.2777777777777778E-2"/>
                  <c:y val="-4.3431053203040176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C51-4C07-BADC-59448BB0716B}"/>
                </c:ext>
              </c:extLst>
            </c:dLbl>
            <c:dLbl>
              <c:idx val="4"/>
              <c:layout>
                <c:manualLayout>
                  <c:x val="8.3333333333333329E-2"/>
                  <c:y val="1.9905669432734843E-1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C51-4C07-BADC-59448BB0716B}"/>
                </c:ext>
              </c:extLst>
            </c:dLbl>
            <c:numFmt formatCode="0.00%" sourceLinked="0"/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'2024_Facturación'!$A$21:$A$25</c:f>
              <c:strCache>
                <c:ptCount val="5"/>
                <c:pt idx="0">
                  <c:v>De 0 a 100€</c:v>
                </c:pt>
                <c:pt idx="1">
                  <c:v>De 101 a 1000€</c:v>
                </c:pt>
                <c:pt idx="2">
                  <c:v>De 1001 a 10.000€</c:v>
                </c:pt>
                <c:pt idx="3">
                  <c:v>De 10.001 a 50.000€</c:v>
                </c:pt>
                <c:pt idx="4">
                  <c:v>Máis de 50.000€</c:v>
                </c:pt>
              </c:strCache>
            </c:strRef>
          </c:cat>
          <c:val>
            <c:numRef>
              <c:f>'2024_Facturación'!$F$21:$F$25</c:f>
              <c:numCache>
                <c:formatCode>0.00%</c:formatCode>
                <c:ptCount val="5"/>
                <c:pt idx="0">
                  <c:v>0.35216492337630745</c:v>
                </c:pt>
                <c:pt idx="1">
                  <c:v>0.4527791291656531</c:v>
                </c:pt>
                <c:pt idx="2">
                  <c:v>0.17331549501337873</c:v>
                </c:pt>
                <c:pt idx="3">
                  <c:v>1.9216735587448311E-2</c:v>
                </c:pt>
                <c:pt idx="4">
                  <c:v>2.5237168572123572E-3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C51-4C07-BADC-59448BB0716B}"/>
            </c:ext>
          </c:extLst>
        </c:ser>
        <c:ser>
          <c:idx val="1"/>
          <c:order val="1"/>
          <c:tx>
            <c:strRef>
              <c:f>'2024_Facturación'!$C$20</c:f>
              <c:strCache>
                <c:ptCount val="1"/>
                <c:pt idx="0">
                  <c:v>Rexional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C-5C51-4C07-BADC-59448BB0716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E-5C51-4C07-BADC-59448BB0716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0-5C51-4C07-BADC-59448BB0716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2-5C51-4C07-BADC-59448BB0716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4-5C51-4C07-BADC-59448BB0716B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'2024_Facturación'!$A$21:$A$25</c:f>
              <c:strCache>
                <c:ptCount val="5"/>
                <c:pt idx="0">
                  <c:v>De 0 a 100€</c:v>
                </c:pt>
                <c:pt idx="1">
                  <c:v>De 101 a 1000€</c:v>
                </c:pt>
                <c:pt idx="2">
                  <c:v>De 1001 a 10.000€</c:v>
                </c:pt>
                <c:pt idx="3">
                  <c:v>De 10.001 a 50.000€</c:v>
                </c:pt>
                <c:pt idx="4">
                  <c:v>Máis de 50.000€</c:v>
                </c:pt>
              </c:strCache>
            </c:strRef>
          </c:cat>
          <c:val>
            <c:numRef>
              <c:f>'2024_Facturación'!$C$21:$C$25</c:f>
              <c:numCache>
                <c:formatCode>0.00%</c:formatCode>
                <c:ptCount val="5"/>
                <c:pt idx="0">
                  <c:v>1.4108489418632936E-2</c:v>
                </c:pt>
                <c:pt idx="1">
                  <c:v>3.9801751398686448E-2</c:v>
                </c:pt>
                <c:pt idx="2">
                  <c:v>2.3929700802724399E-2</c:v>
                </c:pt>
                <c:pt idx="3">
                  <c:v>2.006810994891754E-3</c:v>
                </c:pt>
                <c:pt idx="4">
                  <c:v>6.0812454390659207E-5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5C51-4C07-BADC-59448BB0716B}"/>
            </c:ext>
          </c:extLst>
        </c:ser>
        <c:ser>
          <c:idx val="2"/>
          <c:order val="2"/>
          <c:tx>
            <c:strRef>
              <c:f>'2024_Facturación'!$D$20</c:f>
              <c:strCache>
                <c:ptCount val="1"/>
                <c:pt idx="0">
                  <c:v>Nacional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7-5C51-4C07-BADC-59448BB0716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9-5C51-4C07-BADC-59448BB0716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B-5C51-4C07-BADC-59448BB0716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D-5C51-4C07-BADC-59448BB0716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F-5C51-4C07-BADC-59448BB0716B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'2024_Facturación'!$A$21:$A$25</c:f>
              <c:strCache>
                <c:ptCount val="5"/>
                <c:pt idx="0">
                  <c:v>De 0 a 100€</c:v>
                </c:pt>
                <c:pt idx="1">
                  <c:v>De 101 a 1000€</c:v>
                </c:pt>
                <c:pt idx="2">
                  <c:v>De 1001 a 10.000€</c:v>
                </c:pt>
                <c:pt idx="3">
                  <c:v>De 10.001 a 50.000€</c:v>
                </c:pt>
                <c:pt idx="4">
                  <c:v>Máis de 50.000€</c:v>
                </c:pt>
              </c:strCache>
            </c:strRef>
          </c:cat>
          <c:val>
            <c:numRef>
              <c:f>'2024_Facturación'!$D$21:$D$25</c:f>
              <c:numCache>
                <c:formatCode>0.00%</c:formatCode>
                <c:ptCount val="5"/>
                <c:pt idx="0">
                  <c:v>0.17261615178788617</c:v>
                </c:pt>
                <c:pt idx="1">
                  <c:v>0.1203782534663099</c:v>
                </c:pt>
                <c:pt idx="2">
                  <c:v>5.2025054731208949E-2</c:v>
                </c:pt>
                <c:pt idx="3">
                  <c:v>9.6387740209194842E-3</c:v>
                </c:pt>
                <c:pt idx="4">
                  <c:v>2.2500608124543906E-3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5C51-4C07-BADC-59448BB0716B}"/>
            </c:ext>
          </c:extLst>
        </c:ser>
        <c:ser>
          <c:idx val="3"/>
          <c:order val="3"/>
          <c:tx>
            <c:strRef>
              <c:f>'2024_Facturación'!$E$20</c:f>
              <c:strCache>
                <c:ptCount val="1"/>
                <c:pt idx="0">
                  <c:v>Estranxeiro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2-5C51-4C07-BADC-59448BB0716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4-5C51-4C07-BADC-59448BB0716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6-5C51-4C07-BADC-59448BB0716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8-5C51-4C07-BADC-59448BB0716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A-5C51-4C07-BADC-59448BB0716B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'2024_Facturación'!$A$21:$A$25</c:f>
              <c:strCache>
                <c:ptCount val="5"/>
                <c:pt idx="0">
                  <c:v>De 0 a 100€</c:v>
                </c:pt>
                <c:pt idx="1">
                  <c:v>De 101 a 1000€</c:v>
                </c:pt>
                <c:pt idx="2">
                  <c:v>De 1001 a 10.000€</c:v>
                </c:pt>
                <c:pt idx="3">
                  <c:v>De 10.001 a 50.000€</c:v>
                </c:pt>
                <c:pt idx="4">
                  <c:v>Máis de 50.000€</c:v>
                </c:pt>
              </c:strCache>
            </c:strRef>
          </c:cat>
          <c:val>
            <c:numRef>
              <c:f>'2024_Facturación'!$E$21:$E$25</c:f>
              <c:numCache>
                <c:formatCode>0.00%</c:formatCode>
                <c:ptCount val="5"/>
                <c:pt idx="0">
                  <c:v>1.0186086110435416E-2</c:v>
                </c:pt>
                <c:pt idx="1">
                  <c:v>2.6635855023108734E-2</c:v>
                </c:pt>
                <c:pt idx="2">
                  <c:v>1.0246898564826076E-2</c:v>
                </c:pt>
                <c:pt idx="3">
                  <c:v>9.7299927025054731E-4</c:v>
                </c:pt>
                <c:pt idx="4">
                  <c:v>9.1218681585988814E-5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5C51-4C07-BADC-59448BB0716B}"/>
            </c:ext>
          </c:extLst>
        </c:ser>
        <c:ser>
          <c:idx val="4"/>
          <c:order val="4"/>
          <c:tx>
            <c:strRef>
              <c:f>'2024_Facturación'!$F$20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D-5C51-4C07-BADC-59448BB0716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F-5C51-4C07-BADC-59448BB0716B}"/>
              </c:ext>
            </c:extLst>
          </c:dPt>
          <c:dPt>
            <c:idx val="2"/>
            <c:bubble3D val="0"/>
            <c:explosion val="16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31-5C51-4C07-BADC-59448BB0716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33-5C51-4C07-BADC-59448BB0716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35-5C51-4C07-BADC-59448BB0716B}"/>
              </c:ext>
            </c:extLst>
          </c:dPt>
          <c:dLbls>
            <c:dLbl>
              <c:idx val="4"/>
              <c:numFmt formatCode="0.00%" sourceLinked="0"/>
              <c:spPr>
                <a:pattFill prst="pct75">
                  <a:fgClr>
                    <a:sysClr val="windowText" lastClr="000000">
                      <a:lumMod val="75000"/>
                      <a:lumOff val="25000"/>
                    </a:sysClr>
                  </a:fgClr>
                  <a:bgClr>
                    <a:sysClr val="windowText" lastClr="000000">
                      <a:lumMod val="65000"/>
                      <a:lumOff val="35000"/>
                    </a:sys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gl-ES"/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387510936132981"/>
                      <c:h val="4.866466610240495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5-5C51-4C07-BADC-59448BB0716B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'2024_Facturación'!$A$21:$A$25</c:f>
              <c:strCache>
                <c:ptCount val="5"/>
                <c:pt idx="0">
                  <c:v>De 0 a 100€</c:v>
                </c:pt>
                <c:pt idx="1">
                  <c:v>De 101 a 1000€</c:v>
                </c:pt>
                <c:pt idx="2">
                  <c:v>De 1001 a 10.000€</c:v>
                </c:pt>
                <c:pt idx="3">
                  <c:v>De 10.001 a 50.000€</c:v>
                </c:pt>
                <c:pt idx="4">
                  <c:v>Máis de 50.000€</c:v>
                </c:pt>
              </c:strCache>
            </c:strRef>
          </c:cat>
          <c:val>
            <c:numRef>
              <c:f>'2024_Facturación'!$F$21:$F$25</c:f>
              <c:numCache>
                <c:formatCode>0.00%</c:formatCode>
                <c:ptCount val="5"/>
                <c:pt idx="0">
                  <c:v>0.35216492337630745</c:v>
                </c:pt>
                <c:pt idx="1">
                  <c:v>0.4527791291656531</c:v>
                </c:pt>
                <c:pt idx="2">
                  <c:v>0.17331549501337873</c:v>
                </c:pt>
                <c:pt idx="3">
                  <c:v>1.9216735587448311E-2</c:v>
                </c:pt>
                <c:pt idx="4">
                  <c:v>2.5237168572123572E-3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6-5C51-4C07-BADC-59448BB0716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Provedores locais e rexionais segundo % facturación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0.13324759405074366"/>
          <c:y val="0.25083333333333335"/>
          <c:w val="0.85286351706036745"/>
          <c:h val="0.641767279090113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'2024_Informe_provedores'!$C$118</c:f>
              <c:strCache>
                <c:ptCount val="1"/>
                <c:pt idx="0">
                  <c:v>% facturado sobre 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'2024_Informe_provedores'!$A$119:$A$128</c15:sqref>
                  </c15:fullRef>
                </c:ext>
              </c:extLst>
              <c:f>('2024_Informe_provedores'!$A$119:$A$120,'2024_Informe_provedores'!$A$127:$A$128)</c:f>
              <c:strCache>
                <c:ptCount val="4"/>
                <c:pt idx="0">
                  <c:v>A Coruña</c:v>
                </c:pt>
                <c:pt idx="1">
                  <c:v>Lugo</c:v>
                </c:pt>
                <c:pt idx="2">
                  <c:v>Ourense</c:v>
                </c:pt>
                <c:pt idx="3">
                  <c:v>Pontevedra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'2024_Informe_provedores'!$C$119:$C$128</c15:sqref>
                  </c15:fullRef>
                </c:ext>
              </c:extLst>
              <c:f>('2024_Informe_provedores'!$C$119:$C$120,'2024_Informe_provedores'!$C$127:$C$128)</c:f>
              <c:numCache>
                <c:formatCode>0.00%</c:formatCode>
                <c:ptCount val="4"/>
                <c:pt idx="0">
                  <c:v>8.9825244869506299E-2</c:v>
                </c:pt>
                <c:pt idx="1">
                  <c:v>6.2720686399728798E-3</c:v>
                </c:pt>
                <c:pt idx="2">
                  <c:v>6.2393079872814367E-2</c:v>
                </c:pt>
                <c:pt idx="3">
                  <c:v>0.2809096410705838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8F-4927-9C2F-8D0985285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96325968"/>
        <c:axId val="1896325136"/>
      </c:barChart>
      <c:catAx>
        <c:axId val="189632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896325136"/>
        <c:crosses val="autoZero"/>
        <c:auto val="1"/>
        <c:lblAlgn val="ctr"/>
        <c:lblOffset val="100"/>
        <c:noMultiLvlLbl val="0"/>
      </c:catAx>
      <c:valAx>
        <c:axId val="1896325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896325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Nº provedores estranxeiros por país de procedencia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'2024_Informe_provedores'!$A$21:$A$65</c:f>
              <c:strCache>
                <c:ptCount val="45"/>
                <c:pt idx="0">
                  <c:v>Alemaña</c:v>
                </c:pt>
                <c:pt idx="1">
                  <c:v>Andorra</c:v>
                </c:pt>
                <c:pt idx="2">
                  <c:v>Australia</c:v>
                </c:pt>
                <c:pt idx="3">
                  <c:v>Austria</c:v>
                </c:pt>
                <c:pt idx="4">
                  <c:v>Bélxica</c:v>
                </c:pt>
                <c:pt idx="5">
                  <c:v>Brasil</c:v>
                </c:pt>
                <c:pt idx="6">
                  <c:v>Bulgaria</c:v>
                </c:pt>
                <c:pt idx="7">
                  <c:v>Camerún</c:v>
                </c:pt>
                <c:pt idx="8">
                  <c:v>Canadá</c:v>
                </c:pt>
                <c:pt idx="9">
                  <c:v>Chile</c:v>
                </c:pt>
                <c:pt idx="10">
                  <c:v>China</c:v>
                </c:pt>
                <c:pt idx="11">
                  <c:v>Chipre</c:v>
                </c:pt>
                <c:pt idx="12">
                  <c:v>Cidade do Vaticano</c:v>
                </c:pt>
                <c:pt idx="13">
                  <c:v>Croacia</c:v>
                </c:pt>
                <c:pt idx="14">
                  <c:v>Dinamarca</c:v>
                </c:pt>
                <c:pt idx="15">
                  <c:v>Eslovaquia</c:v>
                </c:pt>
                <c:pt idx="16">
                  <c:v>Eslovenia</c:v>
                </c:pt>
                <c:pt idx="17">
                  <c:v>Estados Unidos</c:v>
                </c:pt>
                <c:pt idx="18">
                  <c:v>Estonia</c:v>
                </c:pt>
                <c:pt idx="19">
                  <c:v>Exipto</c:v>
                </c:pt>
                <c:pt idx="20">
                  <c:v>Finlandia</c:v>
                </c:pt>
                <c:pt idx="21">
                  <c:v>Francia</c:v>
                </c:pt>
                <c:pt idx="22">
                  <c:v>Gran Bretaña</c:v>
                </c:pt>
                <c:pt idx="23">
                  <c:v>Grecia</c:v>
                </c:pt>
                <c:pt idx="24">
                  <c:v>Hong-kong</c:v>
                </c:pt>
                <c:pt idx="25">
                  <c:v>Hungría</c:v>
                </c:pt>
                <c:pt idx="26">
                  <c:v>India</c:v>
                </c:pt>
                <c:pt idx="27">
                  <c:v>Irlanda</c:v>
                </c:pt>
                <c:pt idx="28">
                  <c:v>Italia</c:v>
                </c:pt>
                <c:pt idx="29">
                  <c:v>Korea</c:v>
                </c:pt>
                <c:pt idx="30">
                  <c:v>Lituania</c:v>
                </c:pt>
                <c:pt idx="31">
                  <c:v>Luxemburgo</c:v>
                </c:pt>
                <c:pt idx="32">
                  <c:v>Marrocos</c:v>
                </c:pt>
                <c:pt idx="33">
                  <c:v>México</c:v>
                </c:pt>
                <c:pt idx="34">
                  <c:v>Noruega</c:v>
                </c:pt>
                <c:pt idx="35">
                  <c:v>Paises Baixos</c:v>
                </c:pt>
                <c:pt idx="36">
                  <c:v>Polonia</c:v>
                </c:pt>
                <c:pt idx="37">
                  <c:v>Portugal</c:v>
                </c:pt>
                <c:pt idx="38">
                  <c:v>República Checa</c:v>
                </c:pt>
                <c:pt idx="39">
                  <c:v>Serbia</c:v>
                </c:pt>
                <c:pt idx="40">
                  <c:v>Singapur</c:v>
                </c:pt>
                <c:pt idx="41">
                  <c:v>Sudáfrica</c:v>
                </c:pt>
                <c:pt idx="42">
                  <c:v>Suecia</c:v>
                </c:pt>
                <c:pt idx="43">
                  <c:v>Suiza</c:v>
                </c:pt>
                <c:pt idx="44">
                  <c:v>Turquía</c:v>
                </c:pt>
              </c:strCache>
            </c:strRef>
          </c:cat>
          <c:val>
            <c:numRef>
              <c:f>'2024_Informe_provedores'!$B$21:$B$65</c:f>
              <c:numCache>
                <c:formatCode>General</c:formatCode>
                <c:ptCount val="45"/>
                <c:pt idx="0">
                  <c:v>68</c:v>
                </c:pt>
                <c:pt idx="1">
                  <c:v>1</c:v>
                </c:pt>
                <c:pt idx="2">
                  <c:v>5</c:v>
                </c:pt>
                <c:pt idx="3">
                  <c:v>3</c:v>
                </c:pt>
                <c:pt idx="4">
                  <c:v>15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9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7</c:v>
                </c:pt>
                <c:pt idx="15">
                  <c:v>1</c:v>
                </c:pt>
                <c:pt idx="16">
                  <c:v>2</c:v>
                </c:pt>
                <c:pt idx="17">
                  <c:v>65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36</c:v>
                </c:pt>
                <c:pt idx="22">
                  <c:v>39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8</c:v>
                </c:pt>
                <c:pt idx="28">
                  <c:v>24</c:v>
                </c:pt>
                <c:pt idx="29">
                  <c:v>3</c:v>
                </c:pt>
                <c:pt idx="30">
                  <c:v>1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2</c:v>
                </c:pt>
                <c:pt idx="35">
                  <c:v>27</c:v>
                </c:pt>
                <c:pt idx="36">
                  <c:v>6</c:v>
                </c:pt>
                <c:pt idx="37">
                  <c:v>43</c:v>
                </c:pt>
                <c:pt idx="38">
                  <c:v>7</c:v>
                </c:pt>
                <c:pt idx="39">
                  <c:v>1</c:v>
                </c:pt>
                <c:pt idx="40">
                  <c:v>1</c:v>
                </c:pt>
                <c:pt idx="41">
                  <c:v>2</c:v>
                </c:pt>
                <c:pt idx="42">
                  <c:v>5</c:v>
                </c:pt>
                <c:pt idx="43">
                  <c:v>13</c:v>
                </c:pt>
                <c:pt idx="4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AA-4092-BE1F-590EC1F34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49828512"/>
        <c:axId val="649825600"/>
      </c:barChart>
      <c:catAx>
        <c:axId val="649828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649825600"/>
        <c:crosses val="autoZero"/>
        <c:auto val="1"/>
        <c:lblAlgn val="ctr"/>
        <c:lblOffset val="100"/>
        <c:noMultiLvlLbl val="0"/>
      </c:catAx>
      <c:valAx>
        <c:axId val="64982560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649828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Provedores estranxeiros segundo % facturación</a:t>
            </a:r>
          </a:p>
        </c:rich>
      </c:tx>
      <c:layout>
        <c:manualLayout>
          <c:xMode val="edge"/>
          <c:yMode val="edge"/>
          <c:x val="4.9299258037922539E-2"/>
          <c:y val="2.05128205128205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'2024_Informe_provedores'!$A$22:$A$65</c:f>
              <c:strCache>
                <c:ptCount val="44"/>
                <c:pt idx="0">
                  <c:v>Andorra</c:v>
                </c:pt>
                <c:pt idx="1">
                  <c:v>Australia</c:v>
                </c:pt>
                <c:pt idx="2">
                  <c:v>Austria</c:v>
                </c:pt>
                <c:pt idx="3">
                  <c:v>Bélxica</c:v>
                </c:pt>
                <c:pt idx="4">
                  <c:v>Brasil</c:v>
                </c:pt>
                <c:pt idx="5">
                  <c:v>Bulgaria</c:v>
                </c:pt>
                <c:pt idx="6">
                  <c:v>Camerún</c:v>
                </c:pt>
                <c:pt idx="7">
                  <c:v>Canadá</c:v>
                </c:pt>
                <c:pt idx="8">
                  <c:v>Chile</c:v>
                </c:pt>
                <c:pt idx="9">
                  <c:v>China</c:v>
                </c:pt>
                <c:pt idx="10">
                  <c:v>Chipre</c:v>
                </c:pt>
                <c:pt idx="11">
                  <c:v>Cidade do Vaticano</c:v>
                </c:pt>
                <c:pt idx="12">
                  <c:v>Croacia</c:v>
                </c:pt>
                <c:pt idx="13">
                  <c:v>Dinamarca</c:v>
                </c:pt>
                <c:pt idx="14">
                  <c:v>Eslovaquia</c:v>
                </c:pt>
                <c:pt idx="15">
                  <c:v>Eslovenia</c:v>
                </c:pt>
                <c:pt idx="16">
                  <c:v>Estados Unidos</c:v>
                </c:pt>
                <c:pt idx="17">
                  <c:v>Estonia</c:v>
                </c:pt>
                <c:pt idx="18">
                  <c:v>Exipto</c:v>
                </c:pt>
                <c:pt idx="19">
                  <c:v>Finlandia</c:v>
                </c:pt>
                <c:pt idx="20">
                  <c:v>Francia</c:v>
                </c:pt>
                <c:pt idx="21">
                  <c:v>Gran Bretaña</c:v>
                </c:pt>
                <c:pt idx="22">
                  <c:v>Grecia</c:v>
                </c:pt>
                <c:pt idx="23">
                  <c:v>Hong-kong</c:v>
                </c:pt>
                <c:pt idx="24">
                  <c:v>Hungría</c:v>
                </c:pt>
                <c:pt idx="25">
                  <c:v>India</c:v>
                </c:pt>
                <c:pt idx="26">
                  <c:v>Irlanda</c:v>
                </c:pt>
                <c:pt idx="27">
                  <c:v>Italia</c:v>
                </c:pt>
                <c:pt idx="28">
                  <c:v>Korea</c:v>
                </c:pt>
                <c:pt idx="29">
                  <c:v>Lituania</c:v>
                </c:pt>
                <c:pt idx="30">
                  <c:v>Luxemburgo</c:v>
                </c:pt>
                <c:pt idx="31">
                  <c:v>Marrocos</c:v>
                </c:pt>
                <c:pt idx="32">
                  <c:v>México</c:v>
                </c:pt>
                <c:pt idx="33">
                  <c:v>Noruega</c:v>
                </c:pt>
                <c:pt idx="34">
                  <c:v>Paises Baixos</c:v>
                </c:pt>
                <c:pt idx="35">
                  <c:v>Polonia</c:v>
                </c:pt>
                <c:pt idx="36">
                  <c:v>Portugal</c:v>
                </c:pt>
                <c:pt idx="37">
                  <c:v>República Checa</c:v>
                </c:pt>
                <c:pt idx="38">
                  <c:v>Serbia</c:v>
                </c:pt>
                <c:pt idx="39">
                  <c:v>Singapur</c:v>
                </c:pt>
                <c:pt idx="40">
                  <c:v>Sudáfrica</c:v>
                </c:pt>
                <c:pt idx="41">
                  <c:v>Suecia</c:v>
                </c:pt>
                <c:pt idx="42">
                  <c:v>Suiza</c:v>
                </c:pt>
                <c:pt idx="43">
                  <c:v>Turquía</c:v>
                </c:pt>
              </c:strCache>
            </c:strRef>
          </c:cat>
          <c:val>
            <c:numRef>
              <c:f>'2024_Informe_provedores'!$C$22:$C$65</c:f>
              <c:numCache>
                <c:formatCode>0.00%</c:formatCode>
                <c:ptCount val="44"/>
                <c:pt idx="0">
                  <c:v>5.1777054315372054E-4</c:v>
                </c:pt>
                <c:pt idx="1">
                  <c:v>1.114532213392797E-3</c:v>
                </c:pt>
                <c:pt idx="2">
                  <c:v>6.2963416584155775E-5</c:v>
                </c:pt>
                <c:pt idx="3">
                  <c:v>5.4243004098900396E-4</c:v>
                </c:pt>
                <c:pt idx="4">
                  <c:v>5.6221774446608831E-6</c:v>
                </c:pt>
                <c:pt idx="5">
                  <c:v>3.1378150041117107E-5</c:v>
                </c:pt>
                <c:pt idx="6">
                  <c:v>4.6642636232736453E-6</c:v>
                </c:pt>
                <c:pt idx="7">
                  <c:v>2.7520480922926804E-4</c:v>
                </c:pt>
                <c:pt idx="8">
                  <c:v>7.2283659170626203E-5</c:v>
                </c:pt>
                <c:pt idx="9">
                  <c:v>4.8530917380755363E-5</c:v>
                </c:pt>
                <c:pt idx="10">
                  <c:v>1.3603411846208394E-4</c:v>
                </c:pt>
                <c:pt idx="11">
                  <c:v>2.3093489964254506E-5</c:v>
                </c:pt>
                <c:pt idx="12">
                  <c:v>2.4439747226744677E-5</c:v>
                </c:pt>
                <c:pt idx="13">
                  <c:v>2.0482351512879143E-4</c:v>
                </c:pt>
                <c:pt idx="14">
                  <c:v>4.1423300384313016E-6</c:v>
                </c:pt>
                <c:pt idx="15">
                  <c:v>3.6419427832838576E-4</c:v>
                </c:pt>
                <c:pt idx="16">
                  <c:v>3.9935742030716885E-3</c:v>
                </c:pt>
                <c:pt idx="17">
                  <c:v>8.6678256054174973E-5</c:v>
                </c:pt>
                <c:pt idx="18">
                  <c:v>4.3494465403528664E-5</c:v>
                </c:pt>
                <c:pt idx="19">
                  <c:v>2.0328484663601612E-4</c:v>
                </c:pt>
                <c:pt idx="20">
                  <c:v>6.4254498010534039E-3</c:v>
                </c:pt>
                <c:pt idx="21">
                  <c:v>5.6510399576696606E-3</c:v>
                </c:pt>
                <c:pt idx="22">
                  <c:v>6.46203485995283E-5</c:v>
                </c:pt>
                <c:pt idx="23">
                  <c:v>1.6662522579589909E-4</c:v>
                </c:pt>
                <c:pt idx="24">
                  <c:v>1.0566048345528641E-4</c:v>
                </c:pt>
                <c:pt idx="25">
                  <c:v>5.8539408103111148E-6</c:v>
                </c:pt>
                <c:pt idx="26">
                  <c:v>4.7517599895104107E-4</c:v>
                </c:pt>
                <c:pt idx="27">
                  <c:v>9.2752403129329108E-4</c:v>
                </c:pt>
                <c:pt idx="28">
                  <c:v>3.1071099827018387E-4</c:v>
                </c:pt>
                <c:pt idx="29">
                  <c:v>5.3313858759630067E-4</c:v>
                </c:pt>
                <c:pt idx="30">
                  <c:v>4.3908698407371792E-5</c:v>
                </c:pt>
                <c:pt idx="31">
                  <c:v>7.2798550794403227E-5</c:v>
                </c:pt>
                <c:pt idx="32">
                  <c:v>1.2630419943481265E-4</c:v>
                </c:pt>
                <c:pt idx="33">
                  <c:v>3.1691020228919825E-4</c:v>
                </c:pt>
                <c:pt idx="34">
                  <c:v>2.7818171542303687E-3</c:v>
                </c:pt>
                <c:pt idx="35">
                  <c:v>2.8149203776159907E-4</c:v>
                </c:pt>
                <c:pt idx="36">
                  <c:v>4.9543868270198223E-3</c:v>
                </c:pt>
                <c:pt idx="37">
                  <c:v>1.9681452711598643E-4</c:v>
                </c:pt>
                <c:pt idx="38">
                  <c:v>3.106747528823476E-6</c:v>
                </c:pt>
                <c:pt idx="39">
                  <c:v>3.7516668925068458E-5</c:v>
                </c:pt>
                <c:pt idx="40">
                  <c:v>5.5515092942052457E-5</c:v>
                </c:pt>
                <c:pt idx="41">
                  <c:v>7.6549948435457565E-4</c:v>
                </c:pt>
                <c:pt idx="42">
                  <c:v>4.7323187919410406E-3</c:v>
                </c:pt>
                <c:pt idx="43">
                  <c:v>3.3138640307450413E-5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4D-4C84-B65C-4FEDC33325B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9828512"/>
        <c:axId val="649825600"/>
      </c:barChart>
      <c:catAx>
        <c:axId val="6498285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49825600"/>
        <c:crosses val="autoZero"/>
        <c:auto val="1"/>
        <c:lblAlgn val="ctr"/>
        <c:lblOffset val="100"/>
        <c:noMultiLvlLbl val="0"/>
      </c:catAx>
      <c:valAx>
        <c:axId val="649825600"/>
        <c:scaling>
          <c:orientation val="minMax"/>
          <c:max val="9.0000000000000028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649828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Nº provedores nacionais por provincia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2.7510540510601551E-2"/>
          <c:y val="1.6874212309364412E-2"/>
          <c:w val="0.95464928641025815"/>
          <c:h val="0.6439314440533643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'2024_Informe_provedores'!$A$71:$A$113</c:f>
              <c:strCache>
                <c:ptCount val="43"/>
                <c:pt idx="0">
                  <c:v>Albacete</c:v>
                </c:pt>
                <c:pt idx="1">
                  <c:v>Alicante</c:v>
                </c:pt>
                <c:pt idx="2">
                  <c:v>Almería</c:v>
                </c:pt>
                <c:pt idx="3">
                  <c:v>Araba/Álava</c:v>
                </c:pt>
                <c:pt idx="4">
                  <c:v>Asturias</c:v>
                </c:pt>
                <c:pt idx="5">
                  <c:v>Badajoz</c:v>
                </c:pt>
                <c:pt idx="6">
                  <c:v>Barcelona</c:v>
                </c:pt>
                <c:pt idx="7">
                  <c:v>Bizkaia</c:v>
                </c:pt>
                <c:pt idx="8">
                  <c:v>Burgos</c:v>
                </c:pt>
                <c:pt idx="9">
                  <c:v>Cáceres</c:v>
                </c:pt>
                <c:pt idx="10">
                  <c:v>Cádiz</c:v>
                </c:pt>
                <c:pt idx="11">
                  <c:v>Cantabria</c:v>
                </c:pt>
                <c:pt idx="12">
                  <c:v>Castellón</c:v>
                </c:pt>
                <c:pt idx="13">
                  <c:v>Ceuta</c:v>
                </c:pt>
                <c:pt idx="14">
                  <c:v>Ciudad Real</c:v>
                </c:pt>
                <c:pt idx="15">
                  <c:v>Córdoba</c:v>
                </c:pt>
                <c:pt idx="16">
                  <c:v>Cuenca</c:v>
                </c:pt>
                <c:pt idx="17">
                  <c:v>Gipuzkoa</c:v>
                </c:pt>
                <c:pt idx="18">
                  <c:v>Girona</c:v>
                </c:pt>
                <c:pt idx="19">
                  <c:v>Granada</c:v>
                </c:pt>
                <c:pt idx="20">
                  <c:v>Guadalajara</c:v>
                </c:pt>
                <c:pt idx="21">
                  <c:v>Huelva</c:v>
                </c:pt>
                <c:pt idx="22">
                  <c:v>Huesca</c:v>
                </c:pt>
                <c:pt idx="23">
                  <c:v>Illes Balears</c:v>
                </c:pt>
                <c:pt idx="24">
                  <c:v>Jaén</c:v>
                </c:pt>
                <c:pt idx="25">
                  <c:v>La Rioja</c:v>
                </c:pt>
                <c:pt idx="26">
                  <c:v>Las Palmas</c:v>
                </c:pt>
                <c:pt idx="27">
                  <c:v>León</c:v>
                </c:pt>
                <c:pt idx="28">
                  <c:v>Lleida</c:v>
                </c:pt>
                <c:pt idx="29">
                  <c:v>Madrid</c:v>
                </c:pt>
                <c:pt idx="30">
                  <c:v>Málaga</c:v>
                </c:pt>
                <c:pt idx="31">
                  <c:v>Murcia</c:v>
                </c:pt>
                <c:pt idx="32">
                  <c:v>Navarra</c:v>
                </c:pt>
                <c:pt idx="33">
                  <c:v>Salamanca</c:v>
                </c:pt>
                <c:pt idx="34">
                  <c:v>Santa Cruz de Tenerife</c:v>
                </c:pt>
                <c:pt idx="35">
                  <c:v>Segovia</c:v>
                </c:pt>
                <c:pt idx="36">
                  <c:v>Sevilla</c:v>
                </c:pt>
                <c:pt idx="37">
                  <c:v>Tarragona</c:v>
                </c:pt>
                <c:pt idx="38">
                  <c:v>Teruel</c:v>
                </c:pt>
                <c:pt idx="39">
                  <c:v>Toledo</c:v>
                </c:pt>
                <c:pt idx="40">
                  <c:v>Valencia</c:v>
                </c:pt>
                <c:pt idx="41">
                  <c:v>Valladolid</c:v>
                </c:pt>
                <c:pt idx="42">
                  <c:v>Zaragoza</c:v>
                </c:pt>
              </c:strCache>
            </c:strRef>
          </c:cat>
          <c:val>
            <c:numRef>
              <c:f>'2024_Informe_provedores'!$B$71:$B$113</c:f>
              <c:numCache>
                <c:formatCode>General</c:formatCode>
                <c:ptCount val="43"/>
                <c:pt idx="0">
                  <c:v>3</c:v>
                </c:pt>
                <c:pt idx="1">
                  <c:v>16</c:v>
                </c:pt>
                <c:pt idx="2">
                  <c:v>4</c:v>
                </c:pt>
                <c:pt idx="3">
                  <c:v>6</c:v>
                </c:pt>
                <c:pt idx="4">
                  <c:v>20</c:v>
                </c:pt>
                <c:pt idx="5">
                  <c:v>3</c:v>
                </c:pt>
                <c:pt idx="6">
                  <c:v>164</c:v>
                </c:pt>
                <c:pt idx="7">
                  <c:v>32</c:v>
                </c:pt>
                <c:pt idx="8">
                  <c:v>4</c:v>
                </c:pt>
                <c:pt idx="9">
                  <c:v>2</c:v>
                </c:pt>
                <c:pt idx="10">
                  <c:v>8</c:v>
                </c:pt>
                <c:pt idx="11">
                  <c:v>11</c:v>
                </c:pt>
                <c:pt idx="12">
                  <c:v>6</c:v>
                </c:pt>
                <c:pt idx="13">
                  <c:v>1</c:v>
                </c:pt>
                <c:pt idx="14">
                  <c:v>4</c:v>
                </c:pt>
                <c:pt idx="15">
                  <c:v>5</c:v>
                </c:pt>
                <c:pt idx="16">
                  <c:v>3</c:v>
                </c:pt>
                <c:pt idx="17">
                  <c:v>10</c:v>
                </c:pt>
                <c:pt idx="18">
                  <c:v>5</c:v>
                </c:pt>
                <c:pt idx="19">
                  <c:v>16</c:v>
                </c:pt>
                <c:pt idx="20">
                  <c:v>1</c:v>
                </c:pt>
                <c:pt idx="21">
                  <c:v>1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4</c:v>
                </c:pt>
                <c:pt idx="26">
                  <c:v>5</c:v>
                </c:pt>
                <c:pt idx="27">
                  <c:v>9</c:v>
                </c:pt>
                <c:pt idx="28">
                  <c:v>5</c:v>
                </c:pt>
                <c:pt idx="29">
                  <c:v>399</c:v>
                </c:pt>
                <c:pt idx="30">
                  <c:v>14</c:v>
                </c:pt>
                <c:pt idx="31">
                  <c:v>14</c:v>
                </c:pt>
                <c:pt idx="32">
                  <c:v>16</c:v>
                </c:pt>
                <c:pt idx="33">
                  <c:v>10</c:v>
                </c:pt>
                <c:pt idx="34">
                  <c:v>3</c:v>
                </c:pt>
                <c:pt idx="35">
                  <c:v>1</c:v>
                </c:pt>
                <c:pt idx="36">
                  <c:v>22</c:v>
                </c:pt>
                <c:pt idx="37">
                  <c:v>8</c:v>
                </c:pt>
                <c:pt idx="38">
                  <c:v>1</c:v>
                </c:pt>
                <c:pt idx="39">
                  <c:v>5</c:v>
                </c:pt>
                <c:pt idx="40">
                  <c:v>50</c:v>
                </c:pt>
                <c:pt idx="41">
                  <c:v>13</c:v>
                </c:pt>
                <c:pt idx="42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3C-4D61-B1B0-688B5BFBC7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05013936"/>
        <c:axId val="1905015600"/>
      </c:barChart>
      <c:catAx>
        <c:axId val="1905013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905015600"/>
        <c:crosses val="autoZero"/>
        <c:auto val="1"/>
        <c:lblAlgn val="ctr"/>
        <c:lblOffset val="100"/>
        <c:noMultiLvlLbl val="0"/>
      </c:catAx>
      <c:valAx>
        <c:axId val="190501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905013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Provedores nacionais segundo % facturación</a:t>
            </a:r>
          </a:p>
        </c:rich>
      </c:tx>
      <c:layout>
        <c:manualLayout>
          <c:xMode val="edge"/>
          <c:yMode val="edge"/>
          <c:x val="0.19087145118310594"/>
          <c:y val="5.09259259259259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'2024_Informe_provedores'!$A$71:$A$113</c:f>
              <c:strCache>
                <c:ptCount val="43"/>
                <c:pt idx="0">
                  <c:v>Albacete</c:v>
                </c:pt>
                <c:pt idx="1">
                  <c:v>Alicante</c:v>
                </c:pt>
                <c:pt idx="2">
                  <c:v>Almería</c:v>
                </c:pt>
                <c:pt idx="3">
                  <c:v>Araba/Álava</c:v>
                </c:pt>
                <c:pt idx="4">
                  <c:v>Asturias</c:v>
                </c:pt>
                <c:pt idx="5">
                  <c:v>Badajoz</c:v>
                </c:pt>
                <c:pt idx="6">
                  <c:v>Barcelona</c:v>
                </c:pt>
                <c:pt idx="7">
                  <c:v>Bizkaia</c:v>
                </c:pt>
                <c:pt idx="8">
                  <c:v>Burgos</c:v>
                </c:pt>
                <c:pt idx="9">
                  <c:v>Cáceres</c:v>
                </c:pt>
                <c:pt idx="10">
                  <c:v>Cádiz</c:v>
                </c:pt>
                <c:pt idx="11">
                  <c:v>Cantabria</c:v>
                </c:pt>
                <c:pt idx="12">
                  <c:v>Castellón</c:v>
                </c:pt>
                <c:pt idx="13">
                  <c:v>Ceuta</c:v>
                </c:pt>
                <c:pt idx="14">
                  <c:v>Ciudad Real</c:v>
                </c:pt>
                <c:pt idx="15">
                  <c:v>Córdoba</c:v>
                </c:pt>
                <c:pt idx="16">
                  <c:v>Cuenca</c:v>
                </c:pt>
                <c:pt idx="17">
                  <c:v>Gipuzkoa</c:v>
                </c:pt>
                <c:pt idx="18">
                  <c:v>Girona</c:v>
                </c:pt>
                <c:pt idx="19">
                  <c:v>Granada</c:v>
                </c:pt>
                <c:pt idx="20">
                  <c:v>Guadalajara</c:v>
                </c:pt>
                <c:pt idx="21">
                  <c:v>Huelva</c:v>
                </c:pt>
                <c:pt idx="22">
                  <c:v>Huesca</c:v>
                </c:pt>
                <c:pt idx="23">
                  <c:v>Illes Balears</c:v>
                </c:pt>
                <c:pt idx="24">
                  <c:v>Jaén</c:v>
                </c:pt>
                <c:pt idx="25">
                  <c:v>La Rioja</c:v>
                </c:pt>
                <c:pt idx="26">
                  <c:v>Las Palmas</c:v>
                </c:pt>
                <c:pt idx="27">
                  <c:v>León</c:v>
                </c:pt>
                <c:pt idx="28">
                  <c:v>Lleida</c:v>
                </c:pt>
                <c:pt idx="29">
                  <c:v>Madrid</c:v>
                </c:pt>
                <c:pt idx="30">
                  <c:v>Málaga</c:v>
                </c:pt>
                <c:pt idx="31">
                  <c:v>Murcia</c:v>
                </c:pt>
                <c:pt idx="32">
                  <c:v>Navarra</c:v>
                </c:pt>
                <c:pt idx="33">
                  <c:v>Salamanca</c:v>
                </c:pt>
                <c:pt idx="34">
                  <c:v>Santa Cruz de Tenerife</c:v>
                </c:pt>
                <c:pt idx="35">
                  <c:v>Segovia</c:v>
                </c:pt>
                <c:pt idx="36">
                  <c:v>Sevilla</c:v>
                </c:pt>
                <c:pt idx="37">
                  <c:v>Tarragona</c:v>
                </c:pt>
                <c:pt idx="38">
                  <c:v>Teruel</c:v>
                </c:pt>
                <c:pt idx="39">
                  <c:v>Toledo</c:v>
                </c:pt>
                <c:pt idx="40">
                  <c:v>Valencia</c:v>
                </c:pt>
                <c:pt idx="41">
                  <c:v>Valladolid</c:v>
                </c:pt>
                <c:pt idx="42">
                  <c:v>Zaragoza</c:v>
                </c:pt>
              </c:strCache>
            </c:strRef>
          </c:cat>
          <c:val>
            <c:numRef>
              <c:f>'2024_Informe_provedores'!$C$71:$C$113</c:f>
              <c:numCache>
                <c:formatCode>0.00%</c:formatCode>
                <c:ptCount val="43"/>
                <c:pt idx="0">
                  <c:v>1.5694501472908898E-4</c:v>
                </c:pt>
                <c:pt idx="1">
                  <c:v>2.7371141640381278E-3</c:v>
                </c:pt>
                <c:pt idx="2">
                  <c:v>5.9545994302449953E-4</c:v>
                </c:pt>
                <c:pt idx="3">
                  <c:v>5.8180806591684149E-4</c:v>
                </c:pt>
                <c:pt idx="4">
                  <c:v>4.2454064121387136E-2</c:v>
                </c:pt>
                <c:pt idx="5">
                  <c:v>2.2094256400733914E-4</c:v>
                </c:pt>
                <c:pt idx="6">
                  <c:v>5.4276453206844232E-2</c:v>
                </c:pt>
                <c:pt idx="7">
                  <c:v>5.3203500252561688E-2</c:v>
                </c:pt>
                <c:pt idx="8">
                  <c:v>1.5228675748437106E-4</c:v>
                </c:pt>
                <c:pt idx="9">
                  <c:v>7.471127168964887E-5</c:v>
                </c:pt>
                <c:pt idx="10">
                  <c:v>2.1585971793368201E-4</c:v>
                </c:pt>
                <c:pt idx="11">
                  <c:v>7.3658498510381567E-4</c:v>
                </c:pt>
                <c:pt idx="12">
                  <c:v>7.5365283467766601E-4</c:v>
                </c:pt>
                <c:pt idx="13">
                  <c:v>4.0559624571300083E-5</c:v>
                </c:pt>
                <c:pt idx="14">
                  <c:v>3.8491359183111343E-4</c:v>
                </c:pt>
                <c:pt idx="15">
                  <c:v>1.0633816864957378E-4</c:v>
                </c:pt>
                <c:pt idx="16">
                  <c:v>1.0001448761290455E-5</c:v>
                </c:pt>
                <c:pt idx="17">
                  <c:v>6.7413708149294249E-4</c:v>
                </c:pt>
                <c:pt idx="18">
                  <c:v>1.5215838667648007E-3</c:v>
                </c:pt>
                <c:pt idx="19">
                  <c:v>9.0548911377035771E-4</c:v>
                </c:pt>
                <c:pt idx="20">
                  <c:v>1.459135756037426E-6</c:v>
                </c:pt>
                <c:pt idx="21">
                  <c:v>4.8980981539430925E-6</c:v>
                </c:pt>
                <c:pt idx="22">
                  <c:v>3.8078016780226476E-4</c:v>
                </c:pt>
                <c:pt idx="23">
                  <c:v>6.0586390199562435E-3</c:v>
                </c:pt>
                <c:pt idx="24">
                  <c:v>1.8255248479366745E-4</c:v>
                </c:pt>
                <c:pt idx="25">
                  <c:v>2.8388131301611604E-3</c:v>
                </c:pt>
                <c:pt idx="26">
                  <c:v>2.5339730562544453E-4</c:v>
                </c:pt>
                <c:pt idx="27">
                  <c:v>3.5155892901215878E-4</c:v>
                </c:pt>
                <c:pt idx="28">
                  <c:v>1.3914958559563832E-3</c:v>
                </c:pt>
                <c:pt idx="29">
                  <c:v>0.25417522091562333</c:v>
                </c:pt>
                <c:pt idx="30">
                  <c:v>2.8448160291596535E-2</c:v>
                </c:pt>
                <c:pt idx="31">
                  <c:v>4.0593529542664643E-4</c:v>
                </c:pt>
                <c:pt idx="32">
                  <c:v>1.5665440956524285E-3</c:v>
                </c:pt>
                <c:pt idx="33">
                  <c:v>2.7512486225952633E-4</c:v>
                </c:pt>
                <c:pt idx="34">
                  <c:v>8.7923854696731282E-5</c:v>
                </c:pt>
                <c:pt idx="35">
                  <c:v>5.3568612056993588E-6</c:v>
                </c:pt>
                <c:pt idx="36">
                  <c:v>5.3857554075329309E-3</c:v>
                </c:pt>
                <c:pt idx="37">
                  <c:v>4.8387862012878137E-4</c:v>
                </c:pt>
                <c:pt idx="38">
                  <c:v>2.310633118737364E-5</c:v>
                </c:pt>
                <c:pt idx="39">
                  <c:v>1.292375904515278E-4</c:v>
                </c:pt>
                <c:pt idx="40">
                  <c:v>6.4734281316070341E-3</c:v>
                </c:pt>
                <c:pt idx="41">
                  <c:v>1.0129971385577351E-2</c:v>
                </c:pt>
                <c:pt idx="42">
                  <c:v>1.9678965242410566E-3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B4-4654-9DE9-B954D5235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05013936"/>
        <c:axId val="1905015600"/>
      </c:barChart>
      <c:catAx>
        <c:axId val="19050139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05015600"/>
        <c:crosses val="autoZero"/>
        <c:auto val="1"/>
        <c:lblAlgn val="ctr"/>
        <c:lblOffset val="100"/>
        <c:noMultiLvlLbl val="0"/>
      </c:catAx>
      <c:valAx>
        <c:axId val="190501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905013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/>
              <a:t>% importes por tramo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'2024_Facturación'!$B$50</c:f>
              <c:strCache>
                <c:ptCount val="1"/>
                <c:pt idx="0">
                  <c:v>Local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1-1C65-401F-BE4E-77DA1AEBA39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3-1C65-401F-BE4E-77DA1AEBA39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5-1C65-401F-BE4E-77DA1AEBA39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7-1C65-401F-BE4E-77DA1AEBA39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9-1C65-401F-BE4E-77DA1AEBA393}"/>
              </c:ext>
            </c:extLst>
          </c:dPt>
          <c:dLbls>
            <c:dLbl>
              <c:idx val="0"/>
              <c:layout>
                <c:manualLayout>
                  <c:x val="4.493263342082239E-2"/>
                  <c:y val="-3.1973276067764414E-3"/>
                </c:manualLayout>
              </c:layout>
              <c:numFmt formatCode="0.00%" sourceLinked="0"/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gl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744444444444443"/>
                      <c:h val="6.33628127862316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1C65-401F-BE4E-77DA1AEBA393}"/>
                </c:ext>
              </c:extLst>
            </c:dLbl>
            <c:numFmt formatCode="0.00%" sourceLinked="0"/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 xmlns:c15="http://schemas.microsoft.com/office/drawing/2012/chart">
              <c:ext xmlns:c15="http://schemas.microsoft.com/office/drawing/2012/chart" uri="{CE6537A1-D6FC-4f65-9D91-7224C49458BB}"/>
            </c:extLst>
          </c:dLbls>
          <c:cat>
            <c:strRef>
              <c:f>'2024_Facturación'!$A$51:$A$55</c:f>
              <c:strCache>
                <c:ptCount val="5"/>
                <c:pt idx="0">
                  <c:v>De 0 a 100€</c:v>
                </c:pt>
                <c:pt idx="1">
                  <c:v>De 101 a 1000€</c:v>
                </c:pt>
                <c:pt idx="2">
                  <c:v>De 1001 a 10.000€</c:v>
                </c:pt>
                <c:pt idx="3">
                  <c:v>De 10.001 a 50.000€</c:v>
                </c:pt>
                <c:pt idx="4">
                  <c:v>Máis de 50.000€</c:v>
                </c:pt>
              </c:strCache>
            </c:strRef>
          </c:cat>
          <c:val>
            <c:numRef>
              <c:f>'2024_Facturación'!$F$51:$F$55</c:f>
              <c:numCache>
                <c:formatCode>0.00%</c:formatCode>
                <c:ptCount val="5"/>
                <c:pt idx="0">
                  <c:v>8.2948497945241392E-3</c:v>
                </c:pt>
                <c:pt idx="1">
                  <c:v>0.11373277476285523</c:v>
                </c:pt>
                <c:pt idx="2">
                  <c:v>0.34783041360223677</c:v>
                </c:pt>
                <c:pt idx="3">
                  <c:v>0.30078909840071844</c:v>
                </c:pt>
                <c:pt idx="4">
                  <c:v>0.22935286343966538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A-1C65-401F-BE4E-77DA1AEBA393}"/>
            </c:ext>
          </c:extLst>
        </c:ser>
        <c:ser>
          <c:idx val="1"/>
          <c:order val="1"/>
          <c:tx>
            <c:strRef>
              <c:f>'2024_Facturación'!$C$50</c:f>
              <c:strCache>
                <c:ptCount val="1"/>
                <c:pt idx="0">
                  <c:v>Rexional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C-1C65-401F-BE4E-77DA1AEBA39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E-1C65-401F-BE4E-77DA1AEBA39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0-1C65-401F-BE4E-77DA1AEBA39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2-1C65-401F-BE4E-77DA1AEBA39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4-1C65-401F-BE4E-77DA1AEBA393}"/>
              </c:ext>
            </c:extLst>
          </c:dPt>
          <c:dLbls>
            <c:numFmt formatCode="0.00%" sourceLinked="0"/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'2024_Facturación'!$A$51:$A$55</c:f>
              <c:strCache>
                <c:ptCount val="5"/>
                <c:pt idx="0">
                  <c:v>De 0 a 100€</c:v>
                </c:pt>
                <c:pt idx="1">
                  <c:v>De 101 a 1000€</c:v>
                </c:pt>
                <c:pt idx="2">
                  <c:v>De 1001 a 10.000€</c:v>
                </c:pt>
                <c:pt idx="3">
                  <c:v>De 10.001 a 50.000€</c:v>
                </c:pt>
                <c:pt idx="4">
                  <c:v>Máis de 50.000€</c:v>
                </c:pt>
              </c:strCache>
            </c:strRef>
          </c:cat>
          <c:val>
            <c:numRef>
              <c:f>'2024_Facturación'!$C$51:$C$55</c:f>
              <c:numCache>
                <c:formatCode>0.00%</c:formatCode>
                <c:ptCount val="5"/>
                <c:pt idx="0">
                  <c:v>5.1357229165977035E-4</c:v>
                </c:pt>
                <c:pt idx="1">
                  <c:v>1.089778746800592E-2</c:v>
                </c:pt>
                <c:pt idx="2">
                  <c:v>5.0802035570557118E-2</c:v>
                </c:pt>
                <c:pt idx="3">
                  <c:v>2.9808815464834288E-2</c:v>
                </c:pt>
                <c:pt idx="4">
                  <c:v>4.0751027144220863E-3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1C65-401F-BE4E-77DA1AEBA393}"/>
            </c:ext>
          </c:extLst>
        </c:ser>
        <c:ser>
          <c:idx val="2"/>
          <c:order val="2"/>
          <c:tx>
            <c:strRef>
              <c:f>'2024_Facturación'!$D$50</c:f>
              <c:strCache>
                <c:ptCount val="1"/>
                <c:pt idx="0">
                  <c:v>Nacional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7-1C65-401F-BE4E-77DA1AEBA39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9-1C65-401F-BE4E-77DA1AEBA39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B-1C65-401F-BE4E-77DA1AEBA39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D-1C65-401F-BE4E-77DA1AEBA39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F-1C65-401F-BE4E-77DA1AEBA393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'2024_Facturación'!$A$51:$A$55</c:f>
              <c:strCache>
                <c:ptCount val="5"/>
                <c:pt idx="0">
                  <c:v>De 0 a 100€</c:v>
                </c:pt>
                <c:pt idx="1">
                  <c:v>De 101 a 1000€</c:v>
                </c:pt>
                <c:pt idx="2">
                  <c:v>De 1001 a 10.000€</c:v>
                </c:pt>
                <c:pt idx="3">
                  <c:v>De 10.001 a 50.000€</c:v>
                </c:pt>
                <c:pt idx="4">
                  <c:v>Máis de 50.000€</c:v>
                </c:pt>
              </c:strCache>
            </c:strRef>
          </c:cat>
          <c:val>
            <c:numRef>
              <c:f>'2024_Facturación'!$D$51:$D$55</c:f>
              <c:numCache>
                <c:formatCode>0.00%</c:formatCode>
                <c:ptCount val="5"/>
                <c:pt idx="0">
                  <c:v>2.7952416174189172E-3</c:v>
                </c:pt>
                <c:pt idx="1">
                  <c:v>2.9228304983801984E-2</c:v>
                </c:pt>
                <c:pt idx="2">
                  <c:v>0.11640827052487268</c:v>
                </c:pt>
                <c:pt idx="3">
                  <c:v>0.15371673082270496</c:v>
                </c:pt>
                <c:pt idx="4">
                  <c:v>0.17867499214084526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1C65-401F-BE4E-77DA1AEBA393}"/>
            </c:ext>
          </c:extLst>
        </c:ser>
        <c:ser>
          <c:idx val="3"/>
          <c:order val="3"/>
          <c:tx>
            <c:strRef>
              <c:f>'2024_Facturación'!$E$50</c:f>
              <c:strCache>
                <c:ptCount val="1"/>
                <c:pt idx="0">
                  <c:v>Estranxeiro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2-1C65-401F-BE4E-77DA1AEBA39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4-1C65-401F-BE4E-77DA1AEBA39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6-1C65-401F-BE4E-77DA1AEBA39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8-1C65-401F-BE4E-77DA1AEBA39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A-1C65-401F-BE4E-77DA1AEBA393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'2024_Facturación'!$A$51:$A$55</c:f>
              <c:strCache>
                <c:ptCount val="5"/>
                <c:pt idx="0">
                  <c:v>De 0 a 100€</c:v>
                </c:pt>
                <c:pt idx="1">
                  <c:v>De 101 a 1000€</c:v>
                </c:pt>
                <c:pt idx="2">
                  <c:v>De 1001 a 10.000€</c:v>
                </c:pt>
                <c:pt idx="3">
                  <c:v>De 10.001 a 50.000€</c:v>
                </c:pt>
                <c:pt idx="4">
                  <c:v>Máis de 50.000€</c:v>
                </c:pt>
              </c:strCache>
            </c:strRef>
          </c:cat>
          <c:val>
            <c:numRef>
              <c:f>'2024_Facturación'!$E$51:$E$55</c:f>
              <c:numCache>
                <c:formatCode>0.00%</c:formatCode>
                <c:ptCount val="5"/>
                <c:pt idx="0">
                  <c:v>3.4580833933630652E-4</c:v>
                </c:pt>
                <c:pt idx="1">
                  <c:v>6.9392640047874201E-3</c:v>
                </c:pt>
                <c:pt idx="2">
                  <c:v>2.0706359608231424E-2</c:v>
                </c:pt>
                <c:pt idx="3">
                  <c:v>1.8983083206497376E-2</c:v>
                </c:pt>
                <c:pt idx="4">
                  <c:v>3.2801910298626329E-2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1C65-401F-BE4E-77DA1AEBA393}"/>
            </c:ext>
          </c:extLst>
        </c:ser>
        <c:ser>
          <c:idx val="4"/>
          <c:order val="4"/>
          <c:tx>
            <c:strRef>
              <c:f>'2024_Facturación'!$F$50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D-1C65-401F-BE4E-77DA1AEBA39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F-1C65-401F-BE4E-77DA1AEBA39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31-1C65-401F-BE4E-77DA1AEBA39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33-1C65-401F-BE4E-77DA1AEBA39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35-1C65-401F-BE4E-77DA1AEBA393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'2024_Facturación'!$A$51:$A$55</c:f>
              <c:strCache>
                <c:ptCount val="5"/>
                <c:pt idx="0">
                  <c:v>De 0 a 100€</c:v>
                </c:pt>
                <c:pt idx="1">
                  <c:v>De 101 a 1000€</c:v>
                </c:pt>
                <c:pt idx="2">
                  <c:v>De 1001 a 10.000€</c:v>
                </c:pt>
                <c:pt idx="3">
                  <c:v>De 10.001 a 50.000€</c:v>
                </c:pt>
                <c:pt idx="4">
                  <c:v>Máis de 50.000€</c:v>
                </c:pt>
              </c:strCache>
            </c:strRef>
          </c:cat>
          <c:val>
            <c:numRef>
              <c:f>'2024_Facturación'!$F$51:$F$55</c:f>
              <c:numCache>
                <c:formatCode>0.00%</c:formatCode>
                <c:ptCount val="5"/>
                <c:pt idx="0">
                  <c:v>8.2948497945241392E-3</c:v>
                </c:pt>
                <c:pt idx="1">
                  <c:v>0.11373277476285523</c:v>
                </c:pt>
                <c:pt idx="2">
                  <c:v>0.34783041360223677</c:v>
                </c:pt>
                <c:pt idx="3">
                  <c:v>0.30078909840071844</c:v>
                </c:pt>
                <c:pt idx="4">
                  <c:v>0.22935286343966538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6-1C65-401F-BE4E-77DA1AEBA39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extLst/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% facturas por ámbito xeográfico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'2024_Facturación'!$A$21</c:f>
              <c:strCache>
                <c:ptCount val="1"/>
                <c:pt idx="0">
                  <c:v>De 0 a 100€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'2024_Facturación'!$B$20:$E$20</c:f>
              <c:strCache>
                <c:ptCount val="4"/>
                <c:pt idx="0">
                  <c:v>Local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</c:strCache>
            </c:strRef>
          </c:cat>
          <c:val>
            <c:numRef>
              <c:f>'2024_Facturación'!$B$21:$E$21</c:f>
              <c:numCache>
                <c:formatCode>0.00%</c:formatCode>
                <c:ptCount val="4"/>
                <c:pt idx="0">
                  <c:v>0.15525419605935295</c:v>
                </c:pt>
                <c:pt idx="1">
                  <c:v>1.4108489418632936E-2</c:v>
                </c:pt>
                <c:pt idx="2">
                  <c:v>0.17261615178788617</c:v>
                </c:pt>
                <c:pt idx="3">
                  <c:v>1.0186086110435416E-2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34-4A34-9A28-31A88056850B}"/>
            </c:ext>
          </c:extLst>
        </c:ser>
        <c:ser>
          <c:idx val="1"/>
          <c:order val="1"/>
          <c:tx>
            <c:strRef>
              <c:f>'2024_Facturación'!$A$22</c:f>
              <c:strCache>
                <c:ptCount val="1"/>
                <c:pt idx="0">
                  <c:v>De 101 a 1000€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'2024_Facturación'!$B$20:$E$20</c:f>
              <c:strCache>
                <c:ptCount val="4"/>
                <c:pt idx="0">
                  <c:v>Local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</c:strCache>
            </c:strRef>
          </c:cat>
          <c:val>
            <c:numRef>
              <c:f>'2024_Facturación'!$B$22:$E$22</c:f>
              <c:numCache>
                <c:formatCode>0.00%</c:formatCode>
                <c:ptCount val="4"/>
                <c:pt idx="0">
                  <c:v>0.26596326927754804</c:v>
                </c:pt>
                <c:pt idx="1">
                  <c:v>3.9801751398686448E-2</c:v>
                </c:pt>
                <c:pt idx="2">
                  <c:v>0.1203782534663099</c:v>
                </c:pt>
                <c:pt idx="3">
                  <c:v>2.6635855023108734E-2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34-4A34-9A28-31A88056850B}"/>
            </c:ext>
          </c:extLst>
        </c:ser>
        <c:ser>
          <c:idx val="2"/>
          <c:order val="2"/>
          <c:tx>
            <c:strRef>
              <c:f>'2024_Facturación'!$A$23</c:f>
              <c:strCache>
                <c:ptCount val="1"/>
                <c:pt idx="0">
                  <c:v>De 1001 a 10.000€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'2024_Facturación'!$B$20:$E$20</c:f>
              <c:strCache>
                <c:ptCount val="4"/>
                <c:pt idx="0">
                  <c:v>Local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</c:strCache>
            </c:strRef>
          </c:cat>
          <c:val>
            <c:numRef>
              <c:f>'2024_Facturación'!$B$23:$E$23</c:f>
              <c:numCache>
                <c:formatCode>0.00%</c:formatCode>
                <c:ptCount val="4"/>
                <c:pt idx="0">
                  <c:v>8.7113840914619309E-2</c:v>
                </c:pt>
                <c:pt idx="1">
                  <c:v>2.3929700802724399E-2</c:v>
                </c:pt>
                <c:pt idx="2">
                  <c:v>5.2025054731208949E-2</c:v>
                </c:pt>
                <c:pt idx="3">
                  <c:v>1.0246898564826076E-2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34-4A34-9A28-31A88056850B}"/>
            </c:ext>
          </c:extLst>
        </c:ser>
        <c:ser>
          <c:idx val="3"/>
          <c:order val="3"/>
          <c:tx>
            <c:strRef>
              <c:f>'2024_Facturación'!$A$24</c:f>
              <c:strCache>
                <c:ptCount val="1"/>
                <c:pt idx="0">
                  <c:v>De 10.001 a 50.000€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'2024_Facturación'!$B$20:$E$20</c:f>
              <c:strCache>
                <c:ptCount val="4"/>
                <c:pt idx="0">
                  <c:v>Local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</c:strCache>
            </c:strRef>
          </c:cat>
          <c:val>
            <c:numRef>
              <c:f>'2024_Facturación'!$B$24:$E$24</c:f>
              <c:numCache>
                <c:formatCode>0.00%</c:formatCode>
                <c:ptCount val="4"/>
                <c:pt idx="0">
                  <c:v>6.5981513013865243E-3</c:v>
                </c:pt>
                <c:pt idx="1">
                  <c:v>2.006810994891754E-3</c:v>
                </c:pt>
                <c:pt idx="2">
                  <c:v>9.6387740209194842E-3</c:v>
                </c:pt>
                <c:pt idx="3">
                  <c:v>9.7299927025054731E-4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634-4A34-9A28-31A88056850B}"/>
            </c:ext>
          </c:extLst>
        </c:ser>
        <c:ser>
          <c:idx val="4"/>
          <c:order val="4"/>
          <c:tx>
            <c:strRef>
              <c:f>'2024_Facturación'!$A$25</c:f>
              <c:strCache>
                <c:ptCount val="1"/>
                <c:pt idx="0">
                  <c:v>Máis de 50.000€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'2024_Facturación'!$B$20:$E$20</c:f>
              <c:strCache>
                <c:ptCount val="4"/>
                <c:pt idx="0">
                  <c:v>Local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</c:strCache>
            </c:strRef>
          </c:cat>
          <c:val>
            <c:numRef>
              <c:f>'2024_Facturación'!$B$25:$E$25</c:f>
              <c:numCache>
                <c:formatCode>0.00%</c:formatCode>
                <c:ptCount val="4"/>
                <c:pt idx="0">
                  <c:v>1.2162490878131841E-4</c:v>
                </c:pt>
                <c:pt idx="1">
                  <c:v>6.0812454390659207E-5</c:v>
                </c:pt>
                <c:pt idx="2">
                  <c:v>2.2500608124543906E-3</c:v>
                </c:pt>
                <c:pt idx="3">
                  <c:v>9.1218681585988814E-5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34-4A34-9A28-31A880568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81363968"/>
        <c:axId val="1781363552"/>
        <c:axId val="0"/>
      </c:bar3DChart>
      <c:catAx>
        <c:axId val="1781363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781363552"/>
        <c:crosses val="autoZero"/>
        <c:auto val="1"/>
        <c:lblAlgn val="ctr"/>
        <c:lblOffset val="100"/>
        <c:noMultiLvlLbl val="0"/>
      </c:catAx>
      <c:valAx>
        <c:axId val="1781363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781363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b="1"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% importes por ámbito xeográfico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'2024_Facturación'!$A$51</c:f>
              <c:strCache>
                <c:ptCount val="1"/>
                <c:pt idx="0">
                  <c:v>De 0 a 100€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'2024_Facturación'!$B$50:$E$50</c:f>
              <c:strCache>
                <c:ptCount val="4"/>
                <c:pt idx="0">
                  <c:v>Local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</c:strCache>
            </c:strRef>
          </c:cat>
          <c:val>
            <c:numRef>
              <c:f>'2024_Facturación'!$B$51:$E$51</c:f>
              <c:numCache>
                <c:formatCode>0.00%</c:formatCode>
                <c:ptCount val="4"/>
                <c:pt idx="0">
                  <c:v>4.6402275461091451E-3</c:v>
                </c:pt>
                <c:pt idx="1">
                  <c:v>5.1357229165977035E-4</c:v>
                </c:pt>
                <c:pt idx="2">
                  <c:v>2.7952416174189172E-3</c:v>
                </c:pt>
                <c:pt idx="3">
                  <c:v>3.4580833933630652E-4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10-46DE-BA02-C8BC6B849EB3}"/>
            </c:ext>
          </c:extLst>
        </c:ser>
        <c:ser>
          <c:idx val="1"/>
          <c:order val="1"/>
          <c:tx>
            <c:strRef>
              <c:f>'2024_Facturación'!$A$52</c:f>
              <c:strCache>
                <c:ptCount val="1"/>
                <c:pt idx="0">
                  <c:v>De 101 a 1000€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'2024_Facturación'!$B$50:$E$50</c:f>
              <c:strCache>
                <c:ptCount val="4"/>
                <c:pt idx="0">
                  <c:v>Local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</c:strCache>
            </c:strRef>
          </c:cat>
          <c:val>
            <c:numRef>
              <c:f>'2024_Facturación'!$B$52:$E$52</c:f>
              <c:numCache>
                <c:formatCode>0.00%</c:formatCode>
                <c:ptCount val="4"/>
                <c:pt idx="0">
                  <c:v>6.6667418306259899E-2</c:v>
                </c:pt>
                <c:pt idx="1">
                  <c:v>1.089778746800592E-2</c:v>
                </c:pt>
                <c:pt idx="2">
                  <c:v>2.9228304983801984E-2</c:v>
                </c:pt>
                <c:pt idx="3">
                  <c:v>6.9392640047874201E-3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10-46DE-BA02-C8BC6B849EB3}"/>
            </c:ext>
          </c:extLst>
        </c:ser>
        <c:ser>
          <c:idx val="2"/>
          <c:order val="2"/>
          <c:tx>
            <c:strRef>
              <c:f>'2024_Facturación'!$A$53</c:f>
              <c:strCache>
                <c:ptCount val="1"/>
                <c:pt idx="0">
                  <c:v>De 1001 a 10.000€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'2024_Facturación'!$B$50:$E$50</c:f>
              <c:strCache>
                <c:ptCount val="4"/>
                <c:pt idx="0">
                  <c:v>Local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</c:strCache>
            </c:strRef>
          </c:cat>
          <c:val>
            <c:numRef>
              <c:f>'2024_Facturación'!$B$53:$E$53</c:f>
              <c:numCache>
                <c:formatCode>0.00%</c:formatCode>
                <c:ptCount val="4"/>
                <c:pt idx="0">
                  <c:v>0.15991374789857549</c:v>
                </c:pt>
                <c:pt idx="1">
                  <c:v>5.0802035570557118E-2</c:v>
                </c:pt>
                <c:pt idx="2">
                  <c:v>0.11640827052487268</c:v>
                </c:pt>
                <c:pt idx="3">
                  <c:v>2.0706359608231424E-2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10-46DE-BA02-C8BC6B849EB3}"/>
            </c:ext>
          </c:extLst>
        </c:ser>
        <c:ser>
          <c:idx val="3"/>
          <c:order val="3"/>
          <c:tx>
            <c:strRef>
              <c:f>'2024_Facturación'!$A$54</c:f>
              <c:strCache>
                <c:ptCount val="1"/>
                <c:pt idx="0">
                  <c:v>De 10.001 a 50.000€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'2024_Facturación'!$B$50:$E$50</c:f>
              <c:strCache>
                <c:ptCount val="4"/>
                <c:pt idx="0">
                  <c:v>Local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</c:strCache>
            </c:strRef>
          </c:cat>
          <c:val>
            <c:numRef>
              <c:f>'2024_Facturación'!$B$54:$E$54</c:f>
              <c:numCache>
                <c:formatCode>0.00%</c:formatCode>
                <c:ptCount val="4"/>
                <c:pt idx="0">
                  <c:v>9.8280468906681837E-2</c:v>
                </c:pt>
                <c:pt idx="1">
                  <c:v>2.9808815464834288E-2</c:v>
                </c:pt>
                <c:pt idx="2">
                  <c:v>0.15371673082270496</c:v>
                </c:pt>
                <c:pt idx="3">
                  <c:v>1.8983083206497376E-2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10-46DE-BA02-C8BC6B849EB3}"/>
            </c:ext>
          </c:extLst>
        </c:ser>
        <c:ser>
          <c:idx val="4"/>
          <c:order val="4"/>
          <c:tx>
            <c:strRef>
              <c:f>'2024_Facturación'!$A$55</c:f>
              <c:strCache>
                <c:ptCount val="1"/>
                <c:pt idx="0">
                  <c:v>Máis de 50.000€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'2024_Facturación'!$B$50:$E$50</c:f>
              <c:strCache>
                <c:ptCount val="4"/>
                <c:pt idx="0">
                  <c:v>Local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</c:strCache>
            </c:strRef>
          </c:cat>
          <c:val>
            <c:numRef>
              <c:f>'2024_Facturación'!$B$55:$E$55</c:f>
              <c:numCache>
                <c:formatCode>0.00%</c:formatCode>
                <c:ptCount val="4"/>
                <c:pt idx="0">
                  <c:v>1.3800858285771742E-2</c:v>
                </c:pt>
                <c:pt idx="1">
                  <c:v>4.0751027144220863E-3</c:v>
                </c:pt>
                <c:pt idx="2">
                  <c:v>0.17867499214084526</c:v>
                </c:pt>
                <c:pt idx="3">
                  <c:v>3.2801910298626329E-2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710-46DE-BA02-C8BC6B849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98783712"/>
        <c:axId val="1898787040"/>
        <c:axId val="0"/>
      </c:bar3DChart>
      <c:catAx>
        <c:axId val="1898783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898787040"/>
        <c:crosses val="autoZero"/>
        <c:auto val="1"/>
        <c:lblAlgn val="ctr"/>
        <c:lblOffset val="100"/>
        <c:noMultiLvlLbl val="0"/>
      </c:catAx>
      <c:valAx>
        <c:axId val="1898787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898783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image" Target="../media/image1.jpeg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0</xdr:row>
      <xdr:rowOff>95251</xdr:rowOff>
    </xdr:from>
    <xdr:to>
      <xdr:col>1</xdr:col>
      <xdr:colOff>247650</xdr:colOff>
      <xdr:row>0</xdr:row>
      <xdr:rowOff>514351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C2CA4684-ABE1-4293-AF97-93755DB3A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1" y="95251"/>
          <a:ext cx="2390774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247649</xdr:colOff>
      <xdr:row>117</xdr:row>
      <xdr:rowOff>19050</xdr:rowOff>
    </xdr:from>
    <xdr:to>
      <xdr:col>9</xdr:col>
      <xdr:colOff>561974</xdr:colOff>
      <xdr:row>130</xdr:row>
      <xdr:rowOff>57150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EACFC55-585F-4EAA-80FD-F2B106B63E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1076324</xdr:colOff>
      <xdr:row>115</xdr:row>
      <xdr:rowOff>152400</xdr:rowOff>
    </xdr:from>
    <xdr:to>
      <xdr:col>18</xdr:col>
      <xdr:colOff>200025</xdr:colOff>
      <xdr:row>128</xdr:row>
      <xdr:rowOff>180975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A274A8F-E130-4709-B997-BCD2EFA1DF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18</xdr:row>
      <xdr:rowOff>0</xdr:rowOff>
    </xdr:from>
    <xdr:to>
      <xdr:col>18</xdr:col>
      <xdr:colOff>190502</xdr:colOff>
      <xdr:row>30</xdr:row>
      <xdr:rowOff>180975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D5C0144-C9DD-4FC8-B25F-0D6E97A708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676275</xdr:colOff>
      <xdr:row>33</xdr:row>
      <xdr:rowOff>0</xdr:rowOff>
    </xdr:from>
    <xdr:to>
      <xdr:col>18</xdr:col>
      <xdr:colOff>514350</xdr:colOff>
      <xdr:row>52</xdr:row>
      <xdr:rowOff>95250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FCBCA3A-C25B-4765-BBE7-36963BF231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390525</xdr:colOff>
      <xdr:row>57</xdr:row>
      <xdr:rowOff>19050</xdr:rowOff>
    </xdr:from>
    <xdr:to>
      <xdr:col>17</xdr:col>
      <xdr:colOff>742950</xdr:colOff>
      <xdr:row>80</xdr:row>
      <xdr:rowOff>28575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3D827FA9-137E-41D2-8BFD-4B7875E52F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657225</xdr:colOff>
      <xdr:row>85</xdr:row>
      <xdr:rowOff>180975</xdr:rowOff>
    </xdr:from>
    <xdr:to>
      <xdr:col>19</xdr:col>
      <xdr:colOff>200025</xdr:colOff>
      <xdr:row>114</xdr:row>
      <xdr:rowOff>47625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61512AC7-0783-412C-A54B-B0A496A927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114302</xdr:colOff>
      <xdr:row>0</xdr:row>
      <xdr:rowOff>95251</xdr:rowOff>
    </xdr:from>
    <xdr:to>
      <xdr:col>0</xdr:col>
      <xdr:colOff>2581275</xdr:colOff>
      <xdr:row>0</xdr:row>
      <xdr:rowOff>581025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3FA35095-9FF7-4958-8EE5-CAA6125D2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2" y="95251"/>
          <a:ext cx="2466973" cy="485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37</xdr:row>
      <xdr:rowOff>0</xdr:rowOff>
    </xdr:from>
    <xdr:to>
      <xdr:col>12</xdr:col>
      <xdr:colOff>390525</xdr:colOff>
      <xdr:row>54</xdr:row>
      <xdr:rowOff>9525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5C7866A-A5A4-4C97-B24A-D55026525A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18</xdr:row>
      <xdr:rowOff>0</xdr:rowOff>
    </xdr:from>
    <xdr:to>
      <xdr:col>21</xdr:col>
      <xdr:colOff>366713</xdr:colOff>
      <xdr:row>33</xdr:row>
      <xdr:rowOff>57150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2D9395D-6BA1-4CF8-B682-1EC781277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37</xdr:row>
      <xdr:rowOff>0</xdr:rowOff>
    </xdr:from>
    <xdr:to>
      <xdr:col>21</xdr:col>
      <xdr:colOff>385764</xdr:colOff>
      <xdr:row>54</xdr:row>
      <xdr:rowOff>38099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020AA1E-0927-43CF-8088-384757B310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714375</xdr:colOff>
      <xdr:row>18</xdr:row>
      <xdr:rowOff>9525</xdr:rowOff>
    </xdr:from>
    <xdr:to>
      <xdr:col>11</xdr:col>
      <xdr:colOff>342900</xdr:colOff>
      <xdr:row>33</xdr:row>
      <xdr:rowOff>76200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7B9CC4C-C51D-4347-ACEA-3173DA7C9B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cheros.rectorado.uvigo.es\comun\Unidade%20de%20Estudos%20e%20Programas\DATOS\2021\2021_XESTI&#211;N%20ECON&#211;MICA\2021_Informe%20de%20provedores_traballo.xlsx" TargetMode="External"/><Relationship Id="rId1" Type="http://schemas.openxmlformats.org/officeDocument/2006/relationships/externalLinkPath" Target="file:///\\ficheros.rectorado.uvigo.es\comun\Unidade%20de%20Estudos%20e%20Programas\DATOS\2021\2021_XESTI&#211;N%20ECON&#211;MICA\2021_Informe%20de%20provedores_traballo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cheros\comun\Unidade%20de%20Estudos%20e%20Programas\DATOS\2024\2024_XESTI&#211;N%20ECON&#211;MICA\2024_informe%20de%20provedores_traballo.xlsx" TargetMode="External"/><Relationship Id="rId1" Type="http://schemas.openxmlformats.org/officeDocument/2006/relationships/externalLinkPath" Target="/Unidade%20de%20Estudos%20e%20Programas/DATOS/2024/2024_XESTI&#211;N%20ECON&#211;MICA/2024_informe%20de%20provedores_traball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avid.basalo.domingu\Documents\ficheros.rectorado.uvigo.es\comun\Unidade%20de%20Estudos%20e%20Programas\DATOS\2021\2021_XESTI&#211;N%20ECON&#211;MICA\2021_Informe%20de%20provedores_traball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avid.basalo.domingu\Documents\ficheros\comun\Unidade%20de%20Estudos%20e%20Programas\DATOS\2024\2024_XESTI&#211;N%20ECON&#211;MICA\2024_informe%20de%20provedores_traball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AS"/>
      <sheetName val="2021_rexistro de facturas"/>
      <sheetName val="TRABALLO"/>
      <sheetName val="dinámicas"/>
      <sheetName val="2021_Facturación"/>
      <sheetName val="dinámicas provedores"/>
      <sheetName val="2021_Informe_provedores"/>
      <sheetName val="aux_rango importes"/>
      <sheetName val="aux_códigos países"/>
    </sheetNames>
    <sheetDataSet>
      <sheetData sheetId="0"/>
      <sheetData sheetId="1"/>
      <sheetData sheetId="2"/>
      <sheetData sheetId="3"/>
      <sheetData sheetId="4"/>
      <sheetData sheetId="5"/>
      <sheetData sheetId="6">
        <row r="115">
          <cell r="A115" t="str">
            <v>A Coruña</v>
          </cell>
        </row>
        <row r="116">
          <cell r="A116" t="str">
            <v>Lugo</v>
          </cell>
        </row>
        <row r="117">
          <cell r="A117" t="str">
            <v>Total</v>
          </cell>
        </row>
        <row r="121">
          <cell r="A121" t="str">
            <v>ÁMBITO</v>
          </cell>
        </row>
        <row r="122">
          <cell r="A122" t="str">
            <v>PROVINCIAS</v>
          </cell>
        </row>
        <row r="123">
          <cell r="A123" t="str">
            <v>Ourense</v>
          </cell>
        </row>
        <row r="124">
          <cell r="A124" t="str">
            <v>Pontevedra</v>
          </cell>
        </row>
      </sheetData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AS"/>
      <sheetName val="ObrigasTotal "/>
      <sheetName val="Dinámicas facturación"/>
      <sheetName val="Traballo"/>
      <sheetName val="Dinámicas provedores"/>
      <sheetName val="aux_códigos países"/>
      <sheetName val="aux_rango importes"/>
      <sheetName val="2024_Informe_provedores"/>
      <sheetName val="2024_Facturació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1">
          <cell r="A21" t="str">
            <v>Alemaña</v>
          </cell>
          <cell r="B21">
            <v>68</v>
          </cell>
        </row>
        <row r="22">
          <cell r="A22" t="str">
            <v>Andorra</v>
          </cell>
          <cell r="B22">
            <v>1</v>
          </cell>
          <cell r="C22">
            <v>5.1777054315372054E-4</v>
          </cell>
        </row>
        <row r="23">
          <cell r="A23" t="str">
            <v>Australia</v>
          </cell>
          <cell r="B23">
            <v>5</v>
          </cell>
          <cell r="C23">
            <v>1.114532213392797E-3</v>
          </cell>
        </row>
        <row r="24">
          <cell r="A24" t="str">
            <v>Austria</v>
          </cell>
          <cell r="B24">
            <v>3</v>
          </cell>
          <cell r="C24">
            <v>6.2963416584155775E-5</v>
          </cell>
        </row>
        <row r="25">
          <cell r="A25" t="str">
            <v>Bélxica</v>
          </cell>
          <cell r="B25">
            <v>15</v>
          </cell>
          <cell r="C25">
            <v>5.4243004098900396E-4</v>
          </cell>
        </row>
        <row r="26">
          <cell r="A26" t="str">
            <v>Brasil</v>
          </cell>
          <cell r="B26">
            <v>1</v>
          </cell>
          <cell r="C26">
            <v>5.6221774446608831E-6</v>
          </cell>
        </row>
        <row r="27">
          <cell r="A27" t="str">
            <v>Bulgaria</v>
          </cell>
          <cell r="B27">
            <v>2</v>
          </cell>
          <cell r="C27">
            <v>3.1378150041117107E-5</v>
          </cell>
        </row>
        <row r="28">
          <cell r="A28" t="str">
            <v>Camerún</v>
          </cell>
          <cell r="B28">
            <v>1</v>
          </cell>
          <cell r="C28">
            <v>4.6642636232736453E-6</v>
          </cell>
        </row>
        <row r="29">
          <cell r="A29" t="str">
            <v>Canadá</v>
          </cell>
          <cell r="B29">
            <v>9</v>
          </cell>
          <cell r="C29">
            <v>2.7520480922926804E-4</v>
          </cell>
        </row>
        <row r="30">
          <cell r="A30" t="str">
            <v>Chile</v>
          </cell>
          <cell r="B30">
            <v>1</v>
          </cell>
          <cell r="C30">
            <v>7.2283659170626203E-5</v>
          </cell>
        </row>
        <row r="31">
          <cell r="A31" t="str">
            <v>China</v>
          </cell>
          <cell r="B31">
            <v>2</v>
          </cell>
          <cell r="C31">
            <v>4.8530917380755363E-5</v>
          </cell>
        </row>
        <row r="32">
          <cell r="A32" t="str">
            <v>Chipre</v>
          </cell>
          <cell r="B32">
            <v>2</v>
          </cell>
          <cell r="C32">
            <v>1.3603411846208394E-4</v>
          </cell>
        </row>
        <row r="33">
          <cell r="A33" t="str">
            <v>Cidade do Vaticano</v>
          </cell>
          <cell r="B33">
            <v>1</v>
          </cell>
          <cell r="C33">
            <v>2.3093489964254506E-5</v>
          </cell>
        </row>
        <row r="34">
          <cell r="A34" t="str">
            <v>Croacia</v>
          </cell>
          <cell r="B34">
            <v>1</v>
          </cell>
          <cell r="C34">
            <v>2.4439747226744677E-5</v>
          </cell>
        </row>
        <row r="35">
          <cell r="A35" t="str">
            <v>Dinamarca</v>
          </cell>
          <cell r="B35">
            <v>7</v>
          </cell>
          <cell r="C35">
            <v>2.0482351512879143E-4</v>
          </cell>
        </row>
        <row r="36">
          <cell r="A36" t="str">
            <v>Eslovaquia</v>
          </cell>
          <cell r="B36">
            <v>1</v>
          </cell>
          <cell r="C36">
            <v>4.1423300384313016E-6</v>
          </cell>
        </row>
        <row r="37">
          <cell r="A37" t="str">
            <v>Eslovenia</v>
          </cell>
          <cell r="B37">
            <v>2</v>
          </cell>
          <cell r="C37">
            <v>3.6419427832838576E-4</v>
          </cell>
        </row>
        <row r="38">
          <cell r="A38" t="str">
            <v>Estados Unidos</v>
          </cell>
          <cell r="B38">
            <v>65</v>
          </cell>
          <cell r="C38">
            <v>3.9935742030716885E-3</v>
          </cell>
        </row>
        <row r="39">
          <cell r="A39" t="str">
            <v>Estonia</v>
          </cell>
          <cell r="B39">
            <v>1</v>
          </cell>
          <cell r="C39">
            <v>8.6678256054174973E-5</v>
          </cell>
        </row>
        <row r="40">
          <cell r="A40" t="str">
            <v>Exipto</v>
          </cell>
          <cell r="B40">
            <v>1</v>
          </cell>
          <cell r="C40">
            <v>4.3494465403528664E-5</v>
          </cell>
        </row>
        <row r="41">
          <cell r="A41" t="str">
            <v>Finlandia</v>
          </cell>
          <cell r="B41">
            <v>2</v>
          </cell>
          <cell r="C41">
            <v>2.0328484663601612E-4</v>
          </cell>
        </row>
        <row r="42">
          <cell r="A42" t="str">
            <v>Francia</v>
          </cell>
          <cell r="B42">
            <v>36</v>
          </cell>
          <cell r="C42">
            <v>6.4254498010534039E-3</v>
          </cell>
        </row>
        <row r="43">
          <cell r="A43" t="str">
            <v>Gran Bretaña</v>
          </cell>
          <cell r="B43">
            <v>39</v>
          </cell>
          <cell r="C43">
            <v>5.6510399576696606E-3</v>
          </cell>
        </row>
        <row r="44">
          <cell r="A44" t="str">
            <v>Grecia</v>
          </cell>
          <cell r="B44">
            <v>3</v>
          </cell>
          <cell r="C44">
            <v>6.46203485995283E-5</v>
          </cell>
        </row>
        <row r="45">
          <cell r="A45" t="str">
            <v>Hong-kong</v>
          </cell>
          <cell r="B45">
            <v>1</v>
          </cell>
          <cell r="C45">
            <v>1.6662522579589909E-4</v>
          </cell>
        </row>
        <row r="46">
          <cell r="A46" t="str">
            <v>Hungría</v>
          </cell>
          <cell r="B46">
            <v>1</v>
          </cell>
          <cell r="C46">
            <v>1.0566048345528641E-4</v>
          </cell>
        </row>
        <row r="47">
          <cell r="A47" t="str">
            <v>India</v>
          </cell>
          <cell r="B47">
            <v>1</v>
          </cell>
          <cell r="C47">
            <v>5.8539408103111148E-6</v>
          </cell>
        </row>
        <row r="48">
          <cell r="A48" t="str">
            <v>Irlanda</v>
          </cell>
          <cell r="B48">
            <v>8</v>
          </cell>
          <cell r="C48">
            <v>4.7517599895104107E-4</v>
          </cell>
        </row>
        <row r="49">
          <cell r="A49" t="str">
            <v>Italia</v>
          </cell>
          <cell r="B49">
            <v>24</v>
          </cell>
          <cell r="C49">
            <v>9.2752403129329108E-4</v>
          </cell>
        </row>
        <row r="50">
          <cell r="A50" t="str">
            <v>Korea</v>
          </cell>
          <cell r="B50">
            <v>3</v>
          </cell>
          <cell r="C50">
            <v>3.1071099827018387E-4</v>
          </cell>
        </row>
        <row r="51">
          <cell r="A51" t="str">
            <v>Lituania</v>
          </cell>
          <cell r="B51">
            <v>1</v>
          </cell>
          <cell r="C51">
            <v>5.3313858759630067E-4</v>
          </cell>
        </row>
        <row r="52">
          <cell r="A52" t="str">
            <v>Luxemburgo</v>
          </cell>
          <cell r="B52">
            <v>1</v>
          </cell>
          <cell r="C52">
            <v>4.3908698407371792E-5</v>
          </cell>
        </row>
        <row r="53">
          <cell r="A53" t="str">
            <v>Marrocos</v>
          </cell>
          <cell r="B53">
            <v>2</v>
          </cell>
          <cell r="C53">
            <v>7.2798550794403227E-5</v>
          </cell>
        </row>
        <row r="54">
          <cell r="A54" t="str">
            <v>México</v>
          </cell>
          <cell r="B54">
            <v>3</v>
          </cell>
          <cell r="C54">
            <v>1.2630419943481265E-4</v>
          </cell>
        </row>
        <row r="55">
          <cell r="A55" t="str">
            <v>Noruega</v>
          </cell>
          <cell r="B55">
            <v>2</v>
          </cell>
          <cell r="C55">
            <v>3.1691020228919825E-4</v>
          </cell>
        </row>
        <row r="56">
          <cell r="A56" t="str">
            <v>Paises Baixos</v>
          </cell>
          <cell r="B56">
            <v>27</v>
          </cell>
          <cell r="C56">
            <v>2.7818171542303687E-3</v>
          </cell>
        </row>
        <row r="57">
          <cell r="A57" t="str">
            <v>Polonia</v>
          </cell>
          <cell r="B57">
            <v>6</v>
          </cell>
          <cell r="C57">
            <v>2.8149203776159907E-4</v>
          </cell>
        </row>
        <row r="58">
          <cell r="A58" t="str">
            <v>Portugal</v>
          </cell>
          <cell r="B58">
            <v>43</v>
          </cell>
          <cell r="C58">
            <v>4.9543868270198223E-3</v>
          </cell>
        </row>
        <row r="59">
          <cell r="A59" t="str">
            <v>República Checa</v>
          </cell>
          <cell r="B59">
            <v>7</v>
          </cell>
          <cell r="C59">
            <v>1.9681452711598643E-4</v>
          </cell>
        </row>
        <row r="60">
          <cell r="A60" t="str">
            <v>Serbia</v>
          </cell>
          <cell r="B60">
            <v>1</v>
          </cell>
          <cell r="C60">
            <v>3.106747528823476E-6</v>
          </cell>
        </row>
        <row r="61">
          <cell r="A61" t="str">
            <v>Singapur</v>
          </cell>
          <cell r="B61">
            <v>1</v>
          </cell>
          <cell r="C61">
            <v>3.7516668925068458E-5</v>
          </cell>
        </row>
        <row r="62">
          <cell r="A62" t="str">
            <v>Sudáfrica</v>
          </cell>
          <cell r="B62">
            <v>2</v>
          </cell>
          <cell r="C62">
            <v>5.5515092942052457E-5</v>
          </cell>
        </row>
        <row r="63">
          <cell r="A63" t="str">
            <v>Suecia</v>
          </cell>
          <cell r="B63">
            <v>5</v>
          </cell>
          <cell r="C63">
            <v>7.6549948435457565E-4</v>
          </cell>
        </row>
        <row r="64">
          <cell r="A64" t="str">
            <v>Suiza</v>
          </cell>
          <cell r="B64">
            <v>13</v>
          </cell>
          <cell r="C64">
            <v>4.7323187919410406E-3</v>
          </cell>
        </row>
        <row r="65">
          <cell r="A65" t="str">
            <v>Turquía</v>
          </cell>
          <cell r="B65">
            <v>1</v>
          </cell>
          <cell r="C65">
            <v>3.3138640307450413E-5</v>
          </cell>
        </row>
        <row r="71">
          <cell r="A71" t="str">
            <v>Albacete</v>
          </cell>
          <cell r="B71">
            <v>3</v>
          </cell>
          <cell r="C71">
            <v>1.5694501472908898E-4</v>
          </cell>
        </row>
        <row r="72">
          <cell r="A72" t="str">
            <v>Alicante</v>
          </cell>
          <cell r="B72">
            <v>16</v>
          </cell>
          <cell r="C72">
            <v>2.7371141640381278E-3</v>
          </cell>
        </row>
        <row r="73">
          <cell r="A73" t="str">
            <v>Almería</v>
          </cell>
          <cell r="B73">
            <v>4</v>
          </cell>
          <cell r="C73">
            <v>5.9545994302449953E-4</v>
          </cell>
        </row>
        <row r="74">
          <cell r="A74" t="str">
            <v>Araba/Álava</v>
          </cell>
          <cell r="B74">
            <v>6</v>
          </cell>
          <cell r="C74">
            <v>5.8180806591684149E-4</v>
          </cell>
        </row>
        <row r="75">
          <cell r="A75" t="str">
            <v>Asturias</v>
          </cell>
          <cell r="B75">
            <v>20</v>
          </cell>
          <cell r="C75">
            <v>4.2454064121387136E-2</v>
          </cell>
        </row>
        <row r="76">
          <cell r="A76" t="str">
            <v>Badajoz</v>
          </cell>
          <cell r="B76">
            <v>3</v>
          </cell>
          <cell r="C76">
            <v>2.2094256400733914E-4</v>
          </cell>
        </row>
        <row r="77">
          <cell r="A77" t="str">
            <v>Barcelona</v>
          </cell>
          <cell r="B77">
            <v>164</v>
          </cell>
          <cell r="C77">
            <v>5.4276453206844232E-2</v>
          </cell>
        </row>
        <row r="78">
          <cell r="A78" t="str">
            <v>Bizkaia</v>
          </cell>
          <cell r="B78">
            <v>32</v>
          </cell>
          <cell r="C78">
            <v>5.3203500252561688E-2</v>
          </cell>
        </row>
        <row r="79">
          <cell r="A79" t="str">
            <v>Burgos</v>
          </cell>
          <cell r="B79">
            <v>4</v>
          </cell>
          <cell r="C79">
            <v>1.5228675748437106E-4</v>
          </cell>
        </row>
        <row r="80">
          <cell r="A80" t="str">
            <v>Cáceres</v>
          </cell>
          <cell r="B80">
            <v>2</v>
          </cell>
          <cell r="C80">
            <v>7.471127168964887E-5</v>
          </cell>
        </row>
        <row r="81">
          <cell r="A81" t="str">
            <v>Cádiz</v>
          </cell>
          <cell r="B81">
            <v>8</v>
          </cell>
          <cell r="C81">
            <v>2.1585971793368201E-4</v>
          </cell>
        </row>
        <row r="82">
          <cell r="A82" t="str">
            <v>Cantabria</v>
          </cell>
          <cell r="B82">
            <v>11</v>
          </cell>
          <cell r="C82">
            <v>7.3658498510381567E-4</v>
          </cell>
        </row>
        <row r="83">
          <cell r="A83" t="str">
            <v>Castellón</v>
          </cell>
          <cell r="B83">
            <v>6</v>
          </cell>
          <cell r="C83">
            <v>7.5365283467766601E-4</v>
          </cell>
        </row>
        <row r="84">
          <cell r="A84" t="str">
            <v>Ceuta</v>
          </cell>
          <cell r="B84">
            <v>1</v>
          </cell>
          <cell r="C84">
            <v>4.0559624571300083E-5</v>
          </cell>
        </row>
        <row r="85">
          <cell r="A85" t="str">
            <v>Ciudad Real</v>
          </cell>
          <cell r="B85">
            <v>4</v>
          </cell>
          <cell r="C85">
            <v>3.8491359183111343E-4</v>
          </cell>
        </row>
        <row r="86">
          <cell r="A86" t="str">
            <v>Córdoba</v>
          </cell>
          <cell r="B86">
            <v>5</v>
          </cell>
          <cell r="C86">
            <v>1.0633816864957378E-4</v>
          </cell>
        </row>
        <row r="87">
          <cell r="A87" t="str">
            <v>Cuenca</v>
          </cell>
          <cell r="B87">
            <v>3</v>
          </cell>
          <cell r="C87">
            <v>1.0001448761290455E-5</v>
          </cell>
        </row>
        <row r="88">
          <cell r="A88" t="str">
            <v>Gipuzkoa</v>
          </cell>
          <cell r="B88">
            <v>10</v>
          </cell>
          <cell r="C88">
            <v>6.7413708149294249E-4</v>
          </cell>
        </row>
        <row r="89">
          <cell r="A89" t="str">
            <v>Girona</v>
          </cell>
          <cell r="B89">
            <v>5</v>
          </cell>
          <cell r="C89">
            <v>1.5215838667648007E-3</v>
          </cell>
        </row>
        <row r="90">
          <cell r="A90" t="str">
            <v>Granada</v>
          </cell>
          <cell r="B90">
            <v>16</v>
          </cell>
          <cell r="C90">
            <v>9.0548911377035771E-4</v>
          </cell>
        </row>
        <row r="91">
          <cell r="A91" t="str">
            <v>Guadalajara</v>
          </cell>
          <cell r="B91">
            <v>1</v>
          </cell>
          <cell r="C91">
            <v>1.459135756037426E-6</v>
          </cell>
        </row>
        <row r="92">
          <cell r="A92" t="str">
            <v>Huelva</v>
          </cell>
          <cell r="B92">
            <v>1</v>
          </cell>
          <cell r="C92">
            <v>4.8980981539430925E-6</v>
          </cell>
        </row>
        <row r="93">
          <cell r="A93" t="str">
            <v>Huesca</v>
          </cell>
          <cell r="B93">
            <v>6</v>
          </cell>
          <cell r="C93">
            <v>3.8078016780226476E-4</v>
          </cell>
        </row>
        <row r="94">
          <cell r="A94" t="str">
            <v>Illes Balears</v>
          </cell>
          <cell r="B94">
            <v>6</v>
          </cell>
          <cell r="C94">
            <v>6.0586390199562435E-3</v>
          </cell>
        </row>
        <row r="95">
          <cell r="A95" t="str">
            <v>Jaén</v>
          </cell>
          <cell r="B95">
            <v>6</v>
          </cell>
          <cell r="C95">
            <v>1.8255248479366745E-4</v>
          </cell>
        </row>
        <row r="96">
          <cell r="A96" t="str">
            <v>La Rioja</v>
          </cell>
          <cell r="B96">
            <v>4</v>
          </cell>
          <cell r="C96">
            <v>2.8388131301611604E-3</v>
          </cell>
        </row>
        <row r="97">
          <cell r="A97" t="str">
            <v>Las Palmas</v>
          </cell>
          <cell r="B97">
            <v>5</v>
          </cell>
          <cell r="C97">
            <v>2.5339730562544453E-4</v>
          </cell>
        </row>
        <row r="98">
          <cell r="A98" t="str">
            <v>León</v>
          </cell>
          <cell r="B98">
            <v>9</v>
          </cell>
          <cell r="C98">
            <v>3.5155892901215878E-4</v>
          </cell>
        </row>
        <row r="99">
          <cell r="A99" t="str">
            <v>Lleida</v>
          </cell>
          <cell r="B99">
            <v>5</v>
          </cell>
          <cell r="C99">
            <v>1.3914958559563832E-3</v>
          </cell>
        </row>
        <row r="100">
          <cell r="A100" t="str">
            <v>Madrid</v>
          </cell>
          <cell r="B100">
            <v>399</v>
          </cell>
          <cell r="C100">
            <v>0.25417522091562333</v>
          </cell>
        </row>
        <row r="101">
          <cell r="A101" t="str">
            <v>Málaga</v>
          </cell>
          <cell r="B101">
            <v>14</v>
          </cell>
          <cell r="C101">
            <v>2.8448160291596535E-2</v>
          </cell>
        </row>
        <row r="102">
          <cell r="A102" t="str">
            <v>Murcia</v>
          </cell>
          <cell r="B102">
            <v>14</v>
          </cell>
          <cell r="C102">
            <v>4.0593529542664643E-4</v>
          </cell>
        </row>
        <row r="103">
          <cell r="A103" t="str">
            <v>Navarra</v>
          </cell>
          <cell r="B103">
            <v>16</v>
          </cell>
          <cell r="C103">
            <v>1.5665440956524285E-3</v>
          </cell>
        </row>
        <row r="104">
          <cell r="A104" t="str">
            <v>Salamanca</v>
          </cell>
          <cell r="B104">
            <v>10</v>
          </cell>
          <cell r="C104">
            <v>2.7512486225952633E-4</v>
          </cell>
        </row>
        <row r="105">
          <cell r="A105" t="str">
            <v>Santa Cruz de Tenerife</v>
          </cell>
          <cell r="B105">
            <v>3</v>
          </cell>
          <cell r="C105">
            <v>8.7923854696731282E-5</v>
          </cell>
        </row>
        <row r="106">
          <cell r="A106" t="str">
            <v>Segovia</v>
          </cell>
          <cell r="B106">
            <v>1</v>
          </cell>
          <cell r="C106">
            <v>5.3568612056993588E-6</v>
          </cell>
        </row>
        <row r="107">
          <cell r="A107" t="str">
            <v>Sevilla</v>
          </cell>
          <cell r="B107">
            <v>22</v>
          </cell>
          <cell r="C107">
            <v>5.3857554075329309E-3</v>
          </cell>
        </row>
        <row r="108">
          <cell r="A108" t="str">
            <v>Tarragona</v>
          </cell>
          <cell r="B108">
            <v>8</v>
          </cell>
          <cell r="C108">
            <v>4.8387862012878137E-4</v>
          </cell>
        </row>
        <row r="109">
          <cell r="A109" t="str">
            <v>Teruel</v>
          </cell>
          <cell r="B109">
            <v>1</v>
          </cell>
          <cell r="C109">
            <v>2.310633118737364E-5</v>
          </cell>
        </row>
        <row r="110">
          <cell r="A110" t="str">
            <v>Toledo</v>
          </cell>
          <cell r="B110">
            <v>5</v>
          </cell>
          <cell r="C110">
            <v>1.292375904515278E-4</v>
          </cell>
        </row>
        <row r="111">
          <cell r="A111" t="str">
            <v>Valencia</v>
          </cell>
          <cell r="B111">
            <v>50</v>
          </cell>
          <cell r="C111">
            <v>6.4734281316070341E-3</v>
          </cell>
        </row>
        <row r="112">
          <cell r="A112" t="str">
            <v>Valladolid</v>
          </cell>
          <cell r="B112">
            <v>13</v>
          </cell>
          <cell r="C112">
            <v>1.0129971385577351E-2</v>
          </cell>
        </row>
        <row r="113">
          <cell r="A113" t="str">
            <v>Zaragoza</v>
          </cell>
          <cell r="B113">
            <v>18</v>
          </cell>
          <cell r="C113">
            <v>1.9678965242410566E-3</v>
          </cell>
        </row>
        <row r="118">
          <cell r="C118" t="str">
            <v>% facturado sobre TOTAL</v>
          </cell>
        </row>
        <row r="119">
          <cell r="A119" t="str">
            <v>A Coruña</v>
          </cell>
          <cell r="B119">
            <v>317</v>
          </cell>
          <cell r="C119">
            <v>8.9825244869506299E-2</v>
          </cell>
        </row>
        <row r="120">
          <cell r="A120" t="str">
            <v>Lugo</v>
          </cell>
          <cell r="B120">
            <v>35</v>
          </cell>
          <cell r="C120">
            <v>6.2720686399728798E-3</v>
          </cell>
        </row>
        <row r="121">
          <cell r="A121" t="str">
            <v>Total</v>
          </cell>
          <cell r="B121">
            <v>352</v>
          </cell>
          <cell r="C121">
            <v>9.6097313509479199E-2</v>
          </cell>
        </row>
        <row r="125">
          <cell r="A125" t="str">
            <v>ÁMBITO</v>
          </cell>
          <cell r="B125" t="str">
            <v>Local</v>
          </cell>
        </row>
        <row r="126">
          <cell r="A126" t="str">
            <v>PROVINCIAS</v>
          </cell>
          <cell r="B126" t="str">
            <v>nº provedores</v>
          </cell>
          <cell r="C126" t="str">
            <v>% facturado sobre TOTAL</v>
          </cell>
        </row>
        <row r="127">
          <cell r="A127" t="str">
            <v>Ourense</v>
          </cell>
          <cell r="B127">
            <v>270</v>
          </cell>
          <cell r="C127">
            <v>6.2393079872814367E-2</v>
          </cell>
        </row>
        <row r="128">
          <cell r="A128" t="str">
            <v>Pontevedra</v>
          </cell>
          <cell r="B128">
            <v>1036</v>
          </cell>
          <cell r="C128">
            <v>0.2809096410705838</v>
          </cell>
        </row>
      </sheetData>
      <sheetData sheetId="8">
        <row r="20">
          <cell r="B20" t="str">
            <v>Local</v>
          </cell>
          <cell r="C20" t="str">
            <v>Rexional</v>
          </cell>
          <cell r="D20" t="str">
            <v>Nacional</v>
          </cell>
          <cell r="E20" t="str">
            <v>Estranxeiro</v>
          </cell>
          <cell r="F20" t="str">
            <v>Total</v>
          </cell>
        </row>
        <row r="21">
          <cell r="A21" t="str">
            <v>De 0 a 100€</v>
          </cell>
          <cell r="B21">
            <v>0.15525419605935295</v>
          </cell>
          <cell r="C21">
            <v>1.4108489418632936E-2</v>
          </cell>
          <cell r="D21">
            <v>0.17261615178788617</v>
          </cell>
          <cell r="E21">
            <v>1.0186086110435416E-2</v>
          </cell>
          <cell r="F21">
            <v>0.35216492337630745</v>
          </cell>
        </row>
        <row r="22">
          <cell r="A22" t="str">
            <v>De 101 a 1000€</v>
          </cell>
          <cell r="B22">
            <v>0.26596326927754804</v>
          </cell>
          <cell r="C22">
            <v>3.9801751398686448E-2</v>
          </cell>
          <cell r="D22">
            <v>0.1203782534663099</v>
          </cell>
          <cell r="E22">
            <v>2.6635855023108734E-2</v>
          </cell>
          <cell r="F22">
            <v>0.4527791291656531</v>
          </cell>
        </row>
        <row r="23">
          <cell r="A23" t="str">
            <v>De 1001 a 10.000€</v>
          </cell>
          <cell r="B23">
            <v>8.7113840914619309E-2</v>
          </cell>
          <cell r="C23">
            <v>2.3929700802724399E-2</v>
          </cell>
          <cell r="D23">
            <v>5.2025054731208949E-2</v>
          </cell>
          <cell r="E23">
            <v>1.0246898564826076E-2</v>
          </cell>
          <cell r="F23">
            <v>0.17331549501337873</v>
          </cell>
        </row>
        <row r="24">
          <cell r="A24" t="str">
            <v>De 10.001 a 50.000€</v>
          </cell>
          <cell r="B24">
            <v>6.5981513013865243E-3</v>
          </cell>
          <cell r="C24">
            <v>2.006810994891754E-3</v>
          </cell>
          <cell r="D24">
            <v>9.6387740209194842E-3</v>
          </cell>
          <cell r="E24">
            <v>9.7299927025054731E-4</v>
          </cell>
          <cell r="F24">
            <v>1.9216735587448311E-2</v>
          </cell>
        </row>
        <row r="25">
          <cell r="A25" t="str">
            <v>Máis de 50.000€</v>
          </cell>
          <cell r="B25">
            <v>1.2162490878131841E-4</v>
          </cell>
          <cell r="C25">
            <v>6.0812454390659207E-5</v>
          </cell>
          <cell r="D25">
            <v>2.2500608124543906E-3</v>
          </cell>
          <cell r="E25">
            <v>9.1218681585988814E-5</v>
          </cell>
          <cell r="F25">
            <v>2.5237168572123572E-3</v>
          </cell>
        </row>
        <row r="50">
          <cell r="B50" t="str">
            <v>Local</v>
          </cell>
          <cell r="C50" t="str">
            <v>Rexional</v>
          </cell>
          <cell r="D50" t="str">
            <v>Nacional</v>
          </cell>
          <cell r="E50" t="str">
            <v>Estranxeiro</v>
          </cell>
          <cell r="F50" t="str">
            <v>Total</v>
          </cell>
        </row>
        <row r="51">
          <cell r="A51" t="str">
            <v>De 0 a 100€</v>
          </cell>
          <cell r="B51">
            <v>4.6402275461091451E-3</v>
          </cell>
          <cell r="C51">
            <v>5.1357229165977035E-4</v>
          </cell>
          <cell r="D51">
            <v>2.7952416174189172E-3</v>
          </cell>
          <cell r="E51">
            <v>3.4580833933630652E-4</v>
          </cell>
          <cell r="F51">
            <v>8.2948497945241392E-3</v>
          </cell>
        </row>
        <row r="52">
          <cell r="A52" t="str">
            <v>De 101 a 1000€</v>
          </cell>
          <cell r="B52">
            <v>6.6667418306259899E-2</v>
          </cell>
          <cell r="C52">
            <v>1.089778746800592E-2</v>
          </cell>
          <cell r="D52">
            <v>2.9228304983801984E-2</v>
          </cell>
          <cell r="E52">
            <v>6.9392640047874201E-3</v>
          </cell>
          <cell r="F52">
            <v>0.11373277476285523</v>
          </cell>
        </row>
        <row r="53">
          <cell r="A53" t="str">
            <v>De 1001 a 10.000€</v>
          </cell>
          <cell r="B53">
            <v>0.15991374789857549</v>
          </cell>
          <cell r="C53">
            <v>5.0802035570557118E-2</v>
          </cell>
          <cell r="D53">
            <v>0.11640827052487268</v>
          </cell>
          <cell r="E53">
            <v>2.0706359608231424E-2</v>
          </cell>
          <cell r="F53">
            <v>0.34783041360223677</v>
          </cell>
        </row>
        <row r="54">
          <cell r="A54" t="str">
            <v>De 10.001 a 50.000€</v>
          </cell>
          <cell r="B54">
            <v>9.8280468906681837E-2</v>
          </cell>
          <cell r="C54">
            <v>2.9808815464834288E-2</v>
          </cell>
          <cell r="D54">
            <v>0.15371673082270496</v>
          </cell>
          <cell r="E54">
            <v>1.8983083206497376E-2</v>
          </cell>
          <cell r="F54">
            <v>0.30078909840071844</v>
          </cell>
        </row>
        <row r="55">
          <cell r="A55" t="str">
            <v>Máis de 50.000€</v>
          </cell>
          <cell r="B55">
            <v>1.3800858285771742E-2</v>
          </cell>
          <cell r="C55">
            <v>4.0751027144220863E-3</v>
          </cell>
          <cell r="D55">
            <v>0.17867499214084526</v>
          </cell>
          <cell r="E55">
            <v>3.2801910298626329E-2</v>
          </cell>
          <cell r="F55">
            <v>0.22935286343966538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1_Informe_provedores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4_Informe_provedor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4A50B-95C2-4E51-9337-80D5367EDC18}">
  <dimension ref="A1:R130"/>
  <sheetViews>
    <sheetView tabSelected="1" workbookViewId="0">
      <selection activeCell="A2" sqref="A2"/>
    </sheetView>
  </sheetViews>
  <sheetFormatPr baseColWidth="10" defaultRowHeight="15"/>
  <cols>
    <col min="1" max="1" width="33.85546875" customWidth="1"/>
    <col min="2" max="2" width="20.28515625" customWidth="1"/>
    <col min="3" max="3" width="13.140625" bestFit="1" customWidth="1"/>
    <col min="8" max="8" width="18.85546875" customWidth="1"/>
    <col min="9" max="9" width="12.85546875" customWidth="1"/>
    <col min="10" max="10" width="13" customWidth="1"/>
    <col min="11" max="11" width="16.7109375" customWidth="1"/>
  </cols>
  <sheetData>
    <row r="1" spans="1:18" s="4" customFormat="1" ht="42.75" customHeight="1" thickBot="1">
      <c r="A1" s="1"/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3" t="s">
        <v>0</v>
      </c>
      <c r="N1" s="3"/>
      <c r="O1" s="3"/>
      <c r="P1" s="3"/>
      <c r="Q1" s="3"/>
      <c r="R1" s="3"/>
    </row>
    <row r="2" spans="1:18" s="4" customFormat="1" ht="15" customHeight="1">
      <c r="A2" s="5"/>
      <c r="B2" s="5"/>
      <c r="C2" s="5"/>
      <c r="D2" s="5"/>
      <c r="E2" s="6"/>
      <c r="F2" s="6"/>
      <c r="G2" s="6"/>
      <c r="H2" s="6"/>
      <c r="I2" s="6"/>
      <c r="J2" s="6"/>
    </row>
    <row r="3" spans="1:18" s="4" customFormat="1" ht="15" customHeight="1">
      <c r="A3" s="7" t="s">
        <v>1</v>
      </c>
      <c r="B3" s="7"/>
      <c r="C3" s="7"/>
      <c r="D3" s="5"/>
      <c r="E3" s="6"/>
      <c r="F3" s="6"/>
      <c r="G3" s="6"/>
      <c r="H3" s="6"/>
      <c r="I3" s="6"/>
      <c r="J3" s="6"/>
    </row>
    <row r="4" spans="1:18">
      <c r="A4" s="8" t="s">
        <v>2</v>
      </c>
      <c r="B4" s="8"/>
      <c r="C4" s="8"/>
      <c r="D4" s="8"/>
      <c r="E4" s="9"/>
      <c r="F4" s="8"/>
      <c r="G4" s="8"/>
      <c r="H4" s="10"/>
      <c r="I4" s="10"/>
      <c r="J4" s="10"/>
    </row>
    <row r="5" spans="1:18" ht="15" customHeight="1">
      <c r="A5" s="11" t="s">
        <v>3</v>
      </c>
      <c r="B5" s="11"/>
      <c r="C5" s="11"/>
      <c r="D5" s="8"/>
      <c r="E5" s="9"/>
      <c r="F5" s="8"/>
      <c r="G5" s="8"/>
      <c r="H5" s="10"/>
      <c r="I5" s="10"/>
      <c r="J5" s="10"/>
    </row>
    <row r="6" spans="1:18">
      <c r="A6" s="8" t="s">
        <v>4</v>
      </c>
      <c r="B6" s="8"/>
      <c r="C6" s="8"/>
      <c r="D6" s="8"/>
      <c r="E6" s="9"/>
      <c r="F6" s="8"/>
      <c r="G6" s="8"/>
      <c r="H6" s="12"/>
      <c r="I6" s="10"/>
      <c r="J6" s="10"/>
    </row>
    <row r="7" spans="1:18" s="4" customFormat="1"/>
    <row r="8" spans="1:18" ht="15.75" thickBot="1"/>
    <row r="9" spans="1:18" ht="45">
      <c r="A9" s="13" t="s">
        <v>5</v>
      </c>
      <c r="B9" s="14"/>
      <c r="F9" s="15" t="s">
        <v>6</v>
      </c>
      <c r="G9" s="16" t="s">
        <v>7</v>
      </c>
      <c r="H9" s="16" t="s">
        <v>8</v>
      </c>
      <c r="I9" s="17" t="s">
        <v>9</v>
      </c>
      <c r="J9" s="16" t="s">
        <v>10</v>
      </c>
      <c r="K9" s="18" t="s">
        <v>11</v>
      </c>
    </row>
    <row r="10" spans="1:18">
      <c r="A10" s="19" t="s">
        <v>12</v>
      </c>
      <c r="B10" s="20">
        <v>3020</v>
      </c>
      <c r="F10" s="21" t="s">
        <v>13</v>
      </c>
      <c r="G10" s="22">
        <v>1306</v>
      </c>
      <c r="H10" s="23">
        <v>16575343.720000001</v>
      </c>
      <c r="I10" s="24">
        <f>H10/$H$14</f>
        <v>0.34330272094339814</v>
      </c>
      <c r="J10" s="25">
        <f>G10/$G$14</f>
        <v>0.43245033112582781</v>
      </c>
      <c r="K10" s="26">
        <f>H10/G10</f>
        <v>12691.687381316999</v>
      </c>
    </row>
    <row r="11" spans="1:18">
      <c r="A11" s="19" t="s">
        <v>14</v>
      </c>
      <c r="B11" s="20">
        <v>32888</v>
      </c>
      <c r="F11" s="21" t="s">
        <v>15</v>
      </c>
      <c r="G11" s="22">
        <v>352</v>
      </c>
      <c r="H11" s="23">
        <v>4639770.9800000004</v>
      </c>
      <c r="I11" s="24">
        <f>H11/$H$14</f>
        <v>9.6097313509479199E-2</v>
      </c>
      <c r="J11" s="25">
        <f>G11/$G$14</f>
        <v>0.11655629139072848</v>
      </c>
      <c r="K11" s="26">
        <f>H11/G11</f>
        <v>13181.167556818184</v>
      </c>
    </row>
    <row r="12" spans="1:18">
      <c r="A12" s="19" t="s">
        <v>16</v>
      </c>
      <c r="B12" s="27">
        <v>48282005.090000004</v>
      </c>
      <c r="F12" s="21" t="s">
        <v>17</v>
      </c>
      <c r="G12" s="22">
        <v>940</v>
      </c>
      <c r="H12" s="23">
        <v>23215124.609999999</v>
      </c>
      <c r="I12" s="24">
        <f>H12/$H$14</f>
        <v>0.48082354008964373</v>
      </c>
      <c r="J12" s="25">
        <f>G12/$G$14</f>
        <v>0.31125827814569534</v>
      </c>
      <c r="K12" s="26">
        <f>H12/G12</f>
        <v>24696.941074468083</v>
      </c>
    </row>
    <row r="13" spans="1:18">
      <c r="A13" s="19" t="s">
        <v>18</v>
      </c>
      <c r="B13" s="27">
        <f>B12/B11</f>
        <v>1468.0736162126004</v>
      </c>
      <c r="F13" s="21" t="s">
        <v>19</v>
      </c>
      <c r="G13" s="22">
        <v>422</v>
      </c>
      <c r="H13" s="23">
        <v>3851765.78</v>
      </c>
      <c r="I13" s="24">
        <f>H13/$H$14</f>
        <v>7.9776425457478858E-2</v>
      </c>
      <c r="J13" s="25">
        <f>G13/$G$14</f>
        <v>0.13973509933774833</v>
      </c>
      <c r="K13" s="26">
        <f>H13/G13</f>
        <v>9127.4070616113731</v>
      </c>
    </row>
    <row r="14" spans="1:18" ht="15.75" thickBot="1">
      <c r="A14" s="19" t="s">
        <v>20</v>
      </c>
      <c r="B14" s="27">
        <f>B12/B10</f>
        <v>15987.418903973512</v>
      </c>
      <c r="F14" s="28" t="s">
        <v>21</v>
      </c>
      <c r="G14" s="29">
        <f>SUM(G10:G13)</f>
        <v>3020</v>
      </c>
      <c r="H14" s="30">
        <f>SUM(H10:H13)</f>
        <v>48282005.090000004</v>
      </c>
      <c r="I14" s="31">
        <f>SUM(I10:I13)</f>
        <v>1</v>
      </c>
      <c r="J14" s="31">
        <f>SUM(J10:J13)</f>
        <v>0.99999999999999989</v>
      </c>
      <c r="K14" s="30">
        <f>H14/G14</f>
        <v>15987.418903973512</v>
      </c>
    </row>
    <row r="15" spans="1:18" ht="15.75" thickBot="1">
      <c r="A15" s="32" t="s">
        <v>22</v>
      </c>
      <c r="B15" s="33">
        <f>B11/B10</f>
        <v>10.890066225165564</v>
      </c>
    </row>
    <row r="19" spans="1:3">
      <c r="A19" s="34" t="s">
        <v>6</v>
      </c>
      <c r="B19" s="34" t="s">
        <v>19</v>
      </c>
      <c r="C19" s="35"/>
    </row>
    <row r="20" spans="1:3" ht="30">
      <c r="A20" s="36" t="s">
        <v>23</v>
      </c>
      <c r="B20" s="37" t="s">
        <v>7</v>
      </c>
      <c r="C20" s="38" t="s">
        <v>24</v>
      </c>
    </row>
    <row r="21" spans="1:3">
      <c r="A21" s="39" t="s">
        <v>25</v>
      </c>
      <c r="B21" s="39">
        <v>68</v>
      </c>
      <c r="C21" s="40">
        <v>4.2949959019607895E-2</v>
      </c>
    </row>
    <row r="22" spans="1:3">
      <c r="A22" s="39" t="s">
        <v>26</v>
      </c>
      <c r="B22" s="39">
        <v>1</v>
      </c>
      <c r="C22" s="40">
        <v>5.1777054315372054E-4</v>
      </c>
    </row>
    <row r="23" spans="1:3">
      <c r="A23" s="39" t="s">
        <v>27</v>
      </c>
      <c r="B23" s="39">
        <v>5</v>
      </c>
      <c r="C23" s="40">
        <v>1.114532213392797E-3</v>
      </c>
    </row>
    <row r="24" spans="1:3">
      <c r="A24" s="39" t="s">
        <v>28</v>
      </c>
      <c r="B24" s="39">
        <v>3</v>
      </c>
      <c r="C24" s="40">
        <v>6.2963416584155775E-5</v>
      </c>
    </row>
    <row r="25" spans="1:3">
      <c r="A25" s="39" t="s">
        <v>29</v>
      </c>
      <c r="B25" s="39">
        <v>15</v>
      </c>
      <c r="C25" s="40">
        <v>5.4243004098900396E-4</v>
      </c>
    </row>
    <row r="26" spans="1:3">
      <c r="A26" s="39" t="s">
        <v>30</v>
      </c>
      <c r="B26" s="39">
        <v>1</v>
      </c>
      <c r="C26" s="40">
        <v>5.6221774446608831E-6</v>
      </c>
    </row>
    <row r="27" spans="1:3">
      <c r="A27" s="39" t="s">
        <v>31</v>
      </c>
      <c r="B27" s="39">
        <v>2</v>
      </c>
      <c r="C27" s="40">
        <v>3.1378150041117107E-5</v>
      </c>
    </row>
    <row r="28" spans="1:3">
      <c r="A28" s="39" t="s">
        <v>32</v>
      </c>
      <c r="B28" s="39">
        <v>1</v>
      </c>
      <c r="C28" s="40">
        <v>4.6642636232736453E-6</v>
      </c>
    </row>
    <row r="29" spans="1:3">
      <c r="A29" s="39" t="s">
        <v>33</v>
      </c>
      <c r="B29" s="39">
        <v>9</v>
      </c>
      <c r="C29" s="40">
        <v>2.7520480922926804E-4</v>
      </c>
    </row>
    <row r="30" spans="1:3">
      <c r="A30" s="39" t="s">
        <v>34</v>
      </c>
      <c r="B30" s="39">
        <v>1</v>
      </c>
      <c r="C30" s="40">
        <v>7.2283659170626203E-5</v>
      </c>
    </row>
    <row r="31" spans="1:3">
      <c r="A31" s="39" t="s">
        <v>35</v>
      </c>
      <c r="B31" s="39">
        <v>2</v>
      </c>
      <c r="C31" s="40">
        <v>4.8530917380755363E-5</v>
      </c>
    </row>
    <row r="32" spans="1:3">
      <c r="A32" s="39" t="s">
        <v>36</v>
      </c>
      <c r="B32" s="39">
        <v>2</v>
      </c>
      <c r="C32" s="40">
        <v>1.3603411846208394E-4</v>
      </c>
    </row>
    <row r="33" spans="1:3">
      <c r="A33" s="39" t="s">
        <v>37</v>
      </c>
      <c r="B33" s="39">
        <v>1</v>
      </c>
      <c r="C33" s="40">
        <v>2.3093489964254506E-5</v>
      </c>
    </row>
    <row r="34" spans="1:3">
      <c r="A34" s="39" t="s">
        <v>38</v>
      </c>
      <c r="B34" s="39">
        <v>1</v>
      </c>
      <c r="C34" s="40">
        <v>2.4439747226744677E-5</v>
      </c>
    </row>
    <row r="35" spans="1:3">
      <c r="A35" s="39" t="s">
        <v>39</v>
      </c>
      <c r="B35" s="39">
        <v>7</v>
      </c>
      <c r="C35" s="40">
        <v>2.0482351512879143E-4</v>
      </c>
    </row>
    <row r="36" spans="1:3">
      <c r="A36" s="39" t="s">
        <v>40</v>
      </c>
      <c r="B36" s="39">
        <v>1</v>
      </c>
      <c r="C36" s="40">
        <v>4.1423300384313016E-6</v>
      </c>
    </row>
    <row r="37" spans="1:3">
      <c r="A37" s="39" t="s">
        <v>41</v>
      </c>
      <c r="B37" s="39">
        <v>2</v>
      </c>
      <c r="C37" s="40">
        <v>3.6419427832838576E-4</v>
      </c>
    </row>
    <row r="38" spans="1:3">
      <c r="A38" s="39" t="s">
        <v>42</v>
      </c>
      <c r="B38" s="39">
        <v>65</v>
      </c>
      <c r="C38" s="40">
        <v>3.9935742030716885E-3</v>
      </c>
    </row>
    <row r="39" spans="1:3">
      <c r="A39" s="39" t="s">
        <v>43</v>
      </c>
      <c r="B39" s="39">
        <v>1</v>
      </c>
      <c r="C39" s="40">
        <v>8.6678256054174973E-5</v>
      </c>
    </row>
    <row r="40" spans="1:3">
      <c r="A40" s="39" t="s">
        <v>44</v>
      </c>
      <c r="B40" s="39">
        <v>1</v>
      </c>
      <c r="C40" s="40">
        <v>4.3494465403528664E-5</v>
      </c>
    </row>
    <row r="41" spans="1:3">
      <c r="A41" s="39" t="s">
        <v>45</v>
      </c>
      <c r="B41" s="39">
        <v>2</v>
      </c>
      <c r="C41" s="40">
        <v>2.0328484663601612E-4</v>
      </c>
    </row>
    <row r="42" spans="1:3">
      <c r="A42" s="39" t="s">
        <v>46</v>
      </c>
      <c r="B42" s="39">
        <v>36</v>
      </c>
      <c r="C42" s="40">
        <v>6.4254498010534039E-3</v>
      </c>
    </row>
    <row r="43" spans="1:3">
      <c r="A43" s="39" t="s">
        <v>47</v>
      </c>
      <c r="B43" s="39">
        <v>39</v>
      </c>
      <c r="C43" s="40">
        <v>5.6510399576696606E-3</v>
      </c>
    </row>
    <row r="44" spans="1:3">
      <c r="A44" s="39" t="s">
        <v>48</v>
      </c>
      <c r="B44" s="39">
        <v>3</v>
      </c>
      <c r="C44" s="40">
        <v>6.46203485995283E-5</v>
      </c>
    </row>
    <row r="45" spans="1:3">
      <c r="A45" s="39" t="s">
        <v>49</v>
      </c>
      <c r="B45" s="39">
        <v>1</v>
      </c>
      <c r="C45" s="40">
        <v>1.6662522579589909E-4</v>
      </c>
    </row>
    <row r="46" spans="1:3">
      <c r="A46" s="39" t="s">
        <v>50</v>
      </c>
      <c r="B46" s="39">
        <v>1</v>
      </c>
      <c r="C46" s="40">
        <v>1.0566048345528641E-4</v>
      </c>
    </row>
    <row r="47" spans="1:3">
      <c r="A47" s="39" t="s">
        <v>51</v>
      </c>
      <c r="B47" s="39">
        <v>1</v>
      </c>
      <c r="C47" s="40">
        <v>5.8539408103111148E-6</v>
      </c>
    </row>
    <row r="48" spans="1:3">
      <c r="A48" s="39" t="s">
        <v>52</v>
      </c>
      <c r="B48" s="39">
        <v>8</v>
      </c>
      <c r="C48" s="40">
        <v>4.7517599895104107E-4</v>
      </c>
    </row>
    <row r="49" spans="1:3">
      <c r="A49" s="39" t="s">
        <v>53</v>
      </c>
      <c r="B49" s="39">
        <v>24</v>
      </c>
      <c r="C49" s="40">
        <v>9.2752403129329108E-4</v>
      </c>
    </row>
    <row r="50" spans="1:3">
      <c r="A50" s="39" t="s">
        <v>54</v>
      </c>
      <c r="B50" s="39">
        <v>3</v>
      </c>
      <c r="C50" s="40">
        <v>3.1071099827018387E-4</v>
      </c>
    </row>
    <row r="51" spans="1:3">
      <c r="A51" s="39" t="s">
        <v>55</v>
      </c>
      <c r="B51" s="39">
        <v>1</v>
      </c>
      <c r="C51" s="40">
        <v>5.3313858759630067E-4</v>
      </c>
    </row>
    <row r="52" spans="1:3">
      <c r="A52" s="39" t="s">
        <v>56</v>
      </c>
      <c r="B52" s="39">
        <v>1</v>
      </c>
      <c r="C52" s="40">
        <v>4.3908698407371792E-5</v>
      </c>
    </row>
    <row r="53" spans="1:3">
      <c r="A53" s="39" t="s">
        <v>57</v>
      </c>
      <c r="B53" s="39">
        <v>2</v>
      </c>
      <c r="C53" s="40">
        <v>7.2798550794403227E-5</v>
      </c>
    </row>
    <row r="54" spans="1:3">
      <c r="A54" s="39" t="s">
        <v>58</v>
      </c>
      <c r="B54" s="39">
        <v>3</v>
      </c>
      <c r="C54" s="40">
        <v>1.2630419943481265E-4</v>
      </c>
    </row>
    <row r="55" spans="1:3">
      <c r="A55" s="39" t="s">
        <v>59</v>
      </c>
      <c r="B55" s="39">
        <v>2</v>
      </c>
      <c r="C55" s="40">
        <v>3.1691020228919825E-4</v>
      </c>
    </row>
    <row r="56" spans="1:3">
      <c r="A56" s="39" t="s">
        <v>60</v>
      </c>
      <c r="B56" s="39">
        <v>27</v>
      </c>
      <c r="C56" s="40">
        <v>2.7818171542303687E-3</v>
      </c>
    </row>
    <row r="57" spans="1:3">
      <c r="A57" s="39" t="s">
        <v>61</v>
      </c>
      <c r="B57" s="39">
        <v>6</v>
      </c>
      <c r="C57" s="40">
        <v>2.8149203776159907E-4</v>
      </c>
    </row>
    <row r="58" spans="1:3">
      <c r="A58" s="39" t="s">
        <v>62</v>
      </c>
      <c r="B58" s="39">
        <v>43</v>
      </c>
      <c r="C58" s="40">
        <v>4.9543868270198223E-3</v>
      </c>
    </row>
    <row r="59" spans="1:3">
      <c r="A59" s="39" t="s">
        <v>63</v>
      </c>
      <c r="B59" s="39">
        <v>7</v>
      </c>
      <c r="C59" s="40">
        <v>1.9681452711598643E-4</v>
      </c>
    </row>
    <row r="60" spans="1:3">
      <c r="A60" s="39" t="s">
        <v>64</v>
      </c>
      <c r="B60" s="39">
        <v>1</v>
      </c>
      <c r="C60" s="40">
        <v>3.106747528823476E-6</v>
      </c>
    </row>
    <row r="61" spans="1:3">
      <c r="A61" s="39" t="s">
        <v>65</v>
      </c>
      <c r="B61" s="39">
        <v>1</v>
      </c>
      <c r="C61" s="40">
        <v>3.7516668925068458E-5</v>
      </c>
    </row>
    <row r="62" spans="1:3">
      <c r="A62" s="39" t="s">
        <v>66</v>
      </c>
      <c r="B62" s="39">
        <v>2</v>
      </c>
      <c r="C62" s="40">
        <v>5.5515092942052457E-5</v>
      </c>
    </row>
    <row r="63" spans="1:3">
      <c r="A63" s="39" t="s">
        <v>67</v>
      </c>
      <c r="B63" s="39">
        <v>5</v>
      </c>
      <c r="C63" s="40">
        <v>7.6549948435457565E-4</v>
      </c>
    </row>
    <row r="64" spans="1:3">
      <c r="A64" s="39" t="s">
        <v>68</v>
      </c>
      <c r="B64" s="39">
        <v>13</v>
      </c>
      <c r="C64" s="40">
        <v>4.7323187919410406E-3</v>
      </c>
    </row>
    <row r="65" spans="1:3">
      <c r="A65" s="39" t="s">
        <v>69</v>
      </c>
      <c r="B65" s="39">
        <v>1</v>
      </c>
      <c r="C65" s="40">
        <v>3.3138640307450413E-5</v>
      </c>
    </row>
    <row r="66" spans="1:3" ht="15.75" thickBot="1">
      <c r="A66" s="41" t="s">
        <v>70</v>
      </c>
      <c r="B66" s="41">
        <v>422</v>
      </c>
      <c r="C66" s="42">
        <v>7.9776425457478858E-2</v>
      </c>
    </row>
    <row r="67" spans="1:3" ht="15.75" thickTop="1">
      <c r="A67" s="43"/>
      <c r="B67" s="43"/>
      <c r="C67" s="44"/>
    </row>
    <row r="68" spans="1:3">
      <c r="A68" s="45"/>
      <c r="B68" s="45"/>
      <c r="C68" s="46"/>
    </row>
    <row r="69" spans="1:3">
      <c r="A69" s="34"/>
      <c r="B69" s="34"/>
      <c r="C69" s="35"/>
    </row>
    <row r="70" spans="1:3" ht="30">
      <c r="A70" s="36" t="s">
        <v>71</v>
      </c>
      <c r="B70" s="37" t="s">
        <v>7</v>
      </c>
      <c r="C70" s="38" t="s">
        <v>24</v>
      </c>
    </row>
    <row r="71" spans="1:3">
      <c r="A71" s="47" t="s">
        <v>72</v>
      </c>
      <c r="B71" s="47">
        <v>3</v>
      </c>
      <c r="C71" s="48">
        <v>1.5694501472908898E-4</v>
      </c>
    </row>
    <row r="72" spans="1:3">
      <c r="A72" s="47" t="s">
        <v>73</v>
      </c>
      <c r="B72" s="47">
        <v>16</v>
      </c>
      <c r="C72" s="48">
        <v>2.7371141640381278E-3</v>
      </c>
    </row>
    <row r="73" spans="1:3">
      <c r="A73" s="47" t="s">
        <v>74</v>
      </c>
      <c r="B73" s="47">
        <v>4</v>
      </c>
      <c r="C73" s="48">
        <v>5.9545994302449953E-4</v>
      </c>
    </row>
    <row r="74" spans="1:3">
      <c r="A74" s="47" t="s">
        <v>75</v>
      </c>
      <c r="B74" s="47">
        <v>6</v>
      </c>
      <c r="C74" s="48">
        <v>5.8180806591684149E-4</v>
      </c>
    </row>
    <row r="75" spans="1:3">
      <c r="A75" s="47" t="s">
        <v>76</v>
      </c>
      <c r="B75" s="47">
        <v>20</v>
      </c>
      <c r="C75" s="48">
        <v>4.2454064121387136E-2</v>
      </c>
    </row>
    <row r="76" spans="1:3">
      <c r="A76" s="47" t="s">
        <v>77</v>
      </c>
      <c r="B76" s="47">
        <v>3</v>
      </c>
      <c r="C76" s="48">
        <v>2.2094256400733914E-4</v>
      </c>
    </row>
    <row r="77" spans="1:3">
      <c r="A77" s="47" t="s">
        <v>78</v>
      </c>
      <c r="B77" s="47">
        <v>164</v>
      </c>
      <c r="C77" s="48">
        <v>5.4276453206844232E-2</v>
      </c>
    </row>
    <row r="78" spans="1:3">
      <c r="A78" s="47" t="s">
        <v>79</v>
      </c>
      <c r="B78" s="47">
        <v>32</v>
      </c>
      <c r="C78" s="48">
        <v>5.3203500252561688E-2</v>
      </c>
    </row>
    <row r="79" spans="1:3">
      <c r="A79" s="47" t="s">
        <v>80</v>
      </c>
      <c r="B79" s="47">
        <v>4</v>
      </c>
      <c r="C79" s="48">
        <v>1.5228675748437106E-4</v>
      </c>
    </row>
    <row r="80" spans="1:3">
      <c r="A80" s="47" t="s">
        <v>81</v>
      </c>
      <c r="B80" s="47">
        <v>2</v>
      </c>
      <c r="C80" s="48">
        <v>7.471127168964887E-5</v>
      </c>
    </row>
    <row r="81" spans="1:3">
      <c r="A81" s="47" t="s">
        <v>82</v>
      </c>
      <c r="B81" s="47">
        <v>8</v>
      </c>
      <c r="C81" s="48">
        <v>2.1585971793368201E-4</v>
      </c>
    </row>
    <row r="82" spans="1:3">
      <c r="A82" s="47" t="s">
        <v>83</v>
      </c>
      <c r="B82" s="47">
        <v>11</v>
      </c>
      <c r="C82" s="48">
        <v>7.3658498510381567E-4</v>
      </c>
    </row>
    <row r="83" spans="1:3">
      <c r="A83" s="47" t="s">
        <v>84</v>
      </c>
      <c r="B83" s="47">
        <v>6</v>
      </c>
      <c r="C83" s="48">
        <v>7.5365283467766601E-4</v>
      </c>
    </row>
    <row r="84" spans="1:3">
      <c r="A84" s="47" t="s">
        <v>85</v>
      </c>
      <c r="B84" s="47">
        <v>1</v>
      </c>
      <c r="C84" s="48">
        <v>4.0559624571300083E-5</v>
      </c>
    </row>
    <row r="85" spans="1:3">
      <c r="A85" s="47" t="s">
        <v>86</v>
      </c>
      <c r="B85" s="47">
        <v>4</v>
      </c>
      <c r="C85" s="48">
        <v>3.8491359183111343E-4</v>
      </c>
    </row>
    <row r="86" spans="1:3">
      <c r="A86" s="47" t="s">
        <v>87</v>
      </c>
      <c r="B86" s="47">
        <v>5</v>
      </c>
      <c r="C86" s="48">
        <v>1.0633816864957378E-4</v>
      </c>
    </row>
    <row r="87" spans="1:3">
      <c r="A87" s="47" t="s">
        <v>88</v>
      </c>
      <c r="B87" s="47">
        <v>3</v>
      </c>
      <c r="C87" s="48">
        <v>1.0001448761290455E-5</v>
      </c>
    </row>
    <row r="88" spans="1:3">
      <c r="A88" s="47" t="s">
        <v>89</v>
      </c>
      <c r="B88" s="47">
        <v>10</v>
      </c>
      <c r="C88" s="48">
        <v>6.7413708149294249E-4</v>
      </c>
    </row>
    <row r="89" spans="1:3">
      <c r="A89" s="47" t="s">
        <v>90</v>
      </c>
      <c r="B89" s="47">
        <v>5</v>
      </c>
      <c r="C89" s="48">
        <v>1.5215838667648007E-3</v>
      </c>
    </row>
    <row r="90" spans="1:3">
      <c r="A90" s="47" t="s">
        <v>91</v>
      </c>
      <c r="B90" s="47">
        <v>16</v>
      </c>
      <c r="C90" s="48">
        <v>9.0548911377035771E-4</v>
      </c>
    </row>
    <row r="91" spans="1:3">
      <c r="A91" s="47" t="s">
        <v>92</v>
      </c>
      <c r="B91" s="47">
        <v>1</v>
      </c>
      <c r="C91" s="48">
        <v>1.459135756037426E-6</v>
      </c>
    </row>
    <row r="92" spans="1:3">
      <c r="A92" s="47" t="s">
        <v>93</v>
      </c>
      <c r="B92" s="47">
        <v>1</v>
      </c>
      <c r="C92" s="48">
        <v>4.8980981539430925E-6</v>
      </c>
    </row>
    <row r="93" spans="1:3">
      <c r="A93" s="47" t="s">
        <v>94</v>
      </c>
      <c r="B93" s="47">
        <v>6</v>
      </c>
      <c r="C93" s="48">
        <v>3.8078016780226476E-4</v>
      </c>
    </row>
    <row r="94" spans="1:3">
      <c r="A94" s="47" t="s">
        <v>95</v>
      </c>
      <c r="B94" s="47">
        <v>6</v>
      </c>
      <c r="C94" s="48">
        <v>6.0586390199562435E-3</v>
      </c>
    </row>
    <row r="95" spans="1:3">
      <c r="A95" s="47" t="s">
        <v>96</v>
      </c>
      <c r="B95" s="47">
        <v>6</v>
      </c>
      <c r="C95" s="48">
        <v>1.8255248479366745E-4</v>
      </c>
    </row>
    <row r="96" spans="1:3">
      <c r="A96" s="47" t="s">
        <v>97</v>
      </c>
      <c r="B96" s="47">
        <v>4</v>
      </c>
      <c r="C96" s="48">
        <v>2.8388131301611604E-3</v>
      </c>
    </row>
    <row r="97" spans="1:3">
      <c r="A97" s="47" t="s">
        <v>98</v>
      </c>
      <c r="B97" s="47">
        <v>5</v>
      </c>
      <c r="C97" s="48">
        <v>2.5339730562544453E-4</v>
      </c>
    </row>
    <row r="98" spans="1:3">
      <c r="A98" s="47" t="s">
        <v>99</v>
      </c>
      <c r="B98" s="47">
        <v>9</v>
      </c>
      <c r="C98" s="48">
        <v>3.5155892901215878E-4</v>
      </c>
    </row>
    <row r="99" spans="1:3">
      <c r="A99" s="47" t="s">
        <v>100</v>
      </c>
      <c r="B99" s="47">
        <v>5</v>
      </c>
      <c r="C99" s="48">
        <v>1.3914958559563832E-3</v>
      </c>
    </row>
    <row r="100" spans="1:3">
      <c r="A100" s="47" t="s">
        <v>101</v>
      </c>
      <c r="B100" s="47">
        <v>399</v>
      </c>
      <c r="C100" s="48">
        <v>0.25417522091562333</v>
      </c>
    </row>
    <row r="101" spans="1:3">
      <c r="A101" s="47" t="s">
        <v>102</v>
      </c>
      <c r="B101" s="47">
        <v>14</v>
      </c>
      <c r="C101" s="48">
        <v>2.8448160291596535E-2</v>
      </c>
    </row>
    <row r="102" spans="1:3">
      <c r="A102" s="47" t="s">
        <v>103</v>
      </c>
      <c r="B102" s="47">
        <v>14</v>
      </c>
      <c r="C102" s="48">
        <v>4.0593529542664643E-4</v>
      </c>
    </row>
    <row r="103" spans="1:3">
      <c r="A103" s="47" t="s">
        <v>104</v>
      </c>
      <c r="B103" s="47">
        <v>16</v>
      </c>
      <c r="C103" s="48">
        <v>1.5665440956524285E-3</v>
      </c>
    </row>
    <row r="104" spans="1:3">
      <c r="A104" s="47" t="s">
        <v>105</v>
      </c>
      <c r="B104" s="47">
        <v>10</v>
      </c>
      <c r="C104" s="48">
        <v>2.7512486225952633E-4</v>
      </c>
    </row>
    <row r="105" spans="1:3">
      <c r="A105" s="47" t="s">
        <v>106</v>
      </c>
      <c r="B105" s="47">
        <v>3</v>
      </c>
      <c r="C105" s="48">
        <v>8.7923854696731282E-5</v>
      </c>
    </row>
    <row r="106" spans="1:3">
      <c r="A106" s="47" t="s">
        <v>107</v>
      </c>
      <c r="B106" s="47">
        <v>1</v>
      </c>
      <c r="C106" s="48">
        <v>5.3568612056993588E-6</v>
      </c>
    </row>
    <row r="107" spans="1:3">
      <c r="A107" s="47" t="s">
        <v>108</v>
      </c>
      <c r="B107" s="47">
        <v>22</v>
      </c>
      <c r="C107" s="48">
        <v>5.3857554075329309E-3</v>
      </c>
    </row>
    <row r="108" spans="1:3">
      <c r="A108" s="47" t="s">
        <v>109</v>
      </c>
      <c r="B108" s="47">
        <v>8</v>
      </c>
      <c r="C108" s="48">
        <v>4.8387862012878137E-4</v>
      </c>
    </row>
    <row r="109" spans="1:3">
      <c r="A109" s="47" t="s">
        <v>110</v>
      </c>
      <c r="B109" s="47">
        <v>1</v>
      </c>
      <c r="C109" s="48">
        <v>2.310633118737364E-5</v>
      </c>
    </row>
    <row r="110" spans="1:3">
      <c r="A110" s="47" t="s">
        <v>111</v>
      </c>
      <c r="B110" s="47">
        <v>5</v>
      </c>
      <c r="C110" s="48">
        <v>1.292375904515278E-4</v>
      </c>
    </row>
    <row r="111" spans="1:3">
      <c r="A111" s="47" t="s">
        <v>112</v>
      </c>
      <c r="B111" s="47">
        <v>50</v>
      </c>
      <c r="C111" s="48">
        <v>6.4734281316070341E-3</v>
      </c>
    </row>
    <row r="112" spans="1:3">
      <c r="A112" s="47" t="s">
        <v>113</v>
      </c>
      <c r="B112" s="47">
        <v>13</v>
      </c>
      <c r="C112" s="48">
        <v>1.0129971385577351E-2</v>
      </c>
    </row>
    <row r="113" spans="1:3">
      <c r="A113" s="47" t="s">
        <v>114</v>
      </c>
      <c r="B113" s="47">
        <v>18</v>
      </c>
      <c r="C113" s="48">
        <v>1.9678965242410566E-3</v>
      </c>
    </row>
    <row r="114" spans="1:3" ht="15.75" thickBot="1">
      <c r="A114" s="41" t="s">
        <v>115</v>
      </c>
      <c r="B114" s="41">
        <v>940</v>
      </c>
      <c r="C114" s="42">
        <f>SUM(C71:C113)</f>
        <v>0.48082354008964373</v>
      </c>
    </row>
    <row r="115" spans="1:3" ht="15.75" thickTop="1"/>
    <row r="117" spans="1:3">
      <c r="A117" s="34" t="s">
        <v>6</v>
      </c>
      <c r="B117" s="34" t="s">
        <v>15</v>
      </c>
      <c r="C117" s="35"/>
    </row>
    <row r="118" spans="1:3" ht="30">
      <c r="A118" s="36" t="s">
        <v>71</v>
      </c>
      <c r="B118" s="37" t="s">
        <v>7</v>
      </c>
      <c r="C118" s="38" t="s">
        <v>24</v>
      </c>
    </row>
    <row r="119" spans="1:3">
      <c r="A119" s="47" t="s">
        <v>116</v>
      </c>
      <c r="B119" s="47">
        <v>317</v>
      </c>
      <c r="C119" s="48">
        <v>8.9825244869506299E-2</v>
      </c>
    </row>
    <row r="120" spans="1:3">
      <c r="A120" s="47" t="s">
        <v>117</v>
      </c>
      <c r="B120" s="47">
        <v>35</v>
      </c>
      <c r="C120" s="48">
        <v>6.2720686399728798E-3</v>
      </c>
    </row>
    <row r="121" spans="1:3" ht="15.75" thickBot="1">
      <c r="A121" s="49" t="s">
        <v>115</v>
      </c>
      <c r="B121" s="49">
        <f>SUM(B119:B120)</f>
        <v>352</v>
      </c>
      <c r="C121" s="50">
        <v>9.6097313509479199E-2</v>
      </c>
    </row>
    <row r="122" spans="1:3" ht="15.75" thickTop="1"/>
    <row r="125" spans="1:3">
      <c r="A125" s="34" t="s">
        <v>6</v>
      </c>
      <c r="B125" s="34" t="s">
        <v>13</v>
      </c>
      <c r="C125" s="35"/>
    </row>
    <row r="126" spans="1:3" ht="30">
      <c r="A126" s="36" t="s">
        <v>71</v>
      </c>
      <c r="B126" s="37" t="s">
        <v>7</v>
      </c>
      <c r="C126" s="38" t="s">
        <v>24</v>
      </c>
    </row>
    <row r="127" spans="1:3">
      <c r="A127" s="47" t="s">
        <v>118</v>
      </c>
      <c r="B127" s="47">
        <v>270</v>
      </c>
      <c r="C127" s="48">
        <v>6.2393079872814367E-2</v>
      </c>
    </row>
    <row r="128" spans="1:3">
      <c r="A128" s="47" t="s">
        <v>119</v>
      </c>
      <c r="B128" s="47">
        <v>1036</v>
      </c>
      <c r="C128" s="48">
        <v>0.2809096410705838</v>
      </c>
    </row>
    <row r="129" spans="1:3" ht="15.75" thickBot="1">
      <c r="A129" s="49" t="s">
        <v>115</v>
      </c>
      <c r="B129" s="49">
        <f>SUM(B127:B128)</f>
        <v>1306</v>
      </c>
      <c r="C129" s="50">
        <v>0.34330272094339814</v>
      </c>
    </row>
    <row r="130" spans="1:3" ht="15.75" thickTop="1"/>
  </sheetData>
  <mergeCells count="2">
    <mergeCell ref="M1:R1"/>
    <mergeCell ref="A9:B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6FAFF-188A-46CB-A1BD-531650E02999}">
  <dimension ref="A1:T76"/>
  <sheetViews>
    <sheetView workbookViewId="0">
      <selection activeCell="A19" sqref="A19:F19"/>
    </sheetView>
  </sheetViews>
  <sheetFormatPr baseColWidth="10" defaultRowHeight="15"/>
  <cols>
    <col min="1" max="1" width="39.5703125" customWidth="1"/>
    <col min="2" max="2" width="17.7109375" customWidth="1"/>
    <col min="3" max="3" width="16.7109375" customWidth="1"/>
    <col min="4" max="4" width="13.42578125" customWidth="1"/>
    <col min="5" max="5" width="14.7109375" customWidth="1"/>
    <col min="6" max="6" width="22.28515625" customWidth="1"/>
    <col min="10" max="10" width="22" customWidth="1"/>
    <col min="11" max="11" width="17.85546875" customWidth="1"/>
  </cols>
  <sheetData>
    <row r="1" spans="1:20" s="4" customFormat="1" ht="53.25" customHeight="1" thickBot="1">
      <c r="A1" s="1"/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 t="s">
        <v>0</v>
      </c>
      <c r="R1" s="3"/>
      <c r="S1" s="3"/>
      <c r="T1" s="3"/>
    </row>
    <row r="2" spans="1:20" s="4" customFormat="1" ht="15" customHeight="1">
      <c r="A2" s="5"/>
      <c r="B2" s="5"/>
      <c r="C2" s="5"/>
      <c r="D2" s="5"/>
      <c r="E2" s="6"/>
      <c r="F2" s="6"/>
      <c r="G2" s="6"/>
      <c r="H2" s="6"/>
      <c r="I2" s="6"/>
      <c r="J2" s="6"/>
    </row>
    <row r="3" spans="1:20" s="4" customFormat="1" ht="15" customHeight="1">
      <c r="A3" s="7" t="s">
        <v>120</v>
      </c>
      <c r="B3" s="7"/>
      <c r="C3" s="7"/>
      <c r="D3" s="5"/>
      <c r="E3" s="6"/>
      <c r="F3" s="6"/>
      <c r="G3" s="6"/>
      <c r="H3" s="6"/>
      <c r="I3" s="6"/>
      <c r="J3" s="6"/>
    </row>
    <row r="4" spans="1:20">
      <c r="A4" s="8" t="s">
        <v>2</v>
      </c>
      <c r="B4" s="8"/>
      <c r="C4" s="8"/>
      <c r="D4" s="8"/>
      <c r="E4" s="9"/>
      <c r="F4" s="8"/>
      <c r="G4" s="8"/>
      <c r="H4" s="10"/>
      <c r="I4" s="10"/>
      <c r="J4" s="10"/>
    </row>
    <row r="5" spans="1:20" ht="15" customHeight="1">
      <c r="A5" s="11" t="s">
        <v>3</v>
      </c>
      <c r="B5" s="11"/>
      <c r="C5" s="11"/>
      <c r="D5" s="8"/>
      <c r="E5" s="9"/>
      <c r="F5" s="8"/>
      <c r="G5" s="8"/>
      <c r="H5" s="10"/>
      <c r="I5" s="10"/>
      <c r="J5" s="10"/>
    </row>
    <row r="6" spans="1:20">
      <c r="A6" s="8" t="s">
        <v>4</v>
      </c>
      <c r="B6" s="8"/>
      <c r="C6" s="8"/>
      <c r="D6" s="8"/>
      <c r="E6" s="9"/>
      <c r="F6" s="8"/>
      <c r="G6" s="8"/>
      <c r="H6" s="12"/>
      <c r="I6" s="10"/>
      <c r="J6" s="10"/>
    </row>
    <row r="8" spans="1:20" ht="15.75" thickBot="1"/>
    <row r="9" spans="1:20" ht="15.75">
      <c r="A9" s="51" t="s">
        <v>121</v>
      </c>
      <c r="B9" s="52" t="s">
        <v>122</v>
      </c>
      <c r="C9" s="52" t="s">
        <v>13</v>
      </c>
      <c r="D9" s="52" t="s">
        <v>15</v>
      </c>
      <c r="E9" s="52" t="s">
        <v>17</v>
      </c>
      <c r="F9" s="53" t="s">
        <v>19</v>
      </c>
      <c r="J9" s="54" t="s">
        <v>123</v>
      </c>
      <c r="K9" s="55" t="s">
        <v>124</v>
      </c>
    </row>
    <row r="10" spans="1:20">
      <c r="A10" s="19" t="s">
        <v>12</v>
      </c>
      <c r="B10" s="56">
        <f>SUM(C10:F10)</f>
        <v>3020</v>
      </c>
      <c r="C10" s="56">
        <v>1306</v>
      </c>
      <c r="D10" s="56">
        <v>352</v>
      </c>
      <c r="E10" s="56">
        <v>940</v>
      </c>
      <c r="F10" s="56">
        <v>422</v>
      </c>
      <c r="J10" s="57" t="s">
        <v>125</v>
      </c>
      <c r="K10" s="58">
        <v>11582</v>
      </c>
    </row>
    <row r="11" spans="1:20">
      <c r="A11" s="19" t="s">
        <v>14</v>
      </c>
      <c r="B11" s="56">
        <f>SUM(C11:F11)</f>
        <v>32888</v>
      </c>
      <c r="C11" s="56">
        <v>16939</v>
      </c>
      <c r="D11" s="56">
        <v>2628</v>
      </c>
      <c r="E11" s="56">
        <v>11738</v>
      </c>
      <c r="F11" s="56">
        <v>1583</v>
      </c>
      <c r="J11" s="57" t="s">
        <v>126</v>
      </c>
      <c r="K11" s="58">
        <v>632</v>
      </c>
    </row>
    <row r="12" spans="1:20">
      <c r="A12" s="19" t="s">
        <v>16</v>
      </c>
      <c r="B12" s="59">
        <f>SUM(C12:F12)</f>
        <v>48282005.090000004</v>
      </c>
      <c r="C12" s="59">
        <v>16575343.720000001</v>
      </c>
      <c r="D12" s="59">
        <v>4639770.9800000004</v>
      </c>
      <c r="E12" s="59">
        <v>23215124.609999999</v>
      </c>
      <c r="F12" s="59">
        <v>3851765.78</v>
      </c>
      <c r="J12" s="57" t="s">
        <v>127</v>
      </c>
      <c r="K12" s="58">
        <v>5700</v>
      </c>
    </row>
    <row r="13" spans="1:20">
      <c r="A13" s="19" t="s">
        <v>18</v>
      </c>
      <c r="B13" s="59">
        <f>B12/B11</f>
        <v>1468.0736162126004</v>
      </c>
      <c r="C13" s="59">
        <f>C12/C11</f>
        <v>978.53141980046053</v>
      </c>
      <c r="D13" s="59">
        <f>D12/D11</f>
        <v>1765.5140715372909</v>
      </c>
      <c r="E13" s="59">
        <f>E12/E11</f>
        <v>1977.7751414210256</v>
      </c>
      <c r="F13" s="59">
        <f>F12/F11</f>
        <v>2433.2064308275426</v>
      </c>
      <c r="J13" s="57" t="s">
        <v>128</v>
      </c>
      <c r="K13" s="58">
        <v>14891</v>
      </c>
    </row>
    <row r="14" spans="1:20">
      <c r="A14" s="19" t="s">
        <v>20</v>
      </c>
      <c r="B14" s="59">
        <f>B12/B10</f>
        <v>15987.418903973512</v>
      </c>
      <c r="C14" s="59">
        <f>C12/C10</f>
        <v>12691.687381316999</v>
      </c>
      <c r="D14" s="59">
        <f>D12/D10</f>
        <v>13181.167556818184</v>
      </c>
      <c r="E14" s="59">
        <f>E12/E10</f>
        <v>24696.941074468083</v>
      </c>
      <c r="F14" s="59">
        <f>F12/F10</f>
        <v>9127.4070616113731</v>
      </c>
      <c r="J14" s="57" t="s">
        <v>129</v>
      </c>
      <c r="K14" s="58">
        <v>83</v>
      </c>
    </row>
    <row r="15" spans="1:20" ht="15.75" thickBot="1">
      <c r="A15" s="32" t="s">
        <v>22</v>
      </c>
      <c r="B15" s="60">
        <f>B11/B10</f>
        <v>10.890066225165564</v>
      </c>
      <c r="C15" s="60">
        <f>C11/C10</f>
        <v>12.970137825421133</v>
      </c>
      <c r="D15" s="60">
        <f>D11/D10</f>
        <v>7.4659090909090908</v>
      </c>
      <c r="E15" s="60">
        <f>E11/E10</f>
        <v>12.487234042553192</v>
      </c>
      <c r="F15" s="60">
        <f>F11/F10</f>
        <v>3.7511848341232228</v>
      </c>
      <c r="J15" s="61" t="s">
        <v>115</v>
      </c>
      <c r="K15" s="62">
        <v>32888</v>
      </c>
    </row>
    <row r="19" spans="1:6">
      <c r="A19" s="63" t="s">
        <v>130</v>
      </c>
      <c r="B19" s="63"/>
      <c r="C19" s="63"/>
      <c r="D19" s="63"/>
      <c r="E19" s="63"/>
      <c r="F19" s="63"/>
    </row>
    <row r="20" spans="1:6">
      <c r="A20" s="64"/>
      <c r="B20" s="64" t="s">
        <v>13</v>
      </c>
      <c r="C20" s="64" t="s">
        <v>15</v>
      </c>
      <c r="D20" s="64" t="s">
        <v>17</v>
      </c>
      <c r="E20" s="64" t="s">
        <v>19</v>
      </c>
      <c r="F20" s="64" t="s">
        <v>115</v>
      </c>
    </row>
    <row r="21" spans="1:6">
      <c r="A21" s="39" t="s">
        <v>125</v>
      </c>
      <c r="B21" s="65">
        <v>0.15525419605935295</v>
      </c>
      <c r="C21" s="65">
        <v>1.4108489418632936E-2</v>
      </c>
      <c r="D21" s="66">
        <v>0.17261615178788617</v>
      </c>
      <c r="E21" s="65">
        <v>1.0186086110435416E-2</v>
      </c>
      <c r="F21" s="65">
        <v>0.35216492337630745</v>
      </c>
    </row>
    <row r="22" spans="1:6">
      <c r="A22" s="39" t="s">
        <v>126</v>
      </c>
      <c r="B22" s="66">
        <v>0.26596326927754804</v>
      </c>
      <c r="C22" s="66">
        <v>3.9801751398686448E-2</v>
      </c>
      <c r="D22" s="65">
        <v>0.1203782534663099</v>
      </c>
      <c r="E22" s="66">
        <v>2.6635855023108734E-2</v>
      </c>
      <c r="F22" s="66">
        <v>0.4527791291656531</v>
      </c>
    </row>
    <row r="23" spans="1:6">
      <c r="A23" s="39" t="s">
        <v>127</v>
      </c>
      <c r="B23" s="65">
        <v>8.7113840914619309E-2</v>
      </c>
      <c r="C23" s="65">
        <v>2.3929700802724399E-2</v>
      </c>
      <c r="D23" s="65">
        <v>5.2025054731208949E-2</v>
      </c>
      <c r="E23" s="65">
        <v>1.0246898564826076E-2</v>
      </c>
      <c r="F23" s="65">
        <v>0.17331549501337873</v>
      </c>
    </row>
    <row r="24" spans="1:6">
      <c r="A24" s="39" t="s">
        <v>128</v>
      </c>
      <c r="B24" s="67">
        <v>6.5981513013865243E-3</v>
      </c>
      <c r="C24" s="67">
        <v>2.006810994891754E-3</v>
      </c>
      <c r="D24" s="65">
        <v>9.6387740209194842E-3</v>
      </c>
      <c r="E24" s="67">
        <v>9.7299927025054731E-4</v>
      </c>
      <c r="F24" s="67">
        <v>1.9216735587448311E-2</v>
      </c>
    </row>
    <row r="25" spans="1:6">
      <c r="A25" s="39" t="s">
        <v>129</v>
      </c>
      <c r="B25" s="65">
        <v>1.2162490878131841E-4</v>
      </c>
      <c r="C25" s="65">
        <v>6.0812454390659207E-5</v>
      </c>
      <c r="D25" s="65">
        <v>2.2500608124543906E-3</v>
      </c>
      <c r="E25" s="65">
        <v>9.1218681585988814E-5</v>
      </c>
      <c r="F25" s="65">
        <v>2.5237168572123572E-3</v>
      </c>
    </row>
    <row r="26" spans="1:6">
      <c r="A26" s="64" t="s">
        <v>131</v>
      </c>
      <c r="B26" s="68">
        <v>0.51505108246168818</v>
      </c>
      <c r="C26" s="68">
        <v>7.9907565069326197E-2</v>
      </c>
      <c r="D26" s="68">
        <v>0.35690829481877889</v>
      </c>
      <c r="E26" s="68">
        <v>4.8133057650206763E-2</v>
      </c>
      <c r="F26" s="68">
        <v>1</v>
      </c>
    </row>
    <row r="29" spans="1:6">
      <c r="A29" s="63" t="s">
        <v>132</v>
      </c>
      <c r="B29" s="63"/>
      <c r="C29" s="63"/>
      <c r="D29" s="63"/>
      <c r="E29" s="63"/>
      <c r="F29" s="63"/>
    </row>
    <row r="30" spans="1:6">
      <c r="A30" s="64" t="s">
        <v>133</v>
      </c>
      <c r="B30" s="64" t="s">
        <v>13</v>
      </c>
      <c r="C30" s="64" t="s">
        <v>15</v>
      </c>
      <c r="D30" s="64" t="s">
        <v>17</v>
      </c>
      <c r="E30" s="64" t="s">
        <v>19</v>
      </c>
      <c r="F30" s="64" t="s">
        <v>115</v>
      </c>
    </row>
    <row r="31" spans="1:6">
      <c r="A31" s="39" t="s">
        <v>125</v>
      </c>
      <c r="B31" s="65">
        <v>0.44085650146779487</v>
      </c>
      <c r="C31" s="65">
        <v>4.0062165429114144E-2</v>
      </c>
      <c r="D31" s="65">
        <v>0.49015714039026076</v>
      </c>
      <c r="E31" s="65">
        <v>2.8924192712830255E-2</v>
      </c>
      <c r="F31" s="65">
        <v>1</v>
      </c>
    </row>
    <row r="32" spans="1:6">
      <c r="A32" s="39" t="s">
        <v>126</v>
      </c>
      <c r="B32" s="66">
        <v>0.58740178631388085</v>
      </c>
      <c r="C32" s="65">
        <v>8.790544624269693E-2</v>
      </c>
      <c r="D32" s="65">
        <v>0.26586528775770601</v>
      </c>
      <c r="E32" s="65">
        <v>5.8827479685716201E-2</v>
      </c>
      <c r="F32" s="65">
        <v>1</v>
      </c>
    </row>
    <row r="33" spans="1:6">
      <c r="A33" s="39" t="s">
        <v>127</v>
      </c>
      <c r="B33" s="65">
        <v>0.50263157894736843</v>
      </c>
      <c r="C33" s="66">
        <v>0.13807017543859648</v>
      </c>
      <c r="D33" s="65">
        <v>0.30017543859649121</v>
      </c>
      <c r="E33" s="66">
        <v>5.9122807017543862E-2</v>
      </c>
      <c r="F33" s="65">
        <v>1</v>
      </c>
    </row>
    <row r="34" spans="1:6">
      <c r="A34" s="39" t="s">
        <v>128</v>
      </c>
      <c r="B34" s="67">
        <v>0.34335443037974683</v>
      </c>
      <c r="C34" s="65">
        <v>0.10443037974683544</v>
      </c>
      <c r="D34" s="65">
        <v>0.50158227848101267</v>
      </c>
      <c r="E34" s="65">
        <v>5.0632911392405063E-2</v>
      </c>
      <c r="F34" s="65">
        <v>1</v>
      </c>
    </row>
    <row r="35" spans="1:6">
      <c r="A35" s="39" t="s">
        <v>129</v>
      </c>
      <c r="B35" s="65">
        <v>4.8192771084337352E-2</v>
      </c>
      <c r="C35" s="65">
        <v>2.4096385542168676E-2</v>
      </c>
      <c r="D35" s="66">
        <v>0.89156626506024095</v>
      </c>
      <c r="E35" s="65">
        <v>3.614457831325301E-2</v>
      </c>
      <c r="F35" s="65">
        <v>1</v>
      </c>
    </row>
    <row r="36" spans="1:6">
      <c r="A36" s="64" t="s">
        <v>131</v>
      </c>
      <c r="B36" s="68">
        <v>0.51505108246168818</v>
      </c>
      <c r="C36" s="68">
        <v>7.9907565069326197E-2</v>
      </c>
      <c r="D36" s="68">
        <v>0.35690829481877889</v>
      </c>
      <c r="E36" s="68">
        <v>4.8133057650206763E-2</v>
      </c>
      <c r="F36" s="68">
        <v>1</v>
      </c>
    </row>
    <row r="39" spans="1:6">
      <c r="A39" s="63" t="s">
        <v>134</v>
      </c>
      <c r="B39" s="63"/>
      <c r="C39" s="63"/>
      <c r="D39" s="63"/>
      <c r="E39" s="63"/>
      <c r="F39" s="63"/>
    </row>
    <row r="40" spans="1:6">
      <c r="A40" s="64" t="s">
        <v>133</v>
      </c>
      <c r="B40" s="64" t="s">
        <v>13</v>
      </c>
      <c r="C40" s="64" t="s">
        <v>15</v>
      </c>
      <c r="D40" s="64" t="s">
        <v>17</v>
      </c>
      <c r="E40" s="64" t="s">
        <v>19</v>
      </c>
      <c r="F40" s="64" t="s">
        <v>115</v>
      </c>
    </row>
    <row r="41" spans="1:6">
      <c r="A41" s="39" t="s">
        <v>125</v>
      </c>
      <c r="B41" s="67">
        <v>0.30143455930102131</v>
      </c>
      <c r="C41" s="67">
        <v>0.17656012176560121</v>
      </c>
      <c r="D41" s="66">
        <v>0.48364286931334127</v>
      </c>
      <c r="E41" s="67">
        <v>0.21162349968414404</v>
      </c>
      <c r="F41" s="67">
        <v>0.35216492337630745</v>
      </c>
    </row>
    <row r="42" spans="1:6">
      <c r="A42" s="39" t="s">
        <v>126</v>
      </c>
      <c r="B42" s="66">
        <v>0.51638231300549031</v>
      </c>
      <c r="C42" s="66">
        <v>0.49809741248097411</v>
      </c>
      <c r="D42" s="67">
        <v>0.33728062702334299</v>
      </c>
      <c r="E42" s="66">
        <v>0.55337965887555274</v>
      </c>
      <c r="F42" s="66">
        <v>0.4527791291656531</v>
      </c>
    </row>
    <row r="43" spans="1:6">
      <c r="A43" s="39" t="s">
        <v>127</v>
      </c>
      <c r="B43" s="67">
        <v>0.16913631265127813</v>
      </c>
      <c r="C43" s="67">
        <v>0.29946727549467278</v>
      </c>
      <c r="D43" s="67">
        <v>0.1457658885670472</v>
      </c>
      <c r="E43" s="67">
        <v>0.21288692356285535</v>
      </c>
      <c r="F43" s="67">
        <v>0.17331549501337873</v>
      </c>
    </row>
    <row r="44" spans="1:6">
      <c r="A44" s="39" t="s">
        <v>128</v>
      </c>
      <c r="B44" s="67">
        <v>1.2810673593482496E-2</v>
      </c>
      <c r="C44" s="67">
        <v>2.5114155251141551E-2</v>
      </c>
      <c r="D44" s="67">
        <v>2.7006304310785482E-2</v>
      </c>
      <c r="E44" s="67">
        <v>2.0214782059380921E-2</v>
      </c>
      <c r="F44" s="67">
        <v>1.9216735587448311E-2</v>
      </c>
    </row>
    <row r="45" spans="1:6">
      <c r="A45" s="39" t="s">
        <v>129</v>
      </c>
      <c r="B45" s="67">
        <v>2.3614144872778793E-4</v>
      </c>
      <c r="C45" s="67">
        <v>7.6103500761035003E-4</v>
      </c>
      <c r="D45" s="67">
        <v>6.3043107854830463E-3</v>
      </c>
      <c r="E45" s="67">
        <v>1.8951358180669614E-3</v>
      </c>
      <c r="F45" s="67">
        <v>2.5237168572123572E-3</v>
      </c>
    </row>
    <row r="46" spans="1:6">
      <c r="A46" s="64" t="s">
        <v>131</v>
      </c>
      <c r="B46" s="68">
        <v>1</v>
      </c>
      <c r="C46" s="68">
        <v>1</v>
      </c>
      <c r="D46" s="68">
        <v>1</v>
      </c>
      <c r="E46" s="68">
        <v>1</v>
      </c>
      <c r="F46" s="68">
        <v>1</v>
      </c>
    </row>
    <row r="49" spans="1:6">
      <c r="A49" s="69" t="s">
        <v>135</v>
      </c>
      <c r="B49" s="69"/>
      <c r="C49" s="69"/>
      <c r="D49" s="69"/>
      <c r="E49" s="69"/>
      <c r="F49" s="69"/>
    </row>
    <row r="50" spans="1:6">
      <c r="A50" s="64"/>
      <c r="B50" s="64" t="s">
        <v>13</v>
      </c>
      <c r="C50" s="64" t="s">
        <v>15</v>
      </c>
      <c r="D50" s="64" t="s">
        <v>17</v>
      </c>
      <c r="E50" s="64" t="s">
        <v>19</v>
      </c>
      <c r="F50" s="64" t="s">
        <v>115</v>
      </c>
    </row>
    <row r="51" spans="1:6">
      <c r="A51" s="39" t="s">
        <v>125</v>
      </c>
      <c r="B51" s="67">
        <v>4.6402275461091451E-3</v>
      </c>
      <c r="C51" s="67">
        <v>5.1357229165977035E-4</v>
      </c>
      <c r="D51" s="67">
        <v>2.7952416174189172E-3</v>
      </c>
      <c r="E51" s="67">
        <v>3.4580833933630652E-4</v>
      </c>
      <c r="F51" s="67">
        <v>8.2948497945241392E-3</v>
      </c>
    </row>
    <row r="52" spans="1:6">
      <c r="A52" s="39" t="s">
        <v>126</v>
      </c>
      <c r="B52" s="67">
        <v>6.6667418306259899E-2</v>
      </c>
      <c r="C52" s="67">
        <v>1.089778746800592E-2</v>
      </c>
      <c r="D52" s="67">
        <v>2.9228304983801984E-2</v>
      </c>
      <c r="E52" s="67">
        <v>6.9392640047874201E-3</v>
      </c>
      <c r="F52" s="67">
        <v>0.11373277476285523</v>
      </c>
    </row>
    <row r="53" spans="1:6">
      <c r="A53" s="39" t="s">
        <v>127</v>
      </c>
      <c r="B53" s="66">
        <v>0.15991374789857549</v>
      </c>
      <c r="C53" s="66">
        <v>5.0802035570557118E-2</v>
      </c>
      <c r="D53" s="67">
        <v>0.11640827052487268</v>
      </c>
      <c r="E53" s="67">
        <v>2.0706359608231424E-2</v>
      </c>
      <c r="F53" s="66">
        <v>0.34783041360223677</v>
      </c>
    </row>
    <row r="54" spans="1:6">
      <c r="A54" s="39" t="s">
        <v>128</v>
      </c>
      <c r="B54" s="67">
        <v>9.8280468906681837E-2</v>
      </c>
      <c r="C54" s="67">
        <v>2.9808815464834288E-2</v>
      </c>
      <c r="D54" s="67">
        <v>0.15371673082270496</v>
      </c>
      <c r="E54" s="67">
        <v>1.8983083206497376E-2</v>
      </c>
      <c r="F54" s="67">
        <v>0.30078909840071844</v>
      </c>
    </row>
    <row r="55" spans="1:6">
      <c r="A55" s="39" t="s">
        <v>129</v>
      </c>
      <c r="B55" s="67">
        <v>1.3800858285771742E-2</v>
      </c>
      <c r="C55" s="67">
        <v>4.0751027144220863E-3</v>
      </c>
      <c r="D55" s="66">
        <v>0.17867499214084526</v>
      </c>
      <c r="E55" s="66">
        <v>3.2801910298626329E-2</v>
      </c>
      <c r="F55" s="67">
        <v>0.22935286343966538</v>
      </c>
    </row>
    <row r="56" spans="1:6">
      <c r="A56" s="64" t="s">
        <v>136</v>
      </c>
      <c r="B56" s="68">
        <v>0.34330272094339814</v>
      </c>
      <c r="C56" s="68">
        <v>9.6097313509479199E-2</v>
      </c>
      <c r="D56" s="68">
        <v>0.48082354008964373</v>
      </c>
      <c r="E56" s="68">
        <v>7.9776425457478858E-2</v>
      </c>
      <c r="F56" s="68">
        <v>1</v>
      </c>
    </row>
    <row r="59" spans="1:6">
      <c r="A59" s="69" t="s">
        <v>137</v>
      </c>
      <c r="B59" s="69"/>
      <c r="C59" s="69"/>
      <c r="D59" s="69"/>
      <c r="E59" s="69"/>
      <c r="F59" s="69"/>
    </row>
    <row r="60" spans="1:6">
      <c r="A60" s="64" t="s">
        <v>133</v>
      </c>
      <c r="B60" s="64" t="s">
        <v>13</v>
      </c>
      <c r="C60" s="64" t="s">
        <v>15</v>
      </c>
      <c r="D60" s="64" t="s">
        <v>17</v>
      </c>
      <c r="E60" s="64" t="s">
        <v>19</v>
      </c>
      <c r="F60" s="64" t="s">
        <v>115</v>
      </c>
    </row>
    <row r="61" spans="1:6">
      <c r="A61" s="39" t="s">
        <v>125</v>
      </c>
      <c r="B61" s="67">
        <v>0.55941067783679466</v>
      </c>
      <c r="C61" s="67">
        <v>6.1914598140017686E-2</v>
      </c>
      <c r="D61" s="67">
        <v>0.3369852000531946</v>
      </c>
      <c r="E61" s="67">
        <v>4.1689523969993106E-2</v>
      </c>
      <c r="F61" s="67">
        <v>1</v>
      </c>
    </row>
    <row r="62" spans="1:6">
      <c r="A62" s="39" t="s">
        <v>126</v>
      </c>
      <c r="B62" s="66">
        <v>0.58617595891130292</v>
      </c>
      <c r="C62" s="67">
        <v>9.5819234963087377E-2</v>
      </c>
      <c r="D62" s="67">
        <v>0.25699104804877987</v>
      </c>
      <c r="E62" s="65">
        <v>6.1013758076829773E-2</v>
      </c>
      <c r="F62" s="67">
        <v>1</v>
      </c>
    </row>
    <row r="63" spans="1:6">
      <c r="A63" s="39" t="s">
        <v>127</v>
      </c>
      <c r="B63" s="67">
        <v>0.4597463063751685</v>
      </c>
      <c r="C63" s="66">
        <v>0.14605403548365972</v>
      </c>
      <c r="D63" s="67">
        <v>0.33466961476805174</v>
      </c>
      <c r="E63" s="67">
        <v>5.9530043373120005E-2</v>
      </c>
      <c r="F63" s="67">
        <v>1</v>
      </c>
    </row>
    <row r="64" spans="1:6">
      <c r="A64" s="39" t="s">
        <v>128</v>
      </c>
      <c r="B64" s="67">
        <v>0.32674212406378589</v>
      </c>
      <c r="C64" s="67">
        <v>9.910204732593822E-2</v>
      </c>
      <c r="D64" s="67">
        <v>0.51104488706542095</v>
      </c>
      <c r="E64" s="67">
        <v>6.3110941544854998E-2</v>
      </c>
      <c r="F64" s="67">
        <v>1</v>
      </c>
    </row>
    <row r="65" spans="1:6">
      <c r="A65" s="39" t="s">
        <v>129</v>
      </c>
      <c r="B65" s="67">
        <v>6.0173036773104253E-2</v>
      </c>
      <c r="C65" s="67">
        <v>1.7767830116906747E-2</v>
      </c>
      <c r="D65" s="66">
        <v>0.77903972708781255</v>
      </c>
      <c r="E65" s="66">
        <v>0.14301940602217661</v>
      </c>
      <c r="F65" s="67">
        <v>1</v>
      </c>
    </row>
    <row r="66" spans="1:6">
      <c r="A66" s="64" t="s">
        <v>136</v>
      </c>
      <c r="B66" s="68">
        <v>0.34330272094339814</v>
      </c>
      <c r="C66" s="68">
        <v>9.6097313509479199E-2</v>
      </c>
      <c r="D66" s="68">
        <v>0.48082354008964373</v>
      </c>
      <c r="E66" s="68">
        <v>7.9776425457478858E-2</v>
      </c>
      <c r="F66" s="68">
        <v>1</v>
      </c>
    </row>
    <row r="69" spans="1:6">
      <c r="A69" s="69" t="s">
        <v>138</v>
      </c>
      <c r="B69" s="69"/>
      <c r="C69" s="69"/>
      <c r="D69" s="69"/>
      <c r="E69" s="69"/>
      <c r="F69" s="69"/>
    </row>
    <row r="70" spans="1:6">
      <c r="A70" s="64" t="s">
        <v>133</v>
      </c>
      <c r="B70" s="64" t="s">
        <v>13</v>
      </c>
      <c r="C70" s="64" t="s">
        <v>15</v>
      </c>
      <c r="D70" s="64" t="s">
        <v>17</v>
      </c>
      <c r="E70" s="64" t="s">
        <v>19</v>
      </c>
      <c r="F70" s="64" t="s">
        <v>115</v>
      </c>
    </row>
    <row r="71" spans="1:6">
      <c r="A71" s="39" t="s">
        <v>125</v>
      </c>
      <c r="B71" s="67">
        <v>1.3516431018541797E-2</v>
      </c>
      <c r="C71" s="67">
        <v>5.3442939547848111E-3</v>
      </c>
      <c r="D71" s="67">
        <v>5.8134458577002654E-3</v>
      </c>
      <c r="E71" s="67">
        <v>4.3347184002449912E-3</v>
      </c>
      <c r="F71" s="67">
        <v>8.2948497945241392E-3</v>
      </c>
    </row>
    <row r="72" spans="1:6">
      <c r="A72" s="39" t="s">
        <v>126</v>
      </c>
      <c r="B72" s="67">
        <v>0.19419426133022596</v>
      </c>
      <c r="C72" s="67">
        <v>0.11340366416102718</v>
      </c>
      <c r="D72" s="67">
        <v>6.0788007547119514E-2</v>
      </c>
      <c r="E72" s="67">
        <v>8.6983892359103948E-2</v>
      </c>
      <c r="F72" s="67">
        <v>0.11373277476285523</v>
      </c>
    </row>
    <row r="73" spans="1:6">
      <c r="A73" s="39" t="s">
        <v>127</v>
      </c>
      <c r="B73" s="66">
        <v>0.46580973043013307</v>
      </c>
      <c r="C73" s="66">
        <v>0.52865198531846502</v>
      </c>
      <c r="D73" s="67">
        <v>0.24210185404643408</v>
      </c>
      <c r="E73" s="67">
        <v>0.25955486836481528</v>
      </c>
      <c r="F73" s="66">
        <v>0.34783041360223677</v>
      </c>
    </row>
    <row r="74" spans="1:6">
      <c r="A74" s="39" t="s">
        <v>128</v>
      </c>
      <c r="B74" s="67">
        <v>0.28627931825476494</v>
      </c>
      <c r="C74" s="67">
        <v>0.31019405617300527</v>
      </c>
      <c r="D74" s="67">
        <v>0.31969468631682701</v>
      </c>
      <c r="E74" s="67">
        <v>0.23795354451692544</v>
      </c>
      <c r="F74" s="67">
        <v>0.30078909840071844</v>
      </c>
    </row>
    <row r="75" spans="1:6">
      <c r="A75" s="39" t="s">
        <v>129</v>
      </c>
      <c r="B75" s="67">
        <v>4.0200258966334119E-2</v>
      </c>
      <c r="C75" s="67">
        <v>4.2406000392717656E-2</v>
      </c>
      <c r="D75" s="66">
        <v>0.37160200623191919</v>
      </c>
      <c r="E75" s="66">
        <v>0.41117297635891042</v>
      </c>
      <c r="F75" s="67">
        <v>0.22935286343966538</v>
      </c>
    </row>
    <row r="76" spans="1:6">
      <c r="A76" s="64" t="s">
        <v>136</v>
      </c>
      <c r="B76" s="68">
        <v>1</v>
      </c>
      <c r="C76" s="68">
        <v>1</v>
      </c>
      <c r="D76" s="68">
        <v>1</v>
      </c>
      <c r="E76" s="68">
        <v>1</v>
      </c>
      <c r="F76" s="68">
        <v>1</v>
      </c>
    </row>
  </sheetData>
  <mergeCells count="7">
    <mergeCell ref="A69:F69"/>
    <mergeCell ref="Q1:T1"/>
    <mergeCell ref="A19:F19"/>
    <mergeCell ref="A29:F29"/>
    <mergeCell ref="A39:F39"/>
    <mergeCell ref="A49:F49"/>
    <mergeCell ref="A59:F5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2024_Informe_provedores</vt:lpstr>
      <vt:lpstr>2024_Facturación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Basalo Domínguez</dc:creator>
  <cp:lastModifiedBy>David Basalo Domínguez</cp:lastModifiedBy>
  <dcterms:created xsi:type="dcterms:W3CDTF">2025-02-24T08:08:09Z</dcterms:created>
  <dcterms:modified xsi:type="dcterms:W3CDTF">2025-02-24T08:09:19Z</dcterms:modified>
</cp:coreProperties>
</file>