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DE TRANSPARENCIA-UVIGO EN CIFRAS\UVIGO DAT\UVIGODAT_Indicadores mobilidade\Mobilidade ALUMNADO\"/>
    </mc:Choice>
  </mc:AlternateContent>
  <bookViews>
    <workbookView xWindow="0" yWindow="0" windowWidth="28800" windowHeight="11700" activeTab="2"/>
  </bookViews>
  <sheets>
    <sheet name="Mobilidade nacional" sheetId="1" r:id="rId1"/>
    <sheet name="Mobilidade internacional" sheetId="2" r:id="rId2"/>
    <sheet name="Mobilidade total 2017_2018" sheetId="3" r:id="rId3"/>
  </sheets>
  <definedNames>
    <definedName name="_xlnm._FilterDatabase" localSheetId="2" hidden="1">'Mobilidade total 2017_2018'!$A$9:$J$100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3" l="1"/>
  <c r="G100" i="3"/>
  <c r="H100" i="3"/>
  <c r="I100" i="3"/>
  <c r="J100" i="3"/>
  <c r="E100" i="3"/>
  <c r="E24" i="2" l="1"/>
  <c r="E23" i="2"/>
  <c r="E22" i="2"/>
  <c r="E21" i="2"/>
  <c r="E20" i="2"/>
  <c r="E19" i="2"/>
  <c r="E18" i="2"/>
  <c r="E17" i="2"/>
  <c r="E16" i="2"/>
  <c r="E15" i="2"/>
  <c r="E14" i="2"/>
  <c r="E13" i="2"/>
  <c r="E12" i="2"/>
</calcChain>
</file>

<file path=xl/sharedStrings.xml><?xml version="1.0" encoding="utf-8"?>
<sst xmlns="http://schemas.openxmlformats.org/spreadsheetml/2006/main" count="578" uniqueCount="249">
  <si>
    <t>Unidade de Análises e Programas</t>
  </si>
  <si>
    <t>MOBILIDADE NACIONAL SAÍNTES</t>
  </si>
  <si>
    <t>MOBILIDADE NACIONAL ENTRANTES</t>
  </si>
  <si>
    <t>Universidade de destino</t>
  </si>
  <si>
    <t>% alumnado
por universidade</t>
  </si>
  <si>
    <t>Universidade de orixe</t>
  </si>
  <si>
    <t>Alicante</t>
  </si>
  <si>
    <t>Autónoma de Barcelona</t>
  </si>
  <si>
    <t>Barcelona</t>
  </si>
  <si>
    <t>Autónoma de Madrid</t>
  </si>
  <si>
    <t>Carlos III</t>
  </si>
  <si>
    <t>Cádiz</t>
  </si>
  <si>
    <t>Complutense de Madrid</t>
  </si>
  <si>
    <t>Girona</t>
  </si>
  <si>
    <t>Huelva</t>
  </si>
  <si>
    <t>Jaume I</t>
  </si>
  <si>
    <t>León</t>
  </si>
  <si>
    <t>Extremadura</t>
  </si>
  <si>
    <t>Miguel Hernández</t>
  </si>
  <si>
    <t>Granada</t>
  </si>
  <si>
    <t>Murcia</t>
  </si>
  <si>
    <t>Politécnica de Madrid</t>
  </si>
  <si>
    <t>Salamanca</t>
  </si>
  <si>
    <t>La Laguna</t>
  </si>
  <si>
    <t>Sevilla</t>
  </si>
  <si>
    <t>Valladolid</t>
  </si>
  <si>
    <t>Málaga</t>
  </si>
  <si>
    <t>Navarra</t>
  </si>
  <si>
    <t>Oviedo</t>
  </si>
  <si>
    <t>Pablo de Olavide</t>
  </si>
  <si>
    <t>País Vasco</t>
  </si>
  <si>
    <t>Politécnica de Catalunya</t>
  </si>
  <si>
    <t>Politécnica de Valencia</t>
  </si>
  <si>
    <t>Pontificia de Salamanca</t>
  </si>
  <si>
    <t>Rey Juan Carlos</t>
  </si>
  <si>
    <t>Santiago de Compostela</t>
  </si>
  <si>
    <t>Valencia</t>
  </si>
  <si>
    <t>CURSO 2017-2018</t>
  </si>
  <si>
    <t>Homes</t>
  </si>
  <si>
    <t>Mulleres</t>
  </si>
  <si>
    <t>Total</t>
  </si>
  <si>
    <t>Las Palmas</t>
  </si>
  <si>
    <t>Fonte: Oficina de Relacións Internacionais; SIIU</t>
  </si>
  <si>
    <t>Data de actualización: marzo 2019</t>
  </si>
  <si>
    <t>MOBILIDADE INTERNACIONAL SAÍNTES</t>
  </si>
  <si>
    <t>MOBILIDADE INTERNACIONAL ENTRANTES</t>
  </si>
  <si>
    <t>Alumnado de intercambio</t>
  </si>
  <si>
    <t>Programa de intercambio</t>
  </si>
  <si>
    <t>%mulleres</t>
  </si>
  <si>
    <t>Bolsas Propias</t>
  </si>
  <si>
    <t>Erasmus Mundus EuroInkaNet</t>
  </si>
  <si>
    <t>Erasmus+ - Key Action 2 -PROXECTO LSTI</t>
  </si>
  <si>
    <t>GE4</t>
  </si>
  <si>
    <t>ISEP</t>
  </si>
  <si>
    <t>Libre Mobilidade</t>
  </si>
  <si>
    <t>Santander Grao</t>
  </si>
  <si>
    <t>Santander Investigación</t>
  </si>
  <si>
    <t>Alumnado por país</t>
  </si>
  <si>
    <t>País de destino</t>
  </si>
  <si>
    <t>% por país</t>
  </si>
  <si>
    <t>ALEMANIA</t>
  </si>
  <si>
    <t>ARGENTINA</t>
  </si>
  <si>
    <t>AUSTRIA</t>
  </si>
  <si>
    <t>BELGICA</t>
  </si>
  <si>
    <t>BRASIL</t>
  </si>
  <si>
    <t>CABO VERDE</t>
  </si>
  <si>
    <t>CAMBOYA</t>
  </si>
  <si>
    <t>CANADA</t>
  </si>
  <si>
    <t>CHILE</t>
  </si>
  <si>
    <t>CHINA</t>
  </si>
  <si>
    <t>CROACIA</t>
  </si>
  <si>
    <t>DINAMARCA</t>
  </si>
  <si>
    <t>ECUADOR</t>
  </si>
  <si>
    <t>ESLOVAQUIA</t>
  </si>
  <si>
    <t>ESLOVENIA</t>
  </si>
  <si>
    <t>ESTADOS UNIDOS DE AMERICA</t>
  </si>
  <si>
    <t>FINLANDIA</t>
  </si>
  <si>
    <t>FRANCIA</t>
  </si>
  <si>
    <t>GRECIA</t>
  </si>
  <si>
    <t>HUNGRIA</t>
  </si>
  <si>
    <t>IRLANDA</t>
  </si>
  <si>
    <t>ITALIA</t>
  </si>
  <si>
    <t>LETONIA</t>
  </si>
  <si>
    <t>LITUANIA</t>
  </si>
  <si>
    <t>MEXICO</t>
  </si>
  <si>
    <t>NORUEGA</t>
  </si>
  <si>
    <t>PAISES BAJOS</t>
  </si>
  <si>
    <t>PERU</t>
  </si>
  <si>
    <t>POLONIA</t>
  </si>
  <si>
    <t>PORTUGAL</t>
  </si>
  <si>
    <t>REINO UNIDO</t>
  </si>
  <si>
    <t>REPUBLICA CHECA</t>
  </si>
  <si>
    <t>REPUBLICA DE COREA</t>
  </si>
  <si>
    <t>REPUBLICA DOMINICANA</t>
  </si>
  <si>
    <t>RUMANIA</t>
  </si>
  <si>
    <t>SINGAPUR</t>
  </si>
  <si>
    <t>SUECIA</t>
  </si>
  <si>
    <t>SUIZA</t>
  </si>
  <si>
    <t>URUGUAY</t>
  </si>
  <si>
    <t>Convenios bilaterais</t>
  </si>
  <si>
    <t>Emundus EuroInkaNet-Doutoramento</t>
  </si>
  <si>
    <t>Emundus GreenTechWB - Doutoramento</t>
  </si>
  <si>
    <t>Emundus GreenTechWB - Grao</t>
  </si>
  <si>
    <t>Emundus GreenTechWB - Posdoutoramento</t>
  </si>
  <si>
    <t>Estudante Visitante Estranxeiro</t>
  </si>
  <si>
    <t>Fundación Carolina</t>
  </si>
  <si>
    <t>Erasmus + KA103-Estudios</t>
  </si>
  <si>
    <t>Erasmus + KA103-Prácticas</t>
  </si>
  <si>
    <t>Erasmus + KA107</t>
  </si>
  <si>
    <t>Prácticas Non Erasmus</t>
  </si>
  <si>
    <t>País de orixe</t>
  </si>
  <si>
    <t>ALBANIA</t>
  </si>
  <si>
    <t>AUSTRALIA</t>
  </si>
  <si>
    <t>BOLIVIA</t>
  </si>
  <si>
    <t>BOSNIA HERZEGOVINA</t>
  </si>
  <si>
    <t>BULGARIA</t>
  </si>
  <si>
    <t>COLOMBIA</t>
  </si>
  <si>
    <t>ESTONIA</t>
  </si>
  <si>
    <t>KAZAJSTAN</t>
  </si>
  <si>
    <t>MONTENEGRO</t>
  </si>
  <si>
    <t>PAÍSES BAJOS</t>
  </si>
  <si>
    <t>PARAGUAY</t>
  </si>
  <si>
    <t>SERBIA</t>
  </si>
  <si>
    <t>TAIWAN</t>
  </si>
  <si>
    <t>TURQUIA</t>
  </si>
  <si>
    <t>Tipo de estudio</t>
  </si>
  <si>
    <t>Área de Benestar, Saúde e Deporte</t>
  </si>
  <si>
    <t>Sen asignar</t>
  </si>
  <si>
    <t>Escola Universitaria de Enfermería de Ourense (Centro adscrito)</t>
  </si>
  <si>
    <t>Grao</t>
  </si>
  <si>
    <t>Grao en Enfermaría</t>
  </si>
  <si>
    <t>Facultade de Ciencias</t>
  </si>
  <si>
    <t>Grao en Ciencia e Tecnoloxía dos Alimentos</t>
  </si>
  <si>
    <t>Grao en Ciencias Ambientais</t>
  </si>
  <si>
    <t>Grao en Enxeñaría Agraria</t>
  </si>
  <si>
    <t>Facultade de Ciencias da Educación</t>
  </si>
  <si>
    <t>Grao en Educación Infantil</t>
  </si>
  <si>
    <t>Grao en Educación Primaria</t>
  </si>
  <si>
    <t>Grao en Traballo Social</t>
  </si>
  <si>
    <t>Facultade de Ciencias do Mar</t>
  </si>
  <si>
    <t>Doutoramento</t>
  </si>
  <si>
    <t>Programa de doutoramento en Física Aplicada</t>
  </si>
  <si>
    <t>Facultade de Ciencias Empresariais e Turismo</t>
  </si>
  <si>
    <t>Grao en Administración e Dirección de Empresas</t>
  </si>
  <si>
    <t>Grao en Turismo</t>
  </si>
  <si>
    <t>Facultade de Dereito</t>
  </si>
  <si>
    <t>Grao en Dereito</t>
  </si>
  <si>
    <t>Facultade de Historia</t>
  </si>
  <si>
    <t>Grao en Xeografía e Historia</t>
  </si>
  <si>
    <t>Escola de Enxeñaría Forestal</t>
  </si>
  <si>
    <t>Grao en Enxeñaría Forestal</t>
  </si>
  <si>
    <t>Facultade de Belas Artes</t>
  </si>
  <si>
    <t>Grao en Belas Artes</t>
  </si>
  <si>
    <t>Mestrado</t>
  </si>
  <si>
    <t>Máster Universitario en Libro Ilustrado e Animación Audiovisual</t>
  </si>
  <si>
    <t>Titulo propio</t>
  </si>
  <si>
    <t>Titulado superior en deseño téxtil e moda</t>
  </si>
  <si>
    <t>Facultade de Ciencias da Educación e do Deporte</t>
  </si>
  <si>
    <t>Grao en Ciencias da Actividade Física e do Deporte</t>
  </si>
  <si>
    <t>Facultade de Ciencias Sociais e da Comunicación</t>
  </si>
  <si>
    <t>Grao en Comunicación Audiovisual</t>
  </si>
  <si>
    <t>Grao en Dirección e Xestión Pública</t>
  </si>
  <si>
    <t>Grao en Publicidade e Relacións Públicas</t>
  </si>
  <si>
    <t>Facultade de Fisioterapia</t>
  </si>
  <si>
    <t>Grao en Fisioterapia</t>
  </si>
  <si>
    <t>ECIMAT</t>
  </si>
  <si>
    <t>Escola de Enxeñaría de Minas e Enerxía</t>
  </si>
  <si>
    <t>Grao en Enxeñaría da Enerxía</t>
  </si>
  <si>
    <t>Grao en Enxeñaría dos Recursos Mineiros e Enerxéticos</t>
  </si>
  <si>
    <t>Escola de Enxeñaría de Telecomunicación</t>
  </si>
  <si>
    <t>Programa de Doutoramento en Tecnoloxías da Información e as comunicacións</t>
  </si>
  <si>
    <t>Grao en Enxeñaría Eléctrica</t>
  </si>
  <si>
    <t>Máster Universitario en Enxeñaría de Telecomunicación</t>
  </si>
  <si>
    <t>Escola de Enxeñaría Industrial</t>
  </si>
  <si>
    <t>Grao en Enxeñaría de Tecnoloxías de Telecomunicación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</si>
  <si>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</si>
  <si>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</si>
  <si>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</si>
  <si>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</si>
  <si>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</si>
  <si>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Enxeñaría Industrial</t>
  </si>
  <si>
    <t>Escola Universitaria de Enfermería Meixoeiro (Centro adscrito)</t>
  </si>
  <si>
    <t>Escola Universitaria de Estudos Empresariais</t>
  </si>
  <si>
    <t>Grao en Comercio</t>
  </si>
  <si>
    <t>PCEO Grao en Administración e Dirección de Empresas/Grao en Dereito</t>
  </si>
  <si>
    <t>Máster Universitario en Comercio Internacional</t>
  </si>
  <si>
    <t>Facultade de Bioloxía</t>
  </si>
  <si>
    <t>Grao en Bioloxía</t>
  </si>
  <si>
    <t>Grao en Ciencias do Mar</t>
  </si>
  <si>
    <t>Máster Universitario en Bioloxía Mariña</t>
  </si>
  <si>
    <t>Máster Universitario en Oceanografía</t>
  </si>
  <si>
    <t>Facultade de Ciencias Económicas e Empresariais</t>
  </si>
  <si>
    <t>Programa de Doutoramento en Análise Económico e Estratexia Empresarial</t>
  </si>
  <si>
    <t>Grao en Economía</t>
  </si>
  <si>
    <t>Máster Universitario en Administración Integrada de Empresas e Responsabilidade Social Corporativa</t>
  </si>
  <si>
    <t>Facultade de Ciencias Xurídicas e do Traballo</t>
  </si>
  <si>
    <t>Grao en Relacións Laborais e Recursos Humanos</t>
  </si>
  <si>
    <t>Facultade de Filoloxía e Tradución</t>
  </si>
  <si>
    <t>Grao en Ciencias da Linguaxe e Estudos Literarios</t>
  </si>
  <si>
    <t>Grao en Linguas Estranxeiras</t>
  </si>
  <si>
    <t>Máster Universitario en Lingüística Aplicada</t>
  </si>
  <si>
    <t>Máster Universitario en Tradución Multimedia</t>
  </si>
  <si>
    <t>Facultade de Química</t>
  </si>
  <si>
    <t>Programa de Doutoramento en Ciencia e Tecnoloxía de Coloides e Interfaces</t>
  </si>
  <si>
    <t>Grao en Química</t>
  </si>
  <si>
    <t>Máster Universitario en Investigación Química e Química Industrial</t>
  </si>
  <si>
    <t>Instituto de Educación Superior Intercontinental da Empresa (IESIDE)</t>
  </si>
  <si>
    <t>Oficina de Relacións Internacionais</t>
  </si>
  <si>
    <t>Campus de Ourense</t>
  </si>
  <si>
    <t>Campus de Pontevedra</t>
  </si>
  <si>
    <t>Campus de Vigo</t>
  </si>
  <si>
    <t>Campus</t>
  </si>
  <si>
    <t>Centro</t>
  </si>
  <si>
    <t>Titulación</t>
  </si>
  <si>
    <t>Grado en Educación Social</t>
  </si>
  <si>
    <t>CINBIO</t>
  </si>
  <si>
    <t>Grao en Tradución e Interpretación</t>
  </si>
  <si>
    <t>Nacional saínte</t>
  </si>
  <si>
    <t>Total entrante</t>
  </si>
  <si>
    <t>Escola Superior de Enxeñaría Informática</t>
  </si>
  <si>
    <t>Grao en Enxeñaría Informática</t>
  </si>
  <si>
    <t>Internacional saínte</t>
  </si>
  <si>
    <t>PCEO Grao en Administración e Dirección de Empresas/Grao en Enxeñaría Informática</t>
  </si>
  <si>
    <t>Máster Universitario en Ciencia e Tecnoloxía Agroalimentaria e Ambiental</t>
  </si>
  <si>
    <t>PCEO Grao en Administración e Dirección de Empresas/Grao en Dereito Ourense</t>
  </si>
  <si>
    <t>Máster Universitario en Mecatrónica</t>
  </si>
  <si>
    <t>Enxeñaría</t>
  </si>
  <si>
    <t>Enxeñeiro industrial</t>
  </si>
  <si>
    <t>Escola Universitaria de Enfermería Povisa (Centro adscrito)</t>
  </si>
  <si>
    <t>Escola Universitaria de Maxisterio María Sedes Sapientiae (Centro adscrito)</t>
  </si>
  <si>
    <t>Máster Universitario en Biotecnoloxía Avanzada</t>
  </si>
  <si>
    <t>Máster Universitario en Profesorado en Educación Secundaria Obligatoria, Bacharelato, Formación Profesional e Ensino de Idiomas</t>
  </si>
  <si>
    <t>Programa de Doutoramento en Metodoloxía e Aplicacións en Ciencias da Vida</t>
  </si>
  <si>
    <t>Programa de Doutorado en Ciencias Mariñas, Tecnoloxía e Xestión</t>
  </si>
  <si>
    <t>Programa de Doutoramento en Ordeación Xurídica do Mercado</t>
  </si>
  <si>
    <t>Centro Universitario da Defensa (Marín)</t>
  </si>
  <si>
    <t>Grao en Enxeñaría Mecánica Pontevedra</t>
  </si>
  <si>
    <t>Nacional 
entrante</t>
  </si>
  <si>
    <t>Internacional 
entrante</t>
  </si>
  <si>
    <t>Total saínte</t>
  </si>
  <si>
    <t>TOTAL</t>
  </si>
  <si>
    <t>* A asignación de titulación aos alumnado de intercambio internacional entrante faise en función do maior número de créditos matriculados</t>
  </si>
  <si>
    <t>Máster Universitario en Situación de Desprotección e Conflito Social</t>
  </si>
  <si>
    <t>Programa de Doutoramento en Métodos Matemáticos e Simulación Numérica en Enxeñería e Ciencias Aplicadas</t>
  </si>
  <si>
    <t>Programa Oficial de Doutoramento en Ecosistemas Terrestres, Uso Sostible e Implicacións Ambientais</t>
  </si>
  <si>
    <t>Erasmus+ - Key Action 2 - PROXECTO DOCKSIDE</t>
  </si>
  <si>
    <t>Convenio específico de col. para o rec. mutuo de estudos EM</t>
  </si>
  <si>
    <t>Data de corrección: 29/10/2019</t>
  </si>
  <si>
    <t>Corrixidos datos de mobilidade internacional saínte da Escola de Enxeñaría de Minas e Enerxía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</si>
</sst>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3" fillId="0" borderId="1" xfId="2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3" fillId="0" borderId="1" xfId="3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0" fontId="3" fillId="0" borderId="0" xfId="2"/>
    <xf numFmtId="0" fontId="3" fillId="0" borderId="0" xfId="2" applyAlignment="1">
      <alignment vertical="center"/>
    </xf>
    <xf numFmtId="1" fontId="5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1" fontId="8" fillId="0" borderId="0" xfId="2" applyNumberFormat="1" applyFont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10" fontId="0" fillId="0" borderId="5" xfId="1" applyNumberFormat="1" applyFont="1" applyBorder="1"/>
    <xf numFmtId="10" fontId="0" fillId="0" borderId="5" xfId="0" applyNumberFormat="1" applyBorder="1"/>
    <xf numFmtId="0" fontId="8" fillId="0" borderId="0" xfId="4" applyFont="1" applyAlignment="1">
      <alignment vertical="center"/>
    </xf>
    <xf numFmtId="0" fontId="2" fillId="2" borderId="6" xfId="0" applyFont="1" applyFill="1" applyBorder="1"/>
    <xf numFmtId="10" fontId="2" fillId="2" borderId="6" xfId="0" applyNumberFormat="1" applyFont="1" applyFill="1" applyBorder="1"/>
    <xf numFmtId="0" fontId="0" fillId="2" borderId="7" xfId="0" applyFill="1" applyBorder="1" applyAlignment="1">
      <alignment horizontal="center" vertical="center"/>
    </xf>
    <xf numFmtId="9" fontId="2" fillId="2" borderId="6" xfId="0" applyNumberFormat="1" applyFont="1" applyFill="1" applyBorder="1"/>
    <xf numFmtId="0" fontId="0" fillId="0" borderId="7" xfId="0" applyBorder="1"/>
    <xf numFmtId="10" fontId="0" fillId="0" borderId="7" xfId="1" applyNumberFormat="1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0" fontId="0" fillId="0" borderId="7" xfId="0" applyNumberFormat="1" applyBorder="1"/>
    <xf numFmtId="0" fontId="0" fillId="0" borderId="5" xfId="0" applyFill="1" applyBorder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10" fillId="0" borderId="1" xfId="2" applyFont="1" applyBorder="1" applyAlignment="1">
      <alignment vertical="center"/>
    </xf>
    <xf numFmtId="0" fontId="11" fillId="0" borderId="1" xfId="3" applyFont="1" applyBorder="1" applyAlignment="1">
      <alignment vertical="center" wrapText="1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1" fontId="13" fillId="0" borderId="0" xfId="2" applyNumberFormat="1" applyFont="1" applyAlignment="1">
      <alignment horizontal="center" vertical="center"/>
    </xf>
    <xf numFmtId="0" fontId="10" fillId="0" borderId="0" xfId="2" applyFont="1"/>
    <xf numFmtId="1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vertical="center"/>
    </xf>
    <xf numFmtId="1" fontId="15" fillId="0" borderId="0" xfId="2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8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7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0" borderId="1" xfId="3" applyFont="1" applyBorder="1" applyAlignment="1">
      <alignment horizontal="right" wrapText="1"/>
    </xf>
    <xf numFmtId="0" fontId="3" fillId="0" borderId="1" xfId="3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right" wrapText="1"/>
    </xf>
    <xf numFmtId="0" fontId="17" fillId="0" borderId="0" xfId="0" applyFont="1" applyAlignment="1">
      <alignment horizontal="center"/>
    </xf>
  </cellXfs>
  <cellStyles count="5">
    <cellStyle name="Normal" xfId="0" builtinId="0"/>
    <cellStyle name="Normal 2" xfId="2"/>
    <cellStyle name="Normal 2 3" xfId="3"/>
    <cellStyle name="Normal 4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57151</xdr:rowOff>
    </xdr:from>
    <xdr:to>
      <xdr:col>1</xdr:col>
      <xdr:colOff>438150</xdr:colOff>
      <xdr:row>1</xdr:row>
      <xdr:rowOff>466725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47651"/>
          <a:ext cx="263842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0</xdr:row>
      <xdr:rowOff>95250</xdr:rowOff>
    </xdr:from>
    <xdr:to>
      <xdr:col>3</xdr:col>
      <xdr:colOff>126804</xdr:colOff>
      <xdr:row>1</xdr:row>
      <xdr:rowOff>485775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95250"/>
          <a:ext cx="309860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152400</xdr:rowOff>
    </xdr:from>
    <xdr:to>
      <xdr:col>1</xdr:col>
      <xdr:colOff>1076326</xdr:colOff>
      <xdr:row>0</xdr:row>
      <xdr:rowOff>609600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20015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"/>
  <sheetViews>
    <sheetView topLeftCell="A7" workbookViewId="0">
      <selection activeCell="J23" sqref="J23"/>
    </sheetView>
  </sheetViews>
  <sheetFormatPr baseColWidth="10" defaultRowHeight="15" x14ac:dyDescent="0.25"/>
  <cols>
    <col min="1" max="1" width="35.28515625" bestFit="1" customWidth="1"/>
    <col min="2" max="2" width="10.7109375" customWidth="1"/>
    <col min="3" max="3" width="9.5703125" customWidth="1"/>
    <col min="4" max="4" width="8.42578125" customWidth="1"/>
    <col min="5" max="5" width="17" customWidth="1"/>
    <col min="7" max="7" width="25" bestFit="1" customWidth="1"/>
    <col min="8" max="8" width="12.5703125" bestFit="1" customWidth="1"/>
    <col min="9" max="9" width="13.28515625" customWidth="1"/>
    <col min="11" max="11" width="17.140625" customWidth="1"/>
  </cols>
  <sheetData>
    <row r="2" spans="1:12" ht="47.25" customHeight="1" thickBot="1" x14ac:dyDescent="0.35">
      <c r="A2" s="1"/>
      <c r="B2" s="2"/>
      <c r="C2" s="3"/>
      <c r="D2" s="3"/>
      <c r="E2" s="3"/>
      <c r="F2" s="3"/>
      <c r="G2" s="3"/>
      <c r="H2" s="54" t="s">
        <v>0</v>
      </c>
      <c r="I2" s="54"/>
      <c r="J2" s="54"/>
      <c r="K2" s="54"/>
    </row>
    <row r="3" spans="1:12" ht="18.75" x14ac:dyDescent="0.25">
      <c r="A3" s="4" t="s">
        <v>37</v>
      </c>
      <c r="B3" s="5"/>
      <c r="C3" s="6"/>
      <c r="D3" s="6"/>
      <c r="E3" s="6"/>
      <c r="F3" s="6"/>
      <c r="G3" s="6"/>
      <c r="H3" s="6"/>
      <c r="I3" s="6"/>
      <c r="J3" s="6"/>
      <c r="K3" s="7"/>
      <c r="L3" s="8"/>
    </row>
    <row r="4" spans="1:12" ht="18.75" x14ac:dyDescent="0.25">
      <c r="A4" s="16" t="s">
        <v>42</v>
      </c>
      <c r="B4" s="5"/>
      <c r="C4" s="9"/>
      <c r="D4" s="9"/>
      <c r="E4" s="9"/>
      <c r="F4" s="9"/>
      <c r="G4" s="9"/>
      <c r="H4" s="9"/>
      <c r="I4" s="9"/>
      <c r="J4" s="9"/>
      <c r="K4" s="7"/>
      <c r="L4" s="8"/>
    </row>
    <row r="5" spans="1:12" x14ac:dyDescent="0.25">
      <c r="A5" s="10" t="s">
        <v>43</v>
      </c>
      <c r="B5" s="5"/>
      <c r="C5" s="11"/>
      <c r="D5" s="11"/>
      <c r="E5" s="11"/>
      <c r="F5" s="11"/>
      <c r="G5" s="11"/>
      <c r="H5" s="11"/>
      <c r="I5" s="11"/>
      <c r="J5" s="11"/>
      <c r="K5" s="7"/>
      <c r="L5" s="8"/>
    </row>
    <row r="6" spans="1:12" ht="15.75" thickBot="1" x14ac:dyDescent="0.3"/>
    <row r="7" spans="1:12" ht="15.75" thickBot="1" x14ac:dyDescent="0.3">
      <c r="A7" s="51" t="s">
        <v>1</v>
      </c>
      <c r="B7" s="52"/>
      <c r="C7" s="52"/>
      <c r="D7" s="52"/>
      <c r="E7" s="52"/>
      <c r="F7" s="52"/>
      <c r="G7" s="51" t="s">
        <v>2</v>
      </c>
      <c r="H7" s="52"/>
      <c r="I7" s="52"/>
      <c r="J7" s="52"/>
      <c r="K7" s="53"/>
    </row>
    <row r="9" spans="1:12" ht="30.75" thickBot="1" x14ac:dyDescent="0.3">
      <c r="A9" s="23" t="s">
        <v>3</v>
      </c>
      <c r="B9" s="23" t="s">
        <v>38</v>
      </c>
      <c r="C9" s="23" t="s">
        <v>39</v>
      </c>
      <c r="D9" s="23" t="s">
        <v>40</v>
      </c>
      <c r="E9" s="24" t="s">
        <v>4</v>
      </c>
      <c r="G9" s="23" t="s">
        <v>5</v>
      </c>
      <c r="H9" s="23" t="s">
        <v>38</v>
      </c>
      <c r="I9" s="23" t="s">
        <v>39</v>
      </c>
      <c r="J9" s="23" t="s">
        <v>40</v>
      </c>
      <c r="K9" s="24" t="s">
        <v>4</v>
      </c>
    </row>
    <row r="10" spans="1:12" ht="15.75" thickTop="1" x14ac:dyDescent="0.25">
      <c r="A10" s="21" t="s">
        <v>6</v>
      </c>
      <c r="B10" s="21">
        <v>3</v>
      </c>
      <c r="C10" s="21">
        <v>4</v>
      </c>
      <c r="D10" s="21">
        <v>7</v>
      </c>
      <c r="E10" s="22">
        <v>7.2916666666666671E-2</v>
      </c>
      <c r="G10" s="21" t="s">
        <v>6</v>
      </c>
      <c r="H10" s="21"/>
      <c r="I10" s="21">
        <v>6</v>
      </c>
      <c r="J10" s="21">
        <v>6</v>
      </c>
      <c r="K10" s="25">
        <v>0.23076923076923078</v>
      </c>
    </row>
    <row r="11" spans="1:12" x14ac:dyDescent="0.25">
      <c r="A11" s="12" t="s">
        <v>7</v>
      </c>
      <c r="B11" s="12"/>
      <c r="C11" s="12">
        <v>1</v>
      </c>
      <c r="D11" s="12">
        <v>1</v>
      </c>
      <c r="E11" s="14">
        <v>1.0416666666666666E-2</v>
      </c>
      <c r="G11" s="12" t="s">
        <v>8</v>
      </c>
      <c r="H11" s="12"/>
      <c r="I11" s="12">
        <v>3</v>
      </c>
      <c r="J11" s="12">
        <v>3</v>
      </c>
      <c r="K11" s="15">
        <v>0.11538461538461539</v>
      </c>
    </row>
    <row r="12" spans="1:12" x14ac:dyDescent="0.25">
      <c r="A12" s="12" t="s">
        <v>9</v>
      </c>
      <c r="B12" s="12"/>
      <c r="C12" s="12">
        <v>1</v>
      </c>
      <c r="D12" s="12">
        <v>1</v>
      </c>
      <c r="E12" s="14">
        <v>1.0416666666666666E-2</v>
      </c>
      <c r="G12" s="12" t="s">
        <v>10</v>
      </c>
      <c r="H12" s="12">
        <v>1</v>
      </c>
      <c r="I12" s="12"/>
      <c r="J12" s="12">
        <v>1</v>
      </c>
      <c r="K12" s="15">
        <v>3.8461538461538464E-2</v>
      </c>
    </row>
    <row r="13" spans="1:12" x14ac:dyDescent="0.25">
      <c r="A13" s="12" t="s">
        <v>8</v>
      </c>
      <c r="B13" s="12">
        <v>2</v>
      </c>
      <c r="C13" s="12">
        <v>4</v>
      </c>
      <c r="D13" s="12">
        <v>6</v>
      </c>
      <c r="E13" s="14">
        <v>6.25E-2</v>
      </c>
      <c r="G13" s="12" t="s">
        <v>12</v>
      </c>
      <c r="H13" s="12"/>
      <c r="I13" s="12">
        <v>3</v>
      </c>
      <c r="J13" s="12">
        <v>3</v>
      </c>
      <c r="K13" s="15">
        <v>0.11538461538461539</v>
      </c>
    </row>
    <row r="14" spans="1:12" x14ac:dyDescent="0.25">
      <c r="A14" s="12" t="s">
        <v>11</v>
      </c>
      <c r="B14" s="12"/>
      <c r="C14" s="12">
        <v>3</v>
      </c>
      <c r="D14" s="12">
        <v>3</v>
      </c>
      <c r="E14" s="14">
        <v>3.125E-2</v>
      </c>
      <c r="G14" s="12" t="s">
        <v>13</v>
      </c>
      <c r="H14" s="12">
        <v>1</v>
      </c>
      <c r="I14" s="12"/>
      <c r="J14" s="12">
        <v>1</v>
      </c>
      <c r="K14" s="15">
        <v>3.8461538461538464E-2</v>
      </c>
    </row>
    <row r="15" spans="1:12" x14ac:dyDescent="0.25">
      <c r="A15" s="12" t="s">
        <v>10</v>
      </c>
      <c r="B15" s="12">
        <v>2</v>
      </c>
      <c r="C15" s="12"/>
      <c r="D15" s="12">
        <v>2</v>
      </c>
      <c r="E15" s="14">
        <v>2.0833333333333332E-2</v>
      </c>
      <c r="G15" s="12" t="s">
        <v>14</v>
      </c>
      <c r="H15" s="12"/>
      <c r="I15" s="12">
        <v>2</v>
      </c>
      <c r="J15" s="12">
        <v>2</v>
      </c>
      <c r="K15" s="15">
        <v>7.6923076923076927E-2</v>
      </c>
    </row>
    <row r="16" spans="1:12" x14ac:dyDescent="0.25">
      <c r="A16" s="12" t="s">
        <v>12</v>
      </c>
      <c r="B16" s="12">
        <v>2</v>
      </c>
      <c r="C16" s="12">
        <v>6</v>
      </c>
      <c r="D16" s="12">
        <v>8</v>
      </c>
      <c r="E16" s="14">
        <v>8.3333333333333329E-2</v>
      </c>
      <c r="G16" s="12" t="s">
        <v>15</v>
      </c>
      <c r="H16" s="12"/>
      <c r="I16" s="12">
        <v>2</v>
      </c>
      <c r="J16" s="12">
        <v>2</v>
      </c>
      <c r="K16" s="15">
        <v>7.6923076923076927E-2</v>
      </c>
    </row>
    <row r="17" spans="1:11" x14ac:dyDescent="0.25">
      <c r="A17" s="12" t="s">
        <v>17</v>
      </c>
      <c r="B17" s="12">
        <v>1</v>
      </c>
      <c r="C17" s="12"/>
      <c r="D17" s="12">
        <v>1</v>
      </c>
      <c r="E17" s="14">
        <v>1.0416666666666666E-2</v>
      </c>
      <c r="G17" s="12" t="s">
        <v>16</v>
      </c>
      <c r="H17" s="12">
        <v>1</v>
      </c>
      <c r="I17" s="12"/>
      <c r="J17" s="12">
        <v>1</v>
      </c>
      <c r="K17" s="15">
        <v>3.8461538461538464E-2</v>
      </c>
    </row>
    <row r="18" spans="1:11" x14ac:dyDescent="0.25">
      <c r="A18" s="12" t="s">
        <v>19</v>
      </c>
      <c r="B18" s="12">
        <v>1</v>
      </c>
      <c r="C18" s="12">
        <v>13</v>
      </c>
      <c r="D18" s="12">
        <v>14</v>
      </c>
      <c r="E18" s="14">
        <v>0.14583333333333334</v>
      </c>
      <c r="G18" s="12" t="s">
        <v>18</v>
      </c>
      <c r="H18" s="12">
        <v>1</v>
      </c>
      <c r="I18" s="12"/>
      <c r="J18" s="12">
        <v>1</v>
      </c>
      <c r="K18" s="15">
        <v>3.8461538461538464E-2</v>
      </c>
    </row>
    <row r="19" spans="1:11" x14ac:dyDescent="0.25">
      <c r="A19" s="12" t="s">
        <v>15</v>
      </c>
      <c r="B19" s="12">
        <v>2</v>
      </c>
      <c r="C19" s="12"/>
      <c r="D19" s="12">
        <v>2</v>
      </c>
      <c r="E19" s="14">
        <v>2.0833333333333332E-2</v>
      </c>
      <c r="G19" s="12" t="s">
        <v>20</v>
      </c>
      <c r="H19" s="12"/>
      <c r="I19" s="12">
        <v>1</v>
      </c>
      <c r="J19" s="12">
        <v>1</v>
      </c>
      <c r="K19" s="15">
        <v>3.8461538461538464E-2</v>
      </c>
    </row>
    <row r="20" spans="1:11" x14ac:dyDescent="0.25">
      <c r="A20" s="12" t="s">
        <v>23</v>
      </c>
      <c r="B20" s="12"/>
      <c r="C20" s="12">
        <v>2</v>
      </c>
      <c r="D20" s="12">
        <v>2</v>
      </c>
      <c r="E20" s="14">
        <v>2.0833333333333332E-2</v>
      </c>
      <c r="G20" s="12" t="s">
        <v>21</v>
      </c>
      <c r="H20" s="12">
        <v>1</v>
      </c>
      <c r="I20" s="12"/>
      <c r="J20" s="12">
        <v>1</v>
      </c>
      <c r="K20" s="15">
        <v>3.8461538461538464E-2</v>
      </c>
    </row>
    <row r="21" spans="1:11" x14ac:dyDescent="0.25">
      <c r="A21" s="12" t="s">
        <v>41</v>
      </c>
      <c r="B21" s="12">
        <v>6</v>
      </c>
      <c r="C21" s="12">
        <v>2</v>
      </c>
      <c r="D21" s="12">
        <v>8</v>
      </c>
      <c r="E21" s="14">
        <v>8.3333333333333329E-2</v>
      </c>
      <c r="G21" s="12" t="s">
        <v>22</v>
      </c>
      <c r="H21" s="12"/>
      <c r="I21" s="12">
        <v>1</v>
      </c>
      <c r="J21" s="12">
        <v>1</v>
      </c>
      <c r="K21" s="15">
        <v>3.8461538461538464E-2</v>
      </c>
    </row>
    <row r="22" spans="1:11" x14ac:dyDescent="0.25">
      <c r="A22" s="12" t="s">
        <v>16</v>
      </c>
      <c r="B22" s="12"/>
      <c r="C22" s="12">
        <v>1</v>
      </c>
      <c r="D22" s="12">
        <v>1</v>
      </c>
      <c r="E22" s="14">
        <v>1.0416666666666666E-2</v>
      </c>
      <c r="G22" s="12" t="s">
        <v>25</v>
      </c>
      <c r="H22" s="12">
        <v>1</v>
      </c>
      <c r="I22" s="12">
        <v>2</v>
      </c>
      <c r="J22" s="12">
        <v>3</v>
      </c>
      <c r="K22" s="15">
        <v>0.11538461538461539</v>
      </c>
    </row>
    <row r="23" spans="1:11" ht="15.75" thickBot="1" x14ac:dyDescent="0.3">
      <c r="A23" s="12" t="s">
        <v>26</v>
      </c>
      <c r="B23" s="12">
        <v>1</v>
      </c>
      <c r="C23" s="12">
        <v>5</v>
      </c>
      <c r="D23" s="12">
        <v>6</v>
      </c>
      <c r="E23" s="14">
        <v>6.25E-2</v>
      </c>
      <c r="G23" s="17" t="s">
        <v>40</v>
      </c>
      <c r="H23" s="17">
        <v>6</v>
      </c>
      <c r="I23" s="17">
        <v>20</v>
      </c>
      <c r="J23" s="17">
        <v>26</v>
      </c>
      <c r="K23" s="20">
        <v>1</v>
      </c>
    </row>
    <row r="24" spans="1:11" ht="15.75" thickTop="1" x14ac:dyDescent="0.25">
      <c r="A24" s="12" t="s">
        <v>27</v>
      </c>
      <c r="B24" s="12"/>
      <c r="C24" s="12">
        <v>1</v>
      </c>
      <c r="D24" s="12">
        <v>1</v>
      </c>
      <c r="E24" s="14">
        <v>1.0416666666666666E-2</v>
      </c>
    </row>
    <row r="25" spans="1:11" x14ac:dyDescent="0.25">
      <c r="A25" s="12" t="s">
        <v>28</v>
      </c>
      <c r="B25" s="12"/>
      <c r="C25" s="12">
        <v>2</v>
      </c>
      <c r="D25" s="12">
        <v>2</v>
      </c>
      <c r="E25" s="14">
        <v>2.0833333333333332E-2</v>
      </c>
    </row>
    <row r="26" spans="1:11" x14ac:dyDescent="0.25">
      <c r="A26" s="12" t="s">
        <v>29</v>
      </c>
      <c r="B26" s="12"/>
      <c r="C26" s="12">
        <v>3</v>
      </c>
      <c r="D26" s="12">
        <v>3</v>
      </c>
      <c r="E26" s="14">
        <v>3.125E-2</v>
      </c>
    </row>
    <row r="27" spans="1:11" x14ac:dyDescent="0.25">
      <c r="A27" s="12" t="s">
        <v>30</v>
      </c>
      <c r="B27" s="12">
        <v>2</v>
      </c>
      <c r="C27" s="12"/>
      <c r="D27" s="12">
        <v>2</v>
      </c>
      <c r="E27" s="14">
        <v>2.0833333333333332E-2</v>
      </c>
    </row>
    <row r="28" spans="1:11" x14ac:dyDescent="0.25">
      <c r="A28" s="12" t="s">
        <v>31</v>
      </c>
      <c r="B28" s="12">
        <v>4</v>
      </c>
      <c r="C28" s="12">
        <v>2</v>
      </c>
      <c r="D28" s="12">
        <v>6</v>
      </c>
      <c r="E28" s="14">
        <v>6.25E-2</v>
      </c>
    </row>
    <row r="29" spans="1:11" x14ac:dyDescent="0.25">
      <c r="A29" s="12" t="s">
        <v>21</v>
      </c>
      <c r="B29" s="12">
        <v>3</v>
      </c>
      <c r="C29" s="12"/>
      <c r="D29" s="12">
        <v>3</v>
      </c>
      <c r="E29" s="14">
        <v>3.125E-2</v>
      </c>
    </row>
    <row r="30" spans="1:11" x14ac:dyDescent="0.25">
      <c r="A30" s="12" t="s">
        <v>32</v>
      </c>
      <c r="B30" s="12"/>
      <c r="C30" s="12">
        <v>1</v>
      </c>
      <c r="D30" s="12">
        <v>1</v>
      </c>
      <c r="E30" s="14">
        <v>1.0416666666666666E-2</v>
      </c>
    </row>
    <row r="31" spans="1:11" x14ac:dyDescent="0.25">
      <c r="A31" s="12" t="s">
        <v>33</v>
      </c>
      <c r="B31" s="12"/>
      <c r="C31" s="12">
        <v>2</v>
      </c>
      <c r="D31" s="12">
        <v>2</v>
      </c>
      <c r="E31" s="14">
        <v>2.0833333333333332E-2</v>
      </c>
    </row>
    <row r="32" spans="1:11" x14ac:dyDescent="0.25">
      <c r="A32" s="12" t="s">
        <v>34</v>
      </c>
      <c r="B32" s="12"/>
      <c r="C32" s="12">
        <v>1</v>
      </c>
      <c r="D32" s="12">
        <v>1</v>
      </c>
      <c r="E32" s="14">
        <v>1.0416666666666666E-2</v>
      </c>
    </row>
    <row r="33" spans="1:5" x14ac:dyDescent="0.25">
      <c r="A33" s="12" t="s">
        <v>22</v>
      </c>
      <c r="B33" s="12">
        <v>2</v>
      </c>
      <c r="C33" s="12">
        <v>1</v>
      </c>
      <c r="D33" s="12">
        <v>3</v>
      </c>
      <c r="E33" s="14">
        <v>3.125E-2</v>
      </c>
    </row>
    <row r="34" spans="1:5" x14ac:dyDescent="0.25">
      <c r="A34" s="12" t="s">
        <v>35</v>
      </c>
      <c r="B34" s="12">
        <v>1</v>
      </c>
      <c r="C34" s="12">
        <v>2</v>
      </c>
      <c r="D34" s="12">
        <v>3</v>
      </c>
      <c r="E34" s="14">
        <v>3.125E-2</v>
      </c>
    </row>
    <row r="35" spans="1:5" x14ac:dyDescent="0.25">
      <c r="A35" s="12" t="s">
        <v>24</v>
      </c>
      <c r="B35" s="12">
        <v>1</v>
      </c>
      <c r="C35" s="12">
        <v>4</v>
      </c>
      <c r="D35" s="12">
        <v>5</v>
      </c>
      <c r="E35" s="14">
        <v>5.2083333333333336E-2</v>
      </c>
    </row>
    <row r="36" spans="1:5" x14ac:dyDescent="0.25">
      <c r="A36" s="12" t="s">
        <v>36</v>
      </c>
      <c r="B36" s="12">
        <v>1</v>
      </c>
      <c r="C36" s="12"/>
      <c r="D36" s="12">
        <v>1</v>
      </c>
      <c r="E36" s="14">
        <v>1.0416666666666666E-2</v>
      </c>
    </row>
    <row r="37" spans="1:5" x14ac:dyDescent="0.25">
      <c r="A37" s="12" t="s">
        <v>25</v>
      </c>
      <c r="B37" s="12"/>
      <c r="C37" s="12">
        <v>1</v>
      </c>
      <c r="D37" s="12">
        <v>1</v>
      </c>
      <c r="E37" s="14">
        <v>1.0416666666666666E-2</v>
      </c>
    </row>
    <row r="38" spans="1:5" ht="15.75" thickBot="1" x14ac:dyDescent="0.3">
      <c r="A38" s="17" t="s">
        <v>40</v>
      </c>
      <c r="B38" s="17">
        <v>34</v>
      </c>
      <c r="C38" s="17">
        <v>62</v>
      </c>
      <c r="D38" s="17">
        <v>96</v>
      </c>
      <c r="E38" s="20">
        <v>1</v>
      </c>
    </row>
    <row r="39" spans="1:5" ht="15.75" thickTop="1" x14ac:dyDescent="0.25"/>
  </sheetData>
  <mergeCells count="3">
    <mergeCell ref="A7:F7"/>
    <mergeCell ref="G7:K7"/>
    <mergeCell ref="H2:K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3"/>
  <sheetViews>
    <sheetView topLeftCell="A28" workbookViewId="0">
      <selection activeCell="F16" sqref="F16"/>
    </sheetView>
  </sheetViews>
  <sheetFormatPr baseColWidth="10" defaultRowHeight="15" x14ac:dyDescent="0.25"/>
  <cols>
    <col min="1" max="1" width="27.28515625" customWidth="1"/>
    <col min="8" max="8" width="34.28515625" customWidth="1"/>
    <col min="10" max="10" width="13.85546875" customWidth="1"/>
  </cols>
  <sheetData>
    <row r="2" spans="1:15" ht="47.25" customHeight="1" thickBot="1" x14ac:dyDescent="0.3">
      <c r="A2" s="1"/>
      <c r="B2" s="2"/>
      <c r="C2" s="3"/>
      <c r="D2" s="3"/>
      <c r="E2" s="3"/>
      <c r="F2" s="3"/>
      <c r="G2" s="3"/>
      <c r="H2" s="3"/>
      <c r="I2" s="55" t="s">
        <v>0</v>
      </c>
      <c r="J2" s="55"/>
      <c r="K2" s="55"/>
    </row>
    <row r="3" spans="1:15" ht="18.75" x14ac:dyDescent="0.25">
      <c r="A3" s="4" t="s">
        <v>37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</row>
    <row r="4" spans="1:15" ht="18.75" x14ac:dyDescent="0.25">
      <c r="A4" s="16" t="s">
        <v>42</v>
      </c>
      <c r="B4" s="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"/>
      <c r="O4" s="8"/>
    </row>
    <row r="5" spans="1:15" x14ac:dyDescent="0.25">
      <c r="A5" s="10" t="s">
        <v>43</v>
      </c>
      <c r="B5" s="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7"/>
      <c r="O5" s="8"/>
    </row>
    <row r="7" spans="1:15" ht="15.75" thickBot="1" x14ac:dyDescent="0.3"/>
    <row r="8" spans="1:15" ht="15.75" thickBot="1" x14ac:dyDescent="0.3">
      <c r="A8" s="56" t="s">
        <v>44</v>
      </c>
      <c r="B8" s="57"/>
      <c r="C8" s="57"/>
      <c r="D8" s="57"/>
      <c r="E8" s="58"/>
      <c r="F8" s="45"/>
      <c r="G8" s="45"/>
      <c r="H8" s="51" t="s">
        <v>45</v>
      </c>
      <c r="I8" s="52"/>
      <c r="J8" s="52"/>
      <c r="K8" s="52"/>
      <c r="L8" s="52"/>
    </row>
    <row r="10" spans="1:15" ht="15.75" thickBot="1" x14ac:dyDescent="0.3">
      <c r="B10" s="59" t="s">
        <v>46</v>
      </c>
      <c r="C10" s="59"/>
      <c r="D10" s="59"/>
      <c r="E10" s="59"/>
      <c r="I10" s="59" t="s">
        <v>46</v>
      </c>
      <c r="J10" s="59"/>
      <c r="K10" s="59"/>
      <c r="L10" s="59"/>
    </row>
    <row r="11" spans="1:15" ht="15.75" thickTop="1" x14ac:dyDescent="0.25">
      <c r="A11" s="13" t="s">
        <v>47</v>
      </c>
      <c r="B11" s="19" t="s">
        <v>38</v>
      </c>
      <c r="C11" s="19" t="s">
        <v>39</v>
      </c>
      <c r="D11" s="19" t="s">
        <v>40</v>
      </c>
      <c r="E11" s="19" t="s">
        <v>48</v>
      </c>
      <c r="H11" s="13" t="s">
        <v>47</v>
      </c>
      <c r="I11" s="19" t="s">
        <v>38</v>
      </c>
      <c r="J11" s="19" t="s">
        <v>39</v>
      </c>
      <c r="K11" s="19" t="s">
        <v>40</v>
      </c>
      <c r="L11" s="19" t="s">
        <v>48</v>
      </c>
    </row>
    <row r="12" spans="1:15" ht="30" x14ac:dyDescent="0.25">
      <c r="A12" s="46" t="s">
        <v>245</v>
      </c>
      <c r="B12" s="12"/>
      <c r="C12" s="12">
        <v>2</v>
      </c>
      <c r="D12" s="12">
        <v>2</v>
      </c>
      <c r="E12" s="15">
        <f>C12/D12</f>
        <v>1</v>
      </c>
      <c r="H12" s="46" t="s">
        <v>246</v>
      </c>
      <c r="I12" s="12">
        <v>3</v>
      </c>
      <c r="J12" s="12">
        <v>5</v>
      </c>
      <c r="K12" s="12">
        <v>8</v>
      </c>
      <c r="L12" s="15">
        <v>0.625</v>
      </c>
    </row>
    <row r="13" spans="1:15" x14ac:dyDescent="0.25">
      <c r="A13" s="46" t="s">
        <v>49</v>
      </c>
      <c r="B13" s="12">
        <v>19</v>
      </c>
      <c r="C13" s="12">
        <v>25</v>
      </c>
      <c r="D13" s="12">
        <v>44</v>
      </c>
      <c r="E13" s="15">
        <f t="shared" ref="E13:E24" si="0">C13/D13</f>
        <v>0.56818181818181823</v>
      </c>
      <c r="H13" s="46" t="s">
        <v>99</v>
      </c>
      <c r="I13" s="12">
        <v>49</v>
      </c>
      <c r="J13" s="12">
        <v>88</v>
      </c>
      <c r="K13" s="12">
        <v>137</v>
      </c>
      <c r="L13" s="15">
        <v>0.64233576642335766</v>
      </c>
    </row>
    <row r="14" spans="1:15" ht="30" x14ac:dyDescent="0.25">
      <c r="A14" s="46" t="s">
        <v>106</v>
      </c>
      <c r="B14" s="12">
        <v>177</v>
      </c>
      <c r="C14" s="12">
        <v>279</v>
      </c>
      <c r="D14" s="12">
        <v>456</v>
      </c>
      <c r="E14" s="15">
        <f t="shared" si="0"/>
        <v>0.61184210526315785</v>
      </c>
      <c r="H14" s="46" t="s">
        <v>100</v>
      </c>
      <c r="I14" s="12">
        <v>1</v>
      </c>
      <c r="J14" s="12">
        <v>1</v>
      </c>
      <c r="K14" s="12">
        <v>2</v>
      </c>
      <c r="L14" s="15">
        <v>0.5</v>
      </c>
    </row>
    <row r="15" spans="1:15" ht="30" x14ac:dyDescent="0.25">
      <c r="A15" s="46" t="s">
        <v>107</v>
      </c>
      <c r="B15" s="12">
        <v>26</v>
      </c>
      <c r="C15" s="12">
        <v>30</v>
      </c>
      <c r="D15" s="12">
        <v>56</v>
      </c>
      <c r="E15" s="15">
        <f t="shared" si="0"/>
        <v>0.5357142857142857</v>
      </c>
      <c r="H15" s="46" t="s">
        <v>101</v>
      </c>
      <c r="I15" s="12">
        <v>3</v>
      </c>
      <c r="J15" s="12">
        <v>2</v>
      </c>
      <c r="K15" s="12">
        <v>5</v>
      </c>
      <c r="L15" s="15">
        <v>0.4</v>
      </c>
    </row>
    <row r="16" spans="1:15" x14ac:dyDescent="0.25">
      <c r="A16" s="46" t="s">
        <v>108</v>
      </c>
      <c r="B16" s="12">
        <v>2</v>
      </c>
      <c r="C16" s="12">
        <v>1</v>
      </c>
      <c r="D16" s="12">
        <v>3</v>
      </c>
      <c r="E16" s="15">
        <f t="shared" si="0"/>
        <v>0.33333333333333331</v>
      </c>
      <c r="H16" s="46" t="s">
        <v>102</v>
      </c>
      <c r="I16" s="12"/>
      <c r="J16" s="12">
        <v>2</v>
      </c>
      <c r="K16" s="12">
        <v>2</v>
      </c>
      <c r="L16" s="15">
        <v>1</v>
      </c>
    </row>
    <row r="17" spans="1:12" ht="30" x14ac:dyDescent="0.25">
      <c r="A17" s="46" t="s">
        <v>50</v>
      </c>
      <c r="B17" s="12"/>
      <c r="C17" s="12">
        <v>1</v>
      </c>
      <c r="D17" s="12">
        <v>1</v>
      </c>
      <c r="E17" s="15">
        <f t="shared" si="0"/>
        <v>1</v>
      </c>
      <c r="H17" s="46" t="s">
        <v>103</v>
      </c>
      <c r="I17" s="12">
        <v>1</v>
      </c>
      <c r="J17" s="12">
        <v>3</v>
      </c>
      <c r="K17" s="12">
        <v>4</v>
      </c>
      <c r="L17" s="15">
        <v>0.75</v>
      </c>
    </row>
    <row r="18" spans="1:12" ht="27" customHeight="1" x14ac:dyDescent="0.25">
      <c r="A18" s="46" t="s">
        <v>51</v>
      </c>
      <c r="B18" s="12">
        <v>2</v>
      </c>
      <c r="C18" s="12">
        <v>3</v>
      </c>
      <c r="D18" s="12">
        <v>5</v>
      </c>
      <c r="E18" s="15">
        <f t="shared" si="0"/>
        <v>0.6</v>
      </c>
      <c r="H18" s="46" t="s">
        <v>108</v>
      </c>
      <c r="I18" s="12">
        <v>3</v>
      </c>
      <c r="J18" s="12">
        <v>3</v>
      </c>
      <c r="K18" s="12">
        <v>6</v>
      </c>
      <c r="L18" s="15">
        <v>0.5</v>
      </c>
    </row>
    <row r="19" spans="1:12" x14ac:dyDescent="0.25">
      <c r="A19" s="46" t="s">
        <v>52</v>
      </c>
      <c r="B19" s="12">
        <v>1</v>
      </c>
      <c r="C19" s="12">
        <v>1</v>
      </c>
      <c r="D19" s="12">
        <v>2</v>
      </c>
      <c r="E19" s="15">
        <f t="shared" si="0"/>
        <v>0.5</v>
      </c>
      <c r="H19" s="46" t="s">
        <v>106</v>
      </c>
      <c r="I19" s="12">
        <v>155</v>
      </c>
      <c r="J19" s="12">
        <v>239</v>
      </c>
      <c r="K19" s="12">
        <v>394</v>
      </c>
      <c r="L19" s="15">
        <v>0.60659898477157359</v>
      </c>
    </row>
    <row r="20" spans="1:12" x14ac:dyDescent="0.25">
      <c r="A20" s="46" t="s">
        <v>53</v>
      </c>
      <c r="B20" s="12">
        <v>3</v>
      </c>
      <c r="C20" s="12">
        <v>10</v>
      </c>
      <c r="D20" s="12">
        <v>13</v>
      </c>
      <c r="E20" s="15">
        <f t="shared" si="0"/>
        <v>0.76923076923076927</v>
      </c>
      <c r="H20" s="46" t="s">
        <v>107</v>
      </c>
      <c r="I20" s="12">
        <v>13</v>
      </c>
      <c r="J20" s="12">
        <v>31</v>
      </c>
      <c r="K20" s="12">
        <v>44</v>
      </c>
      <c r="L20" s="15">
        <v>0.70454545454545459</v>
      </c>
    </row>
    <row r="21" spans="1:12" x14ac:dyDescent="0.25">
      <c r="A21" s="46" t="s">
        <v>54</v>
      </c>
      <c r="B21" s="12">
        <v>10</v>
      </c>
      <c r="C21" s="12">
        <v>4</v>
      </c>
      <c r="D21" s="12">
        <v>14</v>
      </c>
      <c r="E21" s="15">
        <f t="shared" si="0"/>
        <v>0.2857142857142857</v>
      </c>
      <c r="H21" s="46" t="s">
        <v>104</v>
      </c>
      <c r="I21" s="12">
        <v>3</v>
      </c>
      <c r="J21" s="12">
        <v>8</v>
      </c>
      <c r="K21" s="12">
        <v>11</v>
      </c>
      <c r="L21" s="15">
        <v>0.72727272727272729</v>
      </c>
    </row>
    <row r="22" spans="1:12" x14ac:dyDescent="0.25">
      <c r="A22" s="46" t="s">
        <v>55</v>
      </c>
      <c r="B22" s="12">
        <v>3</v>
      </c>
      <c r="C22" s="12">
        <v>11</v>
      </c>
      <c r="D22" s="12">
        <v>14</v>
      </c>
      <c r="E22" s="15">
        <f t="shared" si="0"/>
        <v>0.7857142857142857</v>
      </c>
      <c r="H22" s="46" t="s">
        <v>105</v>
      </c>
      <c r="I22" s="12"/>
      <c r="J22" s="12">
        <v>2</v>
      </c>
      <c r="K22" s="12">
        <v>2</v>
      </c>
      <c r="L22" s="15">
        <v>1</v>
      </c>
    </row>
    <row r="23" spans="1:12" x14ac:dyDescent="0.25">
      <c r="A23" s="46" t="s">
        <v>56</v>
      </c>
      <c r="B23" s="12">
        <v>1</v>
      </c>
      <c r="C23" s="12"/>
      <c r="D23" s="12">
        <v>1</v>
      </c>
      <c r="E23" s="15">
        <f t="shared" si="0"/>
        <v>0</v>
      </c>
      <c r="H23" s="46" t="s">
        <v>53</v>
      </c>
      <c r="I23" s="12">
        <v>7</v>
      </c>
      <c r="J23" s="12">
        <v>13</v>
      </c>
      <c r="K23" s="12">
        <v>20</v>
      </c>
      <c r="L23" s="15">
        <v>0.65</v>
      </c>
    </row>
    <row r="24" spans="1:12" ht="15.75" thickBot="1" x14ac:dyDescent="0.3">
      <c r="A24" s="17" t="s">
        <v>40</v>
      </c>
      <c r="B24" s="17">
        <v>244</v>
      </c>
      <c r="C24" s="17">
        <v>367</v>
      </c>
      <c r="D24" s="17">
        <v>611</v>
      </c>
      <c r="E24" s="18">
        <f t="shared" si="0"/>
        <v>0.60065466448445171</v>
      </c>
      <c r="H24" s="46" t="s">
        <v>109</v>
      </c>
      <c r="I24" s="12">
        <v>2</v>
      </c>
      <c r="J24" s="12">
        <v>1</v>
      </c>
      <c r="K24" s="12">
        <v>3</v>
      </c>
      <c r="L24" s="15">
        <v>0.33333333333333331</v>
      </c>
    </row>
    <row r="25" spans="1:12" ht="16.5" thickTop="1" thickBot="1" x14ac:dyDescent="0.3">
      <c r="H25" s="17" t="s">
        <v>40</v>
      </c>
      <c r="I25" s="17">
        <v>240</v>
      </c>
      <c r="J25" s="17">
        <v>398</v>
      </c>
      <c r="K25" s="17">
        <v>638</v>
      </c>
      <c r="L25" s="18">
        <v>0.62382445141065834</v>
      </c>
    </row>
    <row r="26" spans="1:12" ht="15.75" thickTop="1" x14ac:dyDescent="0.25"/>
    <row r="27" spans="1:12" ht="15.75" thickBot="1" x14ac:dyDescent="0.3">
      <c r="B27" s="59" t="s">
        <v>57</v>
      </c>
      <c r="C27" s="59"/>
      <c r="D27" s="59"/>
      <c r="E27" s="59"/>
      <c r="I27" s="59" t="s">
        <v>57</v>
      </c>
      <c r="J27" s="59"/>
      <c r="K27" s="59"/>
      <c r="L27" s="59"/>
    </row>
    <row r="28" spans="1:12" ht="15.75" thickTop="1" x14ac:dyDescent="0.25">
      <c r="A28" s="13" t="s">
        <v>58</v>
      </c>
      <c r="B28" s="19" t="s">
        <v>38</v>
      </c>
      <c r="C28" s="19" t="s">
        <v>39</v>
      </c>
      <c r="D28" s="19" t="s">
        <v>40</v>
      </c>
      <c r="E28" s="19" t="s">
        <v>59</v>
      </c>
      <c r="H28" s="13" t="s">
        <v>110</v>
      </c>
      <c r="I28" s="19" t="s">
        <v>38</v>
      </c>
      <c r="J28" s="19" t="s">
        <v>39</v>
      </c>
      <c r="K28" s="19" t="s">
        <v>40</v>
      </c>
      <c r="L28" s="19" t="s">
        <v>59</v>
      </c>
    </row>
    <row r="29" spans="1:12" x14ac:dyDescent="0.25">
      <c r="A29" s="12" t="s">
        <v>60</v>
      </c>
      <c r="B29" s="12">
        <v>12</v>
      </c>
      <c r="C29" s="12">
        <v>32</v>
      </c>
      <c r="D29" s="12">
        <v>44</v>
      </c>
      <c r="E29" s="15">
        <v>7.2013093289689037E-2</v>
      </c>
      <c r="H29" s="12" t="s">
        <v>111</v>
      </c>
      <c r="I29" s="12"/>
      <c r="J29" s="12">
        <v>3</v>
      </c>
      <c r="K29" s="12">
        <v>3</v>
      </c>
      <c r="L29" s="15">
        <v>4.7021943573667714E-3</v>
      </c>
    </row>
    <row r="30" spans="1:12" x14ac:dyDescent="0.25">
      <c r="A30" s="12" t="s">
        <v>61</v>
      </c>
      <c r="B30" s="12">
        <v>1</v>
      </c>
      <c r="C30" s="12">
        <v>4</v>
      </c>
      <c r="D30" s="12">
        <v>5</v>
      </c>
      <c r="E30" s="15">
        <v>8.1833060556464818E-3</v>
      </c>
      <c r="H30" s="12" t="s">
        <v>60</v>
      </c>
      <c r="I30" s="12">
        <v>34</v>
      </c>
      <c r="J30" s="12">
        <v>40</v>
      </c>
      <c r="K30" s="12">
        <v>74</v>
      </c>
      <c r="L30" s="15">
        <v>0.11598746081504702</v>
      </c>
    </row>
    <row r="31" spans="1:12" x14ac:dyDescent="0.25">
      <c r="A31" s="12" t="s">
        <v>62</v>
      </c>
      <c r="B31" s="12">
        <v>1</v>
      </c>
      <c r="C31" s="12">
        <v>2</v>
      </c>
      <c r="D31" s="12">
        <v>3</v>
      </c>
      <c r="E31" s="15">
        <v>4.9099836333878887E-3</v>
      </c>
      <c r="H31" s="12" t="s">
        <v>61</v>
      </c>
      <c r="I31" s="12">
        <v>10</v>
      </c>
      <c r="J31" s="12">
        <v>7</v>
      </c>
      <c r="K31" s="12">
        <v>17</v>
      </c>
      <c r="L31" s="15">
        <v>2.664576802507837E-2</v>
      </c>
    </row>
    <row r="32" spans="1:12" x14ac:dyDescent="0.25">
      <c r="A32" s="12" t="s">
        <v>63</v>
      </c>
      <c r="B32" s="12">
        <v>6</v>
      </c>
      <c r="C32" s="12">
        <v>12</v>
      </c>
      <c r="D32" s="12">
        <v>18</v>
      </c>
      <c r="E32" s="15">
        <v>2.9459901800327332E-2</v>
      </c>
      <c r="H32" s="12" t="s">
        <v>112</v>
      </c>
      <c r="I32" s="12"/>
      <c r="J32" s="12">
        <v>1</v>
      </c>
      <c r="K32" s="12">
        <v>1</v>
      </c>
      <c r="L32" s="15">
        <v>1.567398119122257E-3</v>
      </c>
    </row>
    <row r="33" spans="1:12" x14ac:dyDescent="0.25">
      <c r="A33" s="12" t="s">
        <v>64</v>
      </c>
      <c r="B33" s="12">
        <v>4</v>
      </c>
      <c r="C33" s="12">
        <v>8</v>
      </c>
      <c r="D33" s="12">
        <v>12</v>
      </c>
      <c r="E33" s="15">
        <v>1.9639934533551555E-2</v>
      </c>
      <c r="H33" s="12" t="s">
        <v>62</v>
      </c>
      <c r="I33" s="12">
        <v>2</v>
      </c>
      <c r="J33" s="12">
        <v>2</v>
      </c>
      <c r="K33" s="12">
        <v>4</v>
      </c>
      <c r="L33" s="15">
        <v>6.269592476489028E-3</v>
      </c>
    </row>
    <row r="34" spans="1:12" x14ac:dyDescent="0.25">
      <c r="A34" s="12" t="s">
        <v>65</v>
      </c>
      <c r="B34" s="12">
        <v>1</v>
      </c>
      <c r="C34" s="12"/>
      <c r="D34" s="12">
        <v>1</v>
      </c>
      <c r="E34" s="15">
        <v>1.6366612111292963E-3</v>
      </c>
      <c r="H34" s="12" t="s">
        <v>63</v>
      </c>
      <c r="I34" s="12">
        <v>7</v>
      </c>
      <c r="J34" s="12">
        <v>4</v>
      </c>
      <c r="K34" s="12">
        <v>11</v>
      </c>
      <c r="L34" s="15">
        <v>1.7241379310344827E-2</v>
      </c>
    </row>
    <row r="35" spans="1:12" x14ac:dyDescent="0.25">
      <c r="A35" s="12" t="s">
        <v>66</v>
      </c>
      <c r="B35" s="12"/>
      <c r="C35" s="12">
        <v>2</v>
      </c>
      <c r="D35" s="12">
        <v>2</v>
      </c>
      <c r="E35" s="15">
        <v>3.2733224222585926E-3</v>
      </c>
      <c r="H35" s="12" t="s">
        <v>113</v>
      </c>
      <c r="I35" s="12">
        <v>1</v>
      </c>
      <c r="J35" s="12"/>
      <c r="K35" s="12">
        <v>1</v>
      </c>
      <c r="L35" s="15">
        <v>1.567398119122257E-3</v>
      </c>
    </row>
    <row r="36" spans="1:12" x14ac:dyDescent="0.25">
      <c r="A36" s="12" t="s">
        <v>67</v>
      </c>
      <c r="B36" s="12">
        <v>1</v>
      </c>
      <c r="C36" s="12"/>
      <c r="D36" s="12">
        <v>1</v>
      </c>
      <c r="E36" s="15">
        <v>1.6366612111292963E-3</v>
      </c>
      <c r="H36" s="12" t="s">
        <v>114</v>
      </c>
      <c r="I36" s="12">
        <v>1</v>
      </c>
      <c r="J36" s="12"/>
      <c r="K36" s="12">
        <v>1</v>
      </c>
      <c r="L36" s="15">
        <v>1.567398119122257E-3</v>
      </c>
    </row>
    <row r="37" spans="1:12" x14ac:dyDescent="0.25">
      <c r="A37" s="12" t="s">
        <v>68</v>
      </c>
      <c r="B37" s="12">
        <v>6</v>
      </c>
      <c r="C37" s="12">
        <v>10</v>
      </c>
      <c r="D37" s="12">
        <v>16</v>
      </c>
      <c r="E37" s="15">
        <v>2.6186579378068741E-2</v>
      </c>
      <c r="H37" s="12" t="s">
        <v>64</v>
      </c>
      <c r="I37" s="12">
        <v>7</v>
      </c>
      <c r="J37" s="12">
        <v>12</v>
      </c>
      <c r="K37" s="12">
        <v>19</v>
      </c>
      <c r="L37" s="15">
        <v>2.9780564263322883E-2</v>
      </c>
    </row>
    <row r="38" spans="1:12" x14ac:dyDescent="0.25">
      <c r="A38" s="12" t="s">
        <v>69</v>
      </c>
      <c r="B38" s="12">
        <v>1</v>
      </c>
      <c r="C38" s="12">
        <v>3</v>
      </c>
      <c r="D38" s="12">
        <v>4</v>
      </c>
      <c r="E38" s="15">
        <v>6.5466448445171853E-3</v>
      </c>
      <c r="H38" s="12" t="s">
        <v>115</v>
      </c>
      <c r="I38" s="12">
        <v>1</v>
      </c>
      <c r="J38" s="12"/>
      <c r="K38" s="12">
        <v>1</v>
      </c>
      <c r="L38" s="15">
        <v>1.567398119122257E-3</v>
      </c>
    </row>
    <row r="39" spans="1:12" x14ac:dyDescent="0.25">
      <c r="A39" s="12" t="s">
        <v>70</v>
      </c>
      <c r="B39" s="12">
        <v>1</v>
      </c>
      <c r="C39" s="12">
        <v>8</v>
      </c>
      <c r="D39" s="12">
        <v>9</v>
      </c>
      <c r="E39" s="15">
        <v>1.4729950900163666E-2</v>
      </c>
      <c r="H39" s="12" t="s">
        <v>65</v>
      </c>
      <c r="I39" s="12">
        <v>1</v>
      </c>
      <c r="J39" s="12">
        <v>3</v>
      </c>
      <c r="K39" s="12">
        <v>4</v>
      </c>
      <c r="L39" s="15">
        <v>6.269592476489028E-3</v>
      </c>
    </row>
    <row r="40" spans="1:12" x14ac:dyDescent="0.25">
      <c r="A40" s="12" t="s">
        <v>71</v>
      </c>
      <c r="B40" s="12">
        <v>4</v>
      </c>
      <c r="C40" s="12"/>
      <c r="D40" s="12">
        <v>4</v>
      </c>
      <c r="E40" s="15">
        <v>6.5466448445171853E-3</v>
      </c>
      <c r="H40" s="12" t="s">
        <v>67</v>
      </c>
      <c r="I40" s="12"/>
      <c r="J40" s="12">
        <v>2</v>
      </c>
      <c r="K40" s="12">
        <v>2</v>
      </c>
      <c r="L40" s="15">
        <v>3.134796238244514E-3</v>
      </c>
    </row>
    <row r="41" spans="1:12" x14ac:dyDescent="0.25">
      <c r="A41" s="12" t="s">
        <v>72</v>
      </c>
      <c r="B41" s="12"/>
      <c r="C41" s="12">
        <v>1</v>
      </c>
      <c r="D41" s="12">
        <v>1</v>
      </c>
      <c r="E41" s="15">
        <v>1.6366612111292963E-3</v>
      </c>
      <c r="H41" s="12" t="s">
        <v>68</v>
      </c>
      <c r="I41" s="12">
        <v>8</v>
      </c>
      <c r="J41" s="12">
        <v>3</v>
      </c>
      <c r="K41" s="12">
        <v>11</v>
      </c>
      <c r="L41" s="15">
        <v>1.7241379310344827E-2</v>
      </c>
    </row>
    <row r="42" spans="1:12" x14ac:dyDescent="0.25">
      <c r="A42" s="12" t="s">
        <v>73</v>
      </c>
      <c r="B42" s="12">
        <v>3</v>
      </c>
      <c r="C42" s="12">
        <v>3</v>
      </c>
      <c r="D42" s="12">
        <v>6</v>
      </c>
      <c r="E42" s="15">
        <v>9.8199672667757774E-3</v>
      </c>
      <c r="H42" s="12" t="s">
        <v>69</v>
      </c>
      <c r="I42" s="12">
        <v>6</v>
      </c>
      <c r="J42" s="12">
        <v>15</v>
      </c>
      <c r="K42" s="12">
        <v>21</v>
      </c>
      <c r="L42" s="15">
        <v>3.2915360501567396E-2</v>
      </c>
    </row>
    <row r="43" spans="1:12" x14ac:dyDescent="0.25">
      <c r="A43" s="12" t="s">
        <v>74</v>
      </c>
      <c r="B43" s="12">
        <v>3</v>
      </c>
      <c r="C43" s="12">
        <v>1</v>
      </c>
      <c r="D43" s="12">
        <v>4</v>
      </c>
      <c r="E43" s="15">
        <v>6.5466448445171853E-3</v>
      </c>
      <c r="H43" s="12" t="s">
        <v>116</v>
      </c>
      <c r="I43" s="12"/>
      <c r="J43" s="12">
        <v>4</v>
      </c>
      <c r="K43" s="12">
        <v>4</v>
      </c>
      <c r="L43" s="15">
        <v>6.269592476489028E-3</v>
      </c>
    </row>
    <row r="44" spans="1:12" x14ac:dyDescent="0.25">
      <c r="A44" s="12" t="s">
        <v>75</v>
      </c>
      <c r="B44" s="12">
        <v>9</v>
      </c>
      <c r="C44" s="12">
        <v>11</v>
      </c>
      <c r="D44" s="12">
        <v>20</v>
      </c>
      <c r="E44" s="15">
        <v>3.2733224222585927E-2</v>
      </c>
      <c r="H44" s="12" t="s">
        <v>70</v>
      </c>
      <c r="I44" s="12"/>
      <c r="J44" s="12">
        <v>1</v>
      </c>
      <c r="K44" s="12">
        <v>1</v>
      </c>
      <c r="L44" s="15">
        <v>1.567398119122257E-3</v>
      </c>
    </row>
    <row r="45" spans="1:12" x14ac:dyDescent="0.25">
      <c r="A45" s="12" t="s">
        <v>76</v>
      </c>
      <c r="B45" s="12">
        <v>2</v>
      </c>
      <c r="C45" s="12">
        <v>7</v>
      </c>
      <c r="D45" s="12">
        <v>9</v>
      </c>
      <c r="E45" s="15">
        <v>1.4729950900163666E-2</v>
      </c>
      <c r="H45" s="12" t="s">
        <v>73</v>
      </c>
      <c r="I45" s="12">
        <v>2</v>
      </c>
      <c r="J45" s="12">
        <v>8</v>
      </c>
      <c r="K45" s="12">
        <v>10</v>
      </c>
      <c r="L45" s="15">
        <v>1.5673981191222569E-2</v>
      </c>
    </row>
    <row r="46" spans="1:12" x14ac:dyDescent="0.25">
      <c r="A46" s="12" t="s">
        <v>77</v>
      </c>
      <c r="B46" s="12">
        <v>11</v>
      </c>
      <c r="C46" s="12">
        <v>26</v>
      </c>
      <c r="D46" s="12">
        <v>37</v>
      </c>
      <c r="E46" s="15">
        <v>6.0556464811783964E-2</v>
      </c>
      <c r="H46" s="12" t="s">
        <v>74</v>
      </c>
      <c r="I46" s="12"/>
      <c r="J46" s="12">
        <v>1</v>
      </c>
      <c r="K46" s="12">
        <v>1</v>
      </c>
      <c r="L46" s="15">
        <v>1.567398119122257E-3</v>
      </c>
    </row>
    <row r="47" spans="1:12" x14ac:dyDescent="0.25">
      <c r="A47" s="12" t="s">
        <v>78</v>
      </c>
      <c r="B47" s="12">
        <v>1</v>
      </c>
      <c r="C47" s="12">
        <v>3</v>
      </c>
      <c r="D47" s="12">
        <v>4</v>
      </c>
      <c r="E47" s="15">
        <v>6.5466448445171853E-3</v>
      </c>
      <c r="H47" s="12" t="s">
        <v>75</v>
      </c>
      <c r="I47" s="12">
        <v>6</v>
      </c>
      <c r="J47" s="12">
        <v>12</v>
      </c>
      <c r="K47" s="12">
        <v>18</v>
      </c>
      <c r="L47" s="15">
        <v>2.8213166144200628E-2</v>
      </c>
    </row>
    <row r="48" spans="1:12" x14ac:dyDescent="0.25">
      <c r="A48" s="12" t="s">
        <v>79</v>
      </c>
      <c r="B48" s="12">
        <v>2</v>
      </c>
      <c r="C48" s="12">
        <v>3</v>
      </c>
      <c r="D48" s="12">
        <v>5</v>
      </c>
      <c r="E48" s="15">
        <v>8.1833060556464818E-3</v>
      </c>
      <c r="H48" s="12" t="s">
        <v>117</v>
      </c>
      <c r="I48" s="12">
        <v>1</v>
      </c>
      <c r="J48" s="12"/>
      <c r="K48" s="12">
        <v>1</v>
      </c>
      <c r="L48" s="15">
        <v>1.567398119122257E-3</v>
      </c>
    </row>
    <row r="49" spans="1:12" x14ac:dyDescent="0.25">
      <c r="A49" s="12" t="s">
        <v>80</v>
      </c>
      <c r="B49" s="12">
        <v>8</v>
      </c>
      <c r="C49" s="12">
        <v>4</v>
      </c>
      <c r="D49" s="12">
        <v>12</v>
      </c>
      <c r="E49" s="15">
        <v>1.9639934533551555E-2</v>
      </c>
      <c r="H49" s="12" t="s">
        <v>76</v>
      </c>
      <c r="I49" s="12">
        <v>4</v>
      </c>
      <c r="J49" s="12">
        <v>4</v>
      </c>
      <c r="K49" s="12">
        <v>8</v>
      </c>
      <c r="L49" s="15">
        <v>1.2539184952978056E-2</v>
      </c>
    </row>
    <row r="50" spans="1:12" x14ac:dyDescent="0.25">
      <c r="A50" s="12" t="s">
        <v>81</v>
      </c>
      <c r="B50" s="12">
        <v>38</v>
      </c>
      <c r="C50" s="12">
        <v>66</v>
      </c>
      <c r="D50" s="12">
        <v>104</v>
      </c>
      <c r="E50" s="15">
        <v>0.1702127659574468</v>
      </c>
      <c r="H50" s="12" t="s">
        <v>77</v>
      </c>
      <c r="I50" s="12">
        <v>20</v>
      </c>
      <c r="J50" s="12">
        <v>40</v>
      </c>
      <c r="K50" s="12">
        <v>60</v>
      </c>
      <c r="L50" s="15">
        <v>9.4043887147335428E-2</v>
      </c>
    </row>
    <row r="51" spans="1:12" x14ac:dyDescent="0.25">
      <c r="A51" s="12" t="s">
        <v>82</v>
      </c>
      <c r="B51" s="12">
        <v>3</v>
      </c>
      <c r="C51" s="12">
        <v>2</v>
      </c>
      <c r="D51" s="12">
        <v>5</v>
      </c>
      <c r="E51" s="15">
        <v>8.1833060556464818E-3</v>
      </c>
      <c r="H51" s="12" t="s">
        <v>78</v>
      </c>
      <c r="I51" s="12">
        <v>2</v>
      </c>
      <c r="J51" s="12">
        <v>3</v>
      </c>
      <c r="K51" s="12">
        <v>5</v>
      </c>
      <c r="L51" s="15">
        <v>7.8369905956112845E-3</v>
      </c>
    </row>
    <row r="52" spans="1:12" x14ac:dyDescent="0.25">
      <c r="A52" s="12" t="s">
        <v>83</v>
      </c>
      <c r="B52" s="12">
        <v>3</v>
      </c>
      <c r="C52" s="12">
        <v>6</v>
      </c>
      <c r="D52" s="12">
        <v>9</v>
      </c>
      <c r="E52" s="15">
        <v>1.4729950900163666E-2</v>
      </c>
      <c r="H52" s="12" t="s">
        <v>79</v>
      </c>
      <c r="I52" s="12"/>
      <c r="J52" s="12">
        <v>2</v>
      </c>
      <c r="K52" s="12">
        <v>2</v>
      </c>
      <c r="L52" s="15">
        <v>3.134796238244514E-3</v>
      </c>
    </row>
    <row r="53" spans="1:12" x14ac:dyDescent="0.25">
      <c r="A53" s="12" t="s">
        <v>84</v>
      </c>
      <c r="B53" s="12">
        <v>3</v>
      </c>
      <c r="C53" s="12">
        <v>5</v>
      </c>
      <c r="D53" s="12">
        <v>8</v>
      </c>
      <c r="E53" s="15">
        <v>1.3093289689034371E-2</v>
      </c>
      <c r="H53" s="12" t="s">
        <v>80</v>
      </c>
      <c r="I53" s="12">
        <v>1</v>
      </c>
      <c r="J53" s="12">
        <v>1</v>
      </c>
      <c r="K53" s="12">
        <v>2</v>
      </c>
      <c r="L53" s="15">
        <v>3.134796238244514E-3</v>
      </c>
    </row>
    <row r="54" spans="1:12" x14ac:dyDescent="0.25">
      <c r="A54" s="12" t="s">
        <v>85</v>
      </c>
      <c r="B54" s="12">
        <v>1</v>
      </c>
      <c r="C54" s="12">
        <v>3</v>
      </c>
      <c r="D54" s="12">
        <v>4</v>
      </c>
      <c r="E54" s="15">
        <v>6.5466448445171853E-3</v>
      </c>
      <c r="H54" s="12" t="s">
        <v>81</v>
      </c>
      <c r="I54" s="12">
        <v>43</v>
      </c>
      <c r="J54" s="12">
        <v>62</v>
      </c>
      <c r="K54" s="12">
        <v>105</v>
      </c>
      <c r="L54" s="15">
        <v>0.16457680250783699</v>
      </c>
    </row>
    <row r="55" spans="1:12" x14ac:dyDescent="0.25">
      <c r="A55" s="12" t="s">
        <v>86</v>
      </c>
      <c r="B55" s="12">
        <v>5</v>
      </c>
      <c r="C55" s="12">
        <v>2</v>
      </c>
      <c r="D55" s="12">
        <v>7</v>
      </c>
      <c r="E55" s="15">
        <v>1.1456628477905073E-2</v>
      </c>
      <c r="H55" s="12" t="s">
        <v>118</v>
      </c>
      <c r="I55" s="12"/>
      <c r="J55" s="12">
        <v>8</v>
      </c>
      <c r="K55" s="12">
        <v>8</v>
      </c>
      <c r="L55" s="15">
        <v>1.2539184952978056E-2</v>
      </c>
    </row>
    <row r="56" spans="1:12" x14ac:dyDescent="0.25">
      <c r="A56" s="12" t="s">
        <v>87</v>
      </c>
      <c r="B56" s="12">
        <v>1</v>
      </c>
      <c r="C56" s="12">
        <v>6</v>
      </c>
      <c r="D56" s="12">
        <v>7</v>
      </c>
      <c r="E56" s="15">
        <v>1.1456628477905073E-2</v>
      </c>
      <c r="H56" s="12" t="s">
        <v>82</v>
      </c>
      <c r="I56" s="12">
        <v>2</v>
      </c>
      <c r="J56" s="12">
        <v>1</v>
      </c>
      <c r="K56" s="12">
        <v>3</v>
      </c>
      <c r="L56" s="15">
        <v>4.7021943573667714E-3</v>
      </c>
    </row>
    <row r="57" spans="1:12" x14ac:dyDescent="0.25">
      <c r="A57" s="12" t="s">
        <v>88</v>
      </c>
      <c r="B57" s="12">
        <v>33</v>
      </c>
      <c r="C57" s="12">
        <v>41</v>
      </c>
      <c r="D57" s="12">
        <v>74</v>
      </c>
      <c r="E57" s="15">
        <v>0.12111292962356793</v>
      </c>
      <c r="H57" s="12" t="s">
        <v>83</v>
      </c>
      <c r="I57" s="12">
        <v>4</v>
      </c>
      <c r="J57" s="12">
        <v>2</v>
      </c>
      <c r="K57" s="12">
        <v>6</v>
      </c>
      <c r="L57" s="15">
        <v>9.4043887147335428E-3</v>
      </c>
    </row>
    <row r="58" spans="1:12" x14ac:dyDescent="0.25">
      <c r="A58" s="12" t="s">
        <v>89</v>
      </c>
      <c r="B58" s="12">
        <v>54</v>
      </c>
      <c r="C58" s="12">
        <v>49</v>
      </c>
      <c r="D58" s="12">
        <v>103</v>
      </c>
      <c r="E58" s="15">
        <v>0.16857610474631751</v>
      </c>
      <c r="H58" s="12" t="s">
        <v>84</v>
      </c>
      <c r="I58" s="12">
        <v>24</v>
      </c>
      <c r="J58" s="12">
        <v>37</v>
      </c>
      <c r="K58" s="12">
        <v>61</v>
      </c>
      <c r="L58" s="15">
        <v>9.561128526645768E-2</v>
      </c>
    </row>
    <row r="59" spans="1:12" x14ac:dyDescent="0.25">
      <c r="A59" s="12" t="s">
        <v>90</v>
      </c>
      <c r="B59" s="12">
        <v>4</v>
      </c>
      <c r="C59" s="12">
        <v>20</v>
      </c>
      <c r="D59" s="12">
        <v>24</v>
      </c>
      <c r="E59" s="15">
        <v>3.927986906710311E-2</v>
      </c>
      <c r="H59" s="12" t="s">
        <v>119</v>
      </c>
      <c r="I59" s="12">
        <v>1</v>
      </c>
      <c r="J59" s="12"/>
      <c r="K59" s="12">
        <v>1</v>
      </c>
      <c r="L59" s="15">
        <v>1.567398119122257E-3</v>
      </c>
    </row>
    <row r="60" spans="1:12" x14ac:dyDescent="0.25">
      <c r="A60" s="12" t="s">
        <v>91</v>
      </c>
      <c r="B60" s="12">
        <v>6</v>
      </c>
      <c r="C60" s="12">
        <v>18</v>
      </c>
      <c r="D60" s="12">
        <v>24</v>
      </c>
      <c r="E60" s="15">
        <v>3.927986906710311E-2</v>
      </c>
      <c r="H60" s="12" t="s">
        <v>120</v>
      </c>
      <c r="I60" s="12">
        <v>1</v>
      </c>
      <c r="J60" s="12">
        <v>2</v>
      </c>
      <c r="K60" s="12">
        <v>3</v>
      </c>
      <c r="L60" s="15">
        <v>4.7021943573667714E-3</v>
      </c>
    </row>
    <row r="61" spans="1:12" x14ac:dyDescent="0.25">
      <c r="A61" s="12" t="s">
        <v>92</v>
      </c>
      <c r="B61" s="12">
        <v>3</v>
      </c>
      <c r="C61" s="12"/>
      <c r="D61" s="12">
        <v>3</v>
      </c>
      <c r="E61" s="15">
        <v>4.9099836333878887E-3</v>
      </c>
      <c r="H61" s="12" t="s">
        <v>121</v>
      </c>
      <c r="I61" s="12"/>
      <c r="J61" s="12">
        <v>1</v>
      </c>
      <c r="K61" s="12">
        <v>1</v>
      </c>
      <c r="L61" s="15">
        <v>1.567398119122257E-3</v>
      </c>
    </row>
    <row r="62" spans="1:12" x14ac:dyDescent="0.25">
      <c r="A62" s="12" t="s">
        <v>93</v>
      </c>
      <c r="B62" s="12">
        <v>1</v>
      </c>
      <c r="C62" s="12">
        <v>1</v>
      </c>
      <c r="D62" s="12">
        <v>2</v>
      </c>
      <c r="E62" s="15">
        <v>3.2733224222585926E-3</v>
      </c>
      <c r="H62" s="12" t="s">
        <v>88</v>
      </c>
      <c r="I62" s="12">
        <v>15</v>
      </c>
      <c r="J62" s="12">
        <v>30</v>
      </c>
      <c r="K62" s="12">
        <v>45</v>
      </c>
      <c r="L62" s="15">
        <v>7.0532915360501561E-2</v>
      </c>
    </row>
    <row r="63" spans="1:12" x14ac:dyDescent="0.25">
      <c r="A63" s="12" t="s">
        <v>94</v>
      </c>
      <c r="B63" s="12">
        <v>7</v>
      </c>
      <c r="C63" s="12">
        <v>7</v>
      </c>
      <c r="D63" s="12">
        <v>14</v>
      </c>
      <c r="E63" s="15">
        <v>2.2913256955810146E-2</v>
      </c>
      <c r="H63" s="12" t="s">
        <v>89</v>
      </c>
      <c r="I63" s="12">
        <v>13</v>
      </c>
      <c r="J63" s="12">
        <v>27</v>
      </c>
      <c r="K63" s="12">
        <v>40</v>
      </c>
      <c r="L63" s="15">
        <v>6.2695924764890276E-2</v>
      </c>
    </row>
    <row r="64" spans="1:12" x14ac:dyDescent="0.25">
      <c r="A64" s="12" t="s">
        <v>95</v>
      </c>
      <c r="B64" s="12">
        <v>1</v>
      </c>
      <c r="C64" s="12"/>
      <c r="D64" s="12">
        <v>1</v>
      </c>
      <c r="E64" s="15">
        <v>1.6366612111292963E-3</v>
      </c>
      <c r="H64" s="12" t="s">
        <v>90</v>
      </c>
      <c r="I64" s="12">
        <v>5</v>
      </c>
      <c r="J64" s="12">
        <v>9</v>
      </c>
      <c r="K64" s="12">
        <v>14</v>
      </c>
      <c r="L64" s="15">
        <v>2.1943573667711599E-2</v>
      </c>
    </row>
    <row r="65" spans="1:12" x14ac:dyDescent="0.25">
      <c r="A65" s="12" t="s">
        <v>96</v>
      </c>
      <c r="B65" s="12">
        <v>2</v>
      </c>
      <c r="C65" s="12"/>
      <c r="D65" s="12">
        <v>2</v>
      </c>
      <c r="E65" s="15">
        <v>3.2733224222585926E-3</v>
      </c>
      <c r="H65" s="12" t="s">
        <v>91</v>
      </c>
      <c r="I65" s="12">
        <v>1</v>
      </c>
      <c r="J65" s="12">
        <v>8</v>
      </c>
      <c r="K65" s="12">
        <v>9</v>
      </c>
      <c r="L65" s="15">
        <v>1.4106583072100314E-2</v>
      </c>
    </row>
    <row r="66" spans="1:12" x14ac:dyDescent="0.25">
      <c r="A66" s="12" t="s">
        <v>97</v>
      </c>
      <c r="B66" s="12">
        <v>1</v>
      </c>
      <c r="C66" s="12"/>
      <c r="D66" s="12">
        <v>1</v>
      </c>
      <c r="E66" s="15">
        <v>1.6366612111292963E-3</v>
      </c>
      <c r="H66" s="12" t="s">
        <v>92</v>
      </c>
      <c r="I66" s="12">
        <v>1</v>
      </c>
      <c r="J66" s="12">
        <v>7</v>
      </c>
      <c r="K66" s="12">
        <v>8</v>
      </c>
      <c r="L66" s="15">
        <v>1.2539184952978056E-2</v>
      </c>
    </row>
    <row r="67" spans="1:12" x14ac:dyDescent="0.25">
      <c r="A67" s="12" t="s">
        <v>98</v>
      </c>
      <c r="B67" s="12">
        <v>1</v>
      </c>
      <c r="C67" s="12">
        <v>1</v>
      </c>
      <c r="D67" s="12">
        <v>2</v>
      </c>
      <c r="E67" s="15">
        <v>3.2733224222585926E-3</v>
      </c>
      <c r="H67" s="12" t="s">
        <v>94</v>
      </c>
      <c r="I67" s="12">
        <v>5</v>
      </c>
      <c r="J67" s="12">
        <v>13</v>
      </c>
      <c r="K67" s="12">
        <v>18</v>
      </c>
      <c r="L67" s="15">
        <v>2.8213166144200628E-2</v>
      </c>
    </row>
    <row r="68" spans="1:12" ht="15.75" thickBot="1" x14ac:dyDescent="0.3">
      <c r="A68" s="17" t="s">
        <v>40</v>
      </c>
      <c r="B68" s="17">
        <v>244</v>
      </c>
      <c r="C68" s="17">
        <v>367</v>
      </c>
      <c r="D68" s="17">
        <v>611</v>
      </c>
      <c r="E68" s="18">
        <v>1</v>
      </c>
      <c r="H68" s="12" t="s">
        <v>122</v>
      </c>
      <c r="I68" s="12">
        <v>2</v>
      </c>
      <c r="J68" s="12">
        <v>4</v>
      </c>
      <c r="K68" s="12">
        <v>6</v>
      </c>
      <c r="L68" s="15">
        <v>9.4043887147335428E-3</v>
      </c>
    </row>
    <row r="69" spans="1:12" ht="15.75" thickTop="1" x14ac:dyDescent="0.25">
      <c r="H69" s="12" t="s">
        <v>123</v>
      </c>
      <c r="I69" s="12"/>
      <c r="J69" s="12">
        <v>2</v>
      </c>
      <c r="K69" s="12">
        <v>2</v>
      </c>
      <c r="L69" s="15">
        <v>3.134796238244514E-3</v>
      </c>
    </row>
    <row r="70" spans="1:12" x14ac:dyDescent="0.25">
      <c r="H70" s="12" t="s">
        <v>124</v>
      </c>
      <c r="I70" s="12">
        <v>7</v>
      </c>
      <c r="J70" s="12">
        <v>13</v>
      </c>
      <c r="K70" s="12">
        <v>20</v>
      </c>
      <c r="L70" s="15">
        <v>3.1347962382445138E-2</v>
      </c>
    </row>
    <row r="71" spans="1:12" x14ac:dyDescent="0.25">
      <c r="H71" s="12" t="s">
        <v>98</v>
      </c>
      <c r="I71" s="12">
        <v>2</v>
      </c>
      <c r="J71" s="12">
        <v>4</v>
      </c>
      <c r="K71" s="12">
        <v>6</v>
      </c>
      <c r="L71" s="15">
        <v>9.4043887147335428E-3</v>
      </c>
    </row>
    <row r="72" spans="1:12" ht="15.75" thickBot="1" x14ac:dyDescent="0.3">
      <c r="H72" s="17" t="s">
        <v>40</v>
      </c>
      <c r="I72" s="17">
        <v>240</v>
      </c>
      <c r="J72" s="17">
        <v>398</v>
      </c>
      <c r="K72" s="17">
        <v>638</v>
      </c>
      <c r="L72" s="18">
        <v>1</v>
      </c>
    </row>
    <row r="73" spans="1:12" ht="15.75" thickTop="1" x14ac:dyDescent="0.25"/>
  </sheetData>
  <mergeCells count="7">
    <mergeCell ref="I2:K2"/>
    <mergeCell ref="A8:E8"/>
    <mergeCell ref="B10:E10"/>
    <mergeCell ref="B27:E27"/>
    <mergeCell ref="I10:L10"/>
    <mergeCell ref="I27:L27"/>
    <mergeCell ref="H8:L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pane ySplit="9" topLeftCell="A10" activePane="bottomLeft" state="frozen"/>
      <selection pane="bottomLeft" activeCell="B106" sqref="B106"/>
    </sheetView>
  </sheetViews>
  <sheetFormatPr baseColWidth="10" defaultRowHeight="15" x14ac:dyDescent="0.25"/>
  <cols>
    <col min="1" max="1" width="30.5703125" bestFit="1" customWidth="1"/>
    <col min="2" max="2" width="68.42578125" bestFit="1" customWidth="1"/>
    <col min="3" max="3" width="14.7109375" bestFit="1" customWidth="1"/>
    <col min="4" max="4" width="71.140625" customWidth="1"/>
    <col min="5" max="5" width="14.28515625" customWidth="1"/>
    <col min="6" max="6" width="14.7109375" customWidth="1"/>
    <col min="7" max="8" width="11.42578125" customWidth="1"/>
    <col min="9" max="9" width="12.42578125" customWidth="1"/>
  </cols>
  <sheetData>
    <row r="1" spans="1:10" s="29" customFormat="1" ht="52.5" customHeight="1" thickBot="1" x14ac:dyDescent="0.4">
      <c r="A1" s="30"/>
      <c r="B1" s="31"/>
      <c r="C1" s="31"/>
      <c r="D1" s="28"/>
      <c r="E1" s="28"/>
      <c r="F1" s="28"/>
      <c r="G1" s="60" t="s">
        <v>0</v>
      </c>
      <c r="H1" s="60"/>
      <c r="I1" s="60"/>
      <c r="J1" s="60"/>
    </row>
    <row r="2" spans="1:10" s="29" customFormat="1" ht="18.75" x14ac:dyDescent="0.25">
      <c r="A2" s="32" t="s">
        <v>37</v>
      </c>
      <c r="B2" s="33"/>
      <c r="C2" s="33"/>
      <c r="D2" s="34"/>
      <c r="E2" s="34"/>
      <c r="F2" s="34"/>
      <c r="G2" s="34"/>
      <c r="H2" s="35"/>
    </row>
    <row r="3" spans="1:10" s="29" customFormat="1" ht="18.75" x14ac:dyDescent="0.25">
      <c r="A3" s="39" t="s">
        <v>42</v>
      </c>
      <c r="B3" s="33"/>
      <c r="C3" s="33"/>
      <c r="D3" s="36"/>
      <c r="E3" s="36"/>
      <c r="F3" s="36"/>
      <c r="G3" s="36"/>
      <c r="H3" s="35"/>
    </row>
    <row r="4" spans="1:10" s="29" customFormat="1" ht="18.75" x14ac:dyDescent="0.25">
      <c r="A4" s="39" t="s">
        <v>241</v>
      </c>
      <c r="B4" s="33"/>
      <c r="C4" s="33"/>
      <c r="D4" s="36"/>
      <c r="E4" s="36"/>
      <c r="F4" s="36"/>
      <c r="G4" s="36"/>
      <c r="H4" s="35"/>
    </row>
    <row r="5" spans="1:10" s="29" customFormat="1" x14ac:dyDescent="0.25">
      <c r="A5" s="37" t="s">
        <v>43</v>
      </c>
      <c r="B5" s="33"/>
      <c r="C5" s="33"/>
      <c r="D5" s="38"/>
      <c r="E5" s="38"/>
      <c r="F5" s="38"/>
      <c r="G5" s="38"/>
      <c r="H5" s="35"/>
    </row>
    <row r="6" spans="1:10" x14ac:dyDescent="0.25">
      <c r="A6" s="50" t="s">
        <v>247</v>
      </c>
      <c r="B6" s="61" t="s">
        <v>248</v>
      </c>
      <c r="C6" s="61"/>
    </row>
    <row r="9" spans="1:10" ht="30.75" thickBot="1" x14ac:dyDescent="0.3">
      <c r="A9" s="40" t="s">
        <v>211</v>
      </c>
      <c r="B9" s="40" t="s">
        <v>212</v>
      </c>
      <c r="C9" s="40" t="s">
        <v>125</v>
      </c>
      <c r="D9" s="40" t="s">
        <v>213</v>
      </c>
      <c r="E9" s="41" t="s">
        <v>237</v>
      </c>
      <c r="F9" s="41" t="s">
        <v>238</v>
      </c>
      <c r="G9" s="41" t="s">
        <v>218</v>
      </c>
      <c r="H9" s="42" t="s">
        <v>217</v>
      </c>
      <c r="I9" s="42" t="s">
        <v>221</v>
      </c>
      <c r="J9" s="42" t="s">
        <v>239</v>
      </c>
    </row>
    <row r="10" spans="1:10" ht="15.75" thickTop="1" x14ac:dyDescent="0.25">
      <c r="A10" s="47" t="s">
        <v>208</v>
      </c>
      <c r="B10" s="47" t="s">
        <v>126</v>
      </c>
      <c r="C10" s="47" t="s">
        <v>127</v>
      </c>
      <c r="D10" s="48" t="s">
        <v>127</v>
      </c>
      <c r="E10" s="21"/>
      <c r="F10" s="21">
        <v>1</v>
      </c>
      <c r="G10" s="21">
        <v>1</v>
      </c>
      <c r="H10" s="21"/>
      <c r="I10" s="21"/>
      <c r="J10" s="21">
        <v>0</v>
      </c>
    </row>
    <row r="11" spans="1:10" x14ac:dyDescent="0.25">
      <c r="A11" s="49" t="s">
        <v>208</v>
      </c>
      <c r="B11" s="49" t="s">
        <v>219</v>
      </c>
      <c r="C11" s="49" t="s">
        <v>129</v>
      </c>
      <c r="D11" s="46" t="s">
        <v>220</v>
      </c>
      <c r="E11" s="12"/>
      <c r="F11" s="12"/>
      <c r="G11" s="12"/>
      <c r="H11" s="26">
        <v>2</v>
      </c>
      <c r="I11" s="12">
        <v>9</v>
      </c>
      <c r="J11" s="12">
        <v>11</v>
      </c>
    </row>
    <row r="12" spans="1:10" ht="30" x14ac:dyDescent="0.25">
      <c r="A12" s="49" t="s">
        <v>208</v>
      </c>
      <c r="B12" s="49" t="s">
        <v>219</v>
      </c>
      <c r="C12" s="49" t="s">
        <v>129</v>
      </c>
      <c r="D12" s="46" t="s">
        <v>222</v>
      </c>
      <c r="E12" s="12"/>
      <c r="F12" s="12"/>
      <c r="G12" s="12"/>
      <c r="H12" s="26"/>
      <c r="I12" s="12">
        <v>2</v>
      </c>
      <c r="J12" s="12">
        <v>2</v>
      </c>
    </row>
    <row r="13" spans="1:10" x14ac:dyDescent="0.25">
      <c r="A13" s="49" t="s">
        <v>208</v>
      </c>
      <c r="B13" s="49" t="s">
        <v>128</v>
      </c>
      <c r="C13" s="49" t="s">
        <v>129</v>
      </c>
      <c r="D13" s="46" t="s">
        <v>130</v>
      </c>
      <c r="E13" s="12"/>
      <c r="F13" s="12">
        <v>1</v>
      </c>
      <c r="G13" s="12">
        <v>1</v>
      </c>
      <c r="H13" s="12"/>
      <c r="I13" s="12">
        <v>2</v>
      </c>
      <c r="J13" s="12">
        <v>2</v>
      </c>
    </row>
    <row r="14" spans="1:10" ht="30" x14ac:dyDescent="0.25">
      <c r="A14" s="49" t="s">
        <v>208</v>
      </c>
      <c r="B14" s="49" t="s">
        <v>131</v>
      </c>
      <c r="C14" s="49" t="s">
        <v>140</v>
      </c>
      <c r="D14" s="46" t="s">
        <v>244</v>
      </c>
      <c r="E14" s="12"/>
      <c r="F14" s="12"/>
      <c r="G14" s="12"/>
      <c r="H14" s="12"/>
      <c r="I14" s="12">
        <v>1</v>
      </c>
      <c r="J14" s="12">
        <v>1</v>
      </c>
    </row>
    <row r="15" spans="1:10" x14ac:dyDescent="0.25">
      <c r="A15" s="49" t="s">
        <v>208</v>
      </c>
      <c r="B15" s="49" t="s">
        <v>131</v>
      </c>
      <c r="C15" s="49" t="s">
        <v>129</v>
      </c>
      <c r="D15" s="46" t="s">
        <v>132</v>
      </c>
      <c r="E15" s="12"/>
      <c r="F15" s="12">
        <v>7</v>
      </c>
      <c r="G15" s="12">
        <v>7</v>
      </c>
      <c r="H15" s="12"/>
      <c r="I15" s="12"/>
      <c r="J15" s="12">
        <v>0</v>
      </c>
    </row>
    <row r="16" spans="1:10" x14ac:dyDescent="0.25">
      <c r="A16" s="49" t="s">
        <v>208</v>
      </c>
      <c r="B16" s="49" t="s">
        <v>131</v>
      </c>
      <c r="C16" s="49" t="s">
        <v>129</v>
      </c>
      <c r="D16" s="46" t="s">
        <v>133</v>
      </c>
      <c r="E16" s="12"/>
      <c r="F16" s="12">
        <v>2</v>
      </c>
      <c r="G16" s="12">
        <v>2</v>
      </c>
      <c r="H16" s="12">
        <v>1</v>
      </c>
      <c r="I16" s="12">
        <v>6</v>
      </c>
      <c r="J16" s="12">
        <v>7</v>
      </c>
    </row>
    <row r="17" spans="1:10" x14ac:dyDescent="0.25">
      <c r="A17" s="49" t="s">
        <v>208</v>
      </c>
      <c r="B17" s="49" t="s">
        <v>131</v>
      </c>
      <c r="C17" s="49" t="s">
        <v>129</v>
      </c>
      <c r="D17" s="46" t="s">
        <v>134</v>
      </c>
      <c r="E17" s="12"/>
      <c r="F17" s="12">
        <v>2</v>
      </c>
      <c r="G17" s="12">
        <v>2</v>
      </c>
      <c r="H17" s="12"/>
      <c r="I17" s="12">
        <v>2</v>
      </c>
      <c r="J17" s="12">
        <v>2</v>
      </c>
    </row>
    <row r="18" spans="1:10" x14ac:dyDescent="0.25">
      <c r="A18" s="49" t="s">
        <v>208</v>
      </c>
      <c r="B18" s="49" t="s">
        <v>131</v>
      </c>
      <c r="C18" s="49" t="s">
        <v>153</v>
      </c>
      <c r="D18" s="46" t="s">
        <v>223</v>
      </c>
      <c r="E18" s="12"/>
      <c r="F18" s="12"/>
      <c r="G18" s="12"/>
      <c r="H18" s="12"/>
      <c r="I18" s="12">
        <v>1</v>
      </c>
      <c r="J18" s="12">
        <v>1</v>
      </c>
    </row>
    <row r="19" spans="1:10" x14ac:dyDescent="0.25">
      <c r="A19" s="49" t="s">
        <v>208</v>
      </c>
      <c r="B19" s="49" t="s">
        <v>135</v>
      </c>
      <c r="C19" s="49" t="s">
        <v>129</v>
      </c>
      <c r="D19" s="46" t="s">
        <v>214</v>
      </c>
      <c r="E19" s="12">
        <v>2</v>
      </c>
      <c r="F19" s="12"/>
      <c r="G19" s="12">
        <v>2</v>
      </c>
      <c r="H19" s="12">
        <v>2</v>
      </c>
      <c r="I19" s="12">
        <v>22</v>
      </c>
      <c r="J19" s="12">
        <v>24</v>
      </c>
    </row>
    <row r="20" spans="1:10" x14ac:dyDescent="0.25">
      <c r="A20" s="49" t="s">
        <v>208</v>
      </c>
      <c r="B20" s="49" t="s">
        <v>135</v>
      </c>
      <c r="C20" s="49" t="s">
        <v>129</v>
      </c>
      <c r="D20" s="46" t="s">
        <v>136</v>
      </c>
      <c r="E20" s="12"/>
      <c r="F20" s="12">
        <v>3</v>
      </c>
      <c r="G20" s="12">
        <v>3</v>
      </c>
      <c r="H20" s="12">
        <v>1</v>
      </c>
      <c r="I20" s="12">
        <v>7</v>
      </c>
      <c r="J20" s="12">
        <v>8</v>
      </c>
    </row>
    <row r="21" spans="1:10" x14ac:dyDescent="0.25">
      <c r="A21" s="49" t="s">
        <v>208</v>
      </c>
      <c r="B21" s="49" t="s">
        <v>135</v>
      </c>
      <c r="C21" s="49" t="s">
        <v>129</v>
      </c>
      <c r="D21" s="46" t="s">
        <v>137</v>
      </c>
      <c r="E21" s="12"/>
      <c r="F21" s="12">
        <v>1</v>
      </c>
      <c r="G21" s="12">
        <v>1</v>
      </c>
      <c r="H21" s="12"/>
      <c r="I21" s="12">
        <v>12</v>
      </c>
      <c r="J21" s="12">
        <v>12</v>
      </c>
    </row>
    <row r="22" spans="1:10" x14ac:dyDescent="0.25">
      <c r="A22" s="49" t="s">
        <v>208</v>
      </c>
      <c r="B22" s="49" t="s">
        <v>135</v>
      </c>
      <c r="C22" s="49" t="s">
        <v>129</v>
      </c>
      <c r="D22" s="46" t="s">
        <v>138</v>
      </c>
      <c r="E22" s="12"/>
      <c r="F22" s="12">
        <v>1</v>
      </c>
      <c r="G22" s="12">
        <v>1</v>
      </c>
      <c r="H22" s="12">
        <v>2</v>
      </c>
      <c r="I22" s="12">
        <v>8</v>
      </c>
      <c r="J22" s="12">
        <v>10</v>
      </c>
    </row>
    <row r="23" spans="1:10" x14ac:dyDescent="0.25">
      <c r="A23" s="49" t="s">
        <v>208</v>
      </c>
      <c r="B23" s="49" t="s">
        <v>142</v>
      </c>
      <c r="C23" s="49" t="s">
        <v>129</v>
      </c>
      <c r="D23" s="46" t="s">
        <v>143</v>
      </c>
      <c r="E23" s="12"/>
      <c r="F23" s="12">
        <v>7</v>
      </c>
      <c r="G23" s="12">
        <v>7</v>
      </c>
      <c r="H23" s="12"/>
      <c r="I23" s="12">
        <v>6</v>
      </c>
      <c r="J23" s="12">
        <v>6</v>
      </c>
    </row>
    <row r="24" spans="1:10" x14ac:dyDescent="0.25">
      <c r="A24" s="49" t="s">
        <v>208</v>
      </c>
      <c r="B24" s="49" t="s">
        <v>142</v>
      </c>
      <c r="C24" s="49" t="s">
        <v>129</v>
      </c>
      <c r="D24" s="46" t="s">
        <v>144</v>
      </c>
      <c r="E24" s="12"/>
      <c r="F24" s="12">
        <v>16</v>
      </c>
      <c r="G24" s="12">
        <v>16</v>
      </c>
      <c r="H24" s="12">
        <v>1</v>
      </c>
      <c r="I24" s="12">
        <v>25</v>
      </c>
      <c r="J24" s="12">
        <v>26</v>
      </c>
    </row>
    <row r="25" spans="1:10" x14ac:dyDescent="0.25">
      <c r="A25" s="49" t="s">
        <v>208</v>
      </c>
      <c r="B25" s="49" t="s">
        <v>145</v>
      </c>
      <c r="C25" s="49" t="s">
        <v>129</v>
      </c>
      <c r="D25" s="46" t="s">
        <v>146</v>
      </c>
      <c r="E25" s="12"/>
      <c r="F25" s="12">
        <v>4</v>
      </c>
      <c r="G25" s="12">
        <v>4</v>
      </c>
      <c r="H25" s="12"/>
      <c r="I25" s="12">
        <v>7</v>
      </c>
      <c r="J25" s="12">
        <v>7</v>
      </c>
    </row>
    <row r="26" spans="1:10" ht="30" x14ac:dyDescent="0.25">
      <c r="A26" s="49" t="s">
        <v>208</v>
      </c>
      <c r="B26" s="49" t="s">
        <v>145</v>
      </c>
      <c r="C26" s="49" t="s">
        <v>129</v>
      </c>
      <c r="D26" s="46" t="s">
        <v>224</v>
      </c>
      <c r="E26" s="12"/>
      <c r="F26" s="12">
        <v>1</v>
      </c>
      <c r="G26" s="12">
        <v>1</v>
      </c>
      <c r="H26" s="12"/>
      <c r="I26" s="12">
        <v>1</v>
      </c>
      <c r="J26" s="12">
        <v>1</v>
      </c>
    </row>
    <row r="27" spans="1:10" x14ac:dyDescent="0.25">
      <c r="A27" s="49" t="s">
        <v>208</v>
      </c>
      <c r="B27" s="49" t="s">
        <v>147</v>
      </c>
      <c r="C27" s="49" t="s">
        <v>129</v>
      </c>
      <c r="D27" s="46" t="s">
        <v>148</v>
      </c>
      <c r="E27" s="12"/>
      <c r="F27" s="12">
        <v>3</v>
      </c>
      <c r="G27" s="12">
        <v>3</v>
      </c>
      <c r="H27" s="12">
        <v>1</v>
      </c>
      <c r="I27" s="12">
        <v>6</v>
      </c>
      <c r="J27" s="12">
        <v>7</v>
      </c>
    </row>
    <row r="28" spans="1:10" x14ac:dyDescent="0.25">
      <c r="A28" s="49" t="s">
        <v>209</v>
      </c>
      <c r="B28" s="49" t="s">
        <v>235</v>
      </c>
      <c r="C28" s="49" t="s">
        <v>129</v>
      </c>
      <c r="D28" s="46" t="s">
        <v>236</v>
      </c>
      <c r="E28" s="12"/>
      <c r="F28" s="12"/>
      <c r="G28" s="12"/>
      <c r="H28" s="12"/>
      <c r="I28" s="12">
        <v>6</v>
      </c>
      <c r="J28" s="12">
        <v>6</v>
      </c>
    </row>
    <row r="29" spans="1:10" x14ac:dyDescent="0.25">
      <c r="A29" s="49" t="s">
        <v>209</v>
      </c>
      <c r="B29" s="49" t="s">
        <v>149</v>
      </c>
      <c r="C29" s="49" t="s">
        <v>129</v>
      </c>
      <c r="D29" s="46" t="s">
        <v>150</v>
      </c>
      <c r="E29" s="12"/>
      <c r="F29" s="12">
        <v>1</v>
      </c>
      <c r="G29" s="12">
        <v>1</v>
      </c>
      <c r="H29" s="12"/>
      <c r="I29" s="12">
        <v>5</v>
      </c>
      <c r="J29" s="12">
        <v>5</v>
      </c>
    </row>
    <row r="30" spans="1:10" x14ac:dyDescent="0.25">
      <c r="A30" s="49" t="s">
        <v>209</v>
      </c>
      <c r="B30" s="49" t="s">
        <v>151</v>
      </c>
      <c r="C30" s="49" t="s">
        <v>129</v>
      </c>
      <c r="D30" s="46" t="s">
        <v>152</v>
      </c>
      <c r="E30" s="12">
        <v>7</v>
      </c>
      <c r="F30" s="12">
        <v>28</v>
      </c>
      <c r="G30" s="12">
        <v>35</v>
      </c>
      <c r="H30" s="12">
        <v>8</v>
      </c>
      <c r="I30" s="12">
        <v>38</v>
      </c>
      <c r="J30" s="12">
        <v>46</v>
      </c>
    </row>
    <row r="31" spans="1:10" x14ac:dyDescent="0.25">
      <c r="A31" s="49" t="s">
        <v>209</v>
      </c>
      <c r="B31" s="49" t="s">
        <v>151</v>
      </c>
      <c r="C31" s="49" t="s">
        <v>153</v>
      </c>
      <c r="D31" s="46" t="s">
        <v>154</v>
      </c>
      <c r="E31" s="12"/>
      <c r="F31" s="12">
        <v>1</v>
      </c>
      <c r="G31" s="12">
        <v>1</v>
      </c>
      <c r="H31" s="12"/>
      <c r="I31" s="12"/>
      <c r="J31" s="12">
        <v>0</v>
      </c>
    </row>
    <row r="32" spans="1:10" x14ac:dyDescent="0.25">
      <c r="A32" s="49" t="s">
        <v>209</v>
      </c>
      <c r="B32" s="49" t="s">
        <v>151</v>
      </c>
      <c r="C32" s="49" t="s">
        <v>155</v>
      </c>
      <c r="D32" s="46" t="s">
        <v>156</v>
      </c>
      <c r="E32" s="12"/>
      <c r="F32" s="12">
        <v>1</v>
      </c>
      <c r="G32" s="12">
        <v>1</v>
      </c>
      <c r="H32" s="12"/>
      <c r="I32" s="12"/>
      <c r="J32" s="12">
        <v>0</v>
      </c>
    </row>
    <row r="33" spans="1:10" x14ac:dyDescent="0.25">
      <c r="A33" s="49" t="s">
        <v>209</v>
      </c>
      <c r="B33" s="49" t="s">
        <v>157</v>
      </c>
      <c r="C33" s="49" t="s">
        <v>129</v>
      </c>
      <c r="D33" s="46" t="s">
        <v>158</v>
      </c>
      <c r="E33" s="12">
        <v>1</v>
      </c>
      <c r="F33" s="12">
        <v>11</v>
      </c>
      <c r="G33" s="12">
        <v>12</v>
      </c>
      <c r="H33" s="12">
        <v>7</v>
      </c>
      <c r="I33" s="12">
        <v>20</v>
      </c>
      <c r="J33" s="12">
        <v>27</v>
      </c>
    </row>
    <row r="34" spans="1:10" x14ac:dyDescent="0.25">
      <c r="A34" s="49" t="s">
        <v>209</v>
      </c>
      <c r="B34" s="49" t="s">
        <v>157</v>
      </c>
      <c r="C34" s="49" t="s">
        <v>129</v>
      </c>
      <c r="D34" s="46" t="s">
        <v>136</v>
      </c>
      <c r="E34" s="12"/>
      <c r="F34" s="12">
        <v>1</v>
      </c>
      <c r="G34" s="12">
        <v>1</v>
      </c>
      <c r="H34" s="12"/>
      <c r="I34" s="12">
        <v>7</v>
      </c>
      <c r="J34" s="12">
        <v>7</v>
      </c>
    </row>
    <row r="35" spans="1:10" x14ac:dyDescent="0.25">
      <c r="A35" s="49" t="s">
        <v>209</v>
      </c>
      <c r="B35" s="49" t="s">
        <v>157</v>
      </c>
      <c r="C35" s="49" t="s">
        <v>129</v>
      </c>
      <c r="D35" s="46" t="s">
        <v>137</v>
      </c>
      <c r="E35" s="12">
        <v>1</v>
      </c>
      <c r="F35" s="12">
        <v>1</v>
      </c>
      <c r="G35" s="12">
        <v>2</v>
      </c>
      <c r="H35" s="12">
        <v>1</v>
      </c>
      <c r="I35" s="12">
        <v>6</v>
      </c>
      <c r="J35" s="12">
        <v>7</v>
      </c>
    </row>
    <row r="36" spans="1:10" x14ac:dyDescent="0.25">
      <c r="A36" s="49" t="s">
        <v>209</v>
      </c>
      <c r="B36" s="49" t="s">
        <v>159</v>
      </c>
      <c r="C36" s="49" t="s">
        <v>129</v>
      </c>
      <c r="D36" s="46" t="s">
        <v>160</v>
      </c>
      <c r="E36" s="12"/>
      <c r="F36" s="12">
        <v>9</v>
      </c>
      <c r="G36" s="12">
        <v>9</v>
      </c>
      <c r="H36" s="12">
        <v>5</v>
      </c>
      <c r="I36" s="12">
        <v>17</v>
      </c>
      <c r="J36" s="12">
        <v>22</v>
      </c>
    </row>
    <row r="37" spans="1:10" x14ac:dyDescent="0.25">
      <c r="A37" s="49" t="s">
        <v>209</v>
      </c>
      <c r="B37" s="49" t="s">
        <v>159</v>
      </c>
      <c r="C37" s="49" t="s">
        <v>129</v>
      </c>
      <c r="D37" s="46" t="s">
        <v>161</v>
      </c>
      <c r="E37" s="12"/>
      <c r="F37" s="12">
        <v>14</v>
      </c>
      <c r="G37" s="12">
        <v>14</v>
      </c>
      <c r="H37" s="12"/>
      <c r="I37" s="12"/>
      <c r="J37" s="12">
        <v>0</v>
      </c>
    </row>
    <row r="38" spans="1:10" x14ac:dyDescent="0.25">
      <c r="A38" s="49" t="s">
        <v>209</v>
      </c>
      <c r="B38" s="49" t="s">
        <v>159</v>
      </c>
      <c r="C38" s="49" t="s">
        <v>129</v>
      </c>
      <c r="D38" s="46" t="s">
        <v>162</v>
      </c>
      <c r="E38" s="12">
        <v>7</v>
      </c>
      <c r="F38" s="12">
        <v>17</v>
      </c>
      <c r="G38" s="12">
        <v>24</v>
      </c>
      <c r="H38" s="12">
        <v>10</v>
      </c>
      <c r="I38" s="12">
        <v>36</v>
      </c>
      <c r="J38" s="12">
        <v>46</v>
      </c>
    </row>
    <row r="39" spans="1:10" x14ac:dyDescent="0.25">
      <c r="A39" s="49" t="s">
        <v>209</v>
      </c>
      <c r="B39" s="49" t="s">
        <v>163</v>
      </c>
      <c r="C39" s="49" t="s">
        <v>129</v>
      </c>
      <c r="D39" s="46" t="s">
        <v>164</v>
      </c>
      <c r="E39" s="12"/>
      <c r="F39" s="12">
        <v>2</v>
      </c>
      <c r="G39" s="12">
        <v>2</v>
      </c>
      <c r="H39" s="12"/>
      <c r="I39" s="12">
        <v>3</v>
      </c>
      <c r="J39" s="12">
        <v>3</v>
      </c>
    </row>
    <row r="40" spans="1:10" x14ac:dyDescent="0.25">
      <c r="A40" s="49" t="s">
        <v>210</v>
      </c>
      <c r="B40" s="49" t="s">
        <v>126</v>
      </c>
      <c r="C40" s="49" t="s">
        <v>127</v>
      </c>
      <c r="D40" s="46" t="s">
        <v>127</v>
      </c>
      <c r="E40" s="12"/>
      <c r="F40" s="12">
        <v>5</v>
      </c>
      <c r="G40" s="12">
        <v>5</v>
      </c>
      <c r="H40" s="12"/>
      <c r="I40" s="12"/>
      <c r="J40" s="12">
        <v>0</v>
      </c>
    </row>
    <row r="41" spans="1:10" x14ac:dyDescent="0.25">
      <c r="A41" s="49" t="s">
        <v>210</v>
      </c>
      <c r="B41" s="49" t="s">
        <v>215</v>
      </c>
      <c r="C41" s="49" t="s">
        <v>127</v>
      </c>
      <c r="D41" s="46" t="s">
        <v>127</v>
      </c>
      <c r="E41" s="12"/>
      <c r="F41" s="12">
        <v>2</v>
      </c>
      <c r="G41" s="12">
        <v>2</v>
      </c>
      <c r="H41" s="12"/>
      <c r="I41" s="12"/>
      <c r="J41" s="12">
        <v>0</v>
      </c>
    </row>
    <row r="42" spans="1:10" x14ac:dyDescent="0.25">
      <c r="A42" s="49" t="s">
        <v>210</v>
      </c>
      <c r="B42" s="49" t="s">
        <v>165</v>
      </c>
      <c r="C42" s="49" t="s">
        <v>127</v>
      </c>
      <c r="D42" s="46" t="s">
        <v>127</v>
      </c>
      <c r="E42" s="12"/>
      <c r="F42" s="12">
        <v>1</v>
      </c>
      <c r="G42" s="12">
        <v>1</v>
      </c>
      <c r="H42" s="12"/>
      <c r="I42" s="12"/>
      <c r="J42" s="12">
        <v>0</v>
      </c>
    </row>
    <row r="43" spans="1:10" x14ac:dyDescent="0.25">
      <c r="A43" s="49" t="s">
        <v>210</v>
      </c>
      <c r="B43" s="49" t="s">
        <v>166</v>
      </c>
      <c r="C43" s="49" t="s">
        <v>129</v>
      </c>
      <c r="D43" s="46" t="s">
        <v>167</v>
      </c>
      <c r="E43" s="12"/>
      <c r="F43" s="12">
        <v>5</v>
      </c>
      <c r="G43" s="12">
        <v>5</v>
      </c>
      <c r="H43" s="12">
        <v>2</v>
      </c>
      <c r="I43" s="12">
        <v>21</v>
      </c>
      <c r="J43" s="12">
        <v>23</v>
      </c>
    </row>
    <row r="44" spans="1:10" x14ac:dyDescent="0.25">
      <c r="A44" s="49" t="s">
        <v>210</v>
      </c>
      <c r="B44" s="49" t="s">
        <v>166</v>
      </c>
      <c r="C44" s="49" t="s">
        <v>129</v>
      </c>
      <c r="D44" s="46" t="s">
        <v>168</v>
      </c>
      <c r="E44" s="12"/>
      <c r="F44" s="12">
        <v>6</v>
      </c>
      <c r="G44" s="12">
        <v>6</v>
      </c>
      <c r="H44" s="12">
        <v>1</v>
      </c>
      <c r="I44" s="12">
        <v>1</v>
      </c>
      <c r="J44" s="12">
        <v>2</v>
      </c>
    </row>
    <row r="45" spans="1:10" ht="30" x14ac:dyDescent="0.25">
      <c r="A45" s="49" t="s">
        <v>210</v>
      </c>
      <c r="B45" s="49" t="s">
        <v>169</v>
      </c>
      <c r="C45" s="49" t="s">
        <v>140</v>
      </c>
      <c r="D45" s="46" t="s">
        <v>243</v>
      </c>
      <c r="E45" s="12"/>
      <c r="F45" s="12"/>
      <c r="G45" s="12"/>
      <c r="H45" s="12"/>
      <c r="I45" s="12">
        <v>1</v>
      </c>
      <c r="J45" s="12">
        <v>1</v>
      </c>
    </row>
    <row r="46" spans="1:10" ht="16.5" customHeight="1" x14ac:dyDescent="0.25">
      <c r="A46" s="49" t="s">
        <v>210</v>
      </c>
      <c r="B46" s="49" t="s">
        <v>169</v>
      </c>
      <c r="C46" s="49" t="s">
        <v>140</v>
      </c>
      <c r="D46" s="46" t="s">
        <v>170</v>
      </c>
      <c r="E46" s="12"/>
      <c r="F46" s="12">
        <v>3</v>
      </c>
      <c r="G46" s="12">
        <v>3</v>
      </c>
      <c r="H46" s="12"/>
      <c r="I46" s="12">
        <v>1</v>
      </c>
      <c r="J46" s="12">
        <v>1</v>
      </c>
    </row>
    <row r="47" spans="1:10" x14ac:dyDescent="0.25">
      <c r="A47" s="49" t="s">
        <v>210</v>
      </c>
      <c r="B47" s="49" t="s">
        <v>169</v>
      </c>
      <c r="C47" s="49" t="s">
        <v>129</v>
      </c>
      <c r="D47" s="46" t="s">
        <v>174</v>
      </c>
      <c r="E47" s="12">
        <v>1</v>
      </c>
      <c r="F47" s="12">
        <v>1</v>
      </c>
      <c r="G47" s="12">
        <v>2</v>
      </c>
      <c r="H47" s="12">
        <v>4</v>
      </c>
      <c r="I47" s="12">
        <v>12</v>
      </c>
      <c r="J47" s="12">
        <v>16</v>
      </c>
    </row>
    <row r="48" spans="1:10" x14ac:dyDescent="0.25">
      <c r="A48" s="49" t="s">
        <v>210</v>
      </c>
      <c r="B48" s="49" t="s">
        <v>169</v>
      </c>
      <c r="C48" s="49" t="s">
        <v>153</v>
      </c>
      <c r="D48" s="46" t="s">
        <v>172</v>
      </c>
      <c r="E48" s="12"/>
      <c r="F48" s="12">
        <v>8</v>
      </c>
      <c r="G48" s="12">
        <v>8</v>
      </c>
      <c r="H48" s="12"/>
      <c r="I48" s="12"/>
      <c r="J48" s="12">
        <v>0</v>
      </c>
    </row>
    <row r="49" spans="1:10" x14ac:dyDescent="0.25">
      <c r="A49" s="49" t="s">
        <v>210</v>
      </c>
      <c r="B49" s="49" t="s">
        <v>169</v>
      </c>
      <c r="C49" s="49" t="s">
        <v>127</v>
      </c>
      <c r="D49" s="46" t="s">
        <v>127</v>
      </c>
      <c r="E49" s="12"/>
      <c r="F49" s="12">
        <v>1</v>
      </c>
      <c r="G49" s="12">
        <v>1</v>
      </c>
      <c r="H49" s="12"/>
      <c r="I49" s="12"/>
      <c r="J49" s="12">
        <v>0</v>
      </c>
    </row>
    <row r="50" spans="1:10" x14ac:dyDescent="0.25">
      <c r="A50" s="49" t="s">
        <v>210</v>
      </c>
      <c r="B50" s="49" t="s">
        <v>173</v>
      </c>
      <c r="C50" s="49" t="s">
        <v>226</v>
      </c>
      <c r="D50" s="46" t="s">
        <v>227</v>
      </c>
      <c r="E50" s="12"/>
      <c r="F50" s="12"/>
      <c r="G50" s="12"/>
      <c r="H50" s="12"/>
      <c r="I50" s="12">
        <v>1</v>
      </c>
      <c r="J50" s="12">
        <v>1</v>
      </c>
    </row>
    <row r="51" spans="1:10" x14ac:dyDescent="0.25">
      <c r="A51" s="49" t="s">
        <v>210</v>
      </c>
      <c r="B51" s="49" t="s">
        <v>173</v>
      </c>
      <c r="C51" s="49" t="s">
        <v>129</v>
      </c>
      <c r="D51" s="46" t="s">
        <v>171</v>
      </c>
      <c r="E51" s="12"/>
      <c r="F51" s="12">
        <v>1</v>
      </c>
      <c r="G51" s="12">
        <v>1</v>
      </c>
      <c r="H51" s="12"/>
      <c r="I51" s="12"/>
      <c r="J51" s="12">
        <v>0</v>
      </c>
    </row>
    <row r="52" spans="1:10" x14ac:dyDescent="0.25">
      <c r="A52" s="49" t="s">
        <v>210</v>
      </c>
      <c r="B52" s="49" t="s">
        <v>173</v>
      </c>
      <c r="C52" s="49" t="s">
        <v>129</v>
      </c>
      <c r="D52" s="46" t="s">
        <v>175</v>
      </c>
      <c r="E52" s="12"/>
      <c r="F52" s="12">
        <v>1</v>
      </c>
      <c r="G52" s="12">
        <v>1</v>
      </c>
      <c r="H52" s="12">
        <v>1</v>
      </c>
      <c r="I52" s="12">
        <v>9</v>
      </c>
      <c r="J52" s="12">
        <v>10</v>
      </c>
    </row>
    <row r="53" spans="1:10" x14ac:dyDescent="0.25">
      <c r="A53" s="49" t="s">
        <v>210</v>
      </c>
      <c r="B53" s="49" t="s">
        <v>173</v>
      </c>
      <c r="C53" s="49" t="s">
        <v>129</v>
      </c>
      <c r="D53" s="46" t="s">
        <v>176</v>
      </c>
      <c r="E53" s="12">
        <v>1</v>
      </c>
      <c r="F53" s="12">
        <v>11</v>
      </c>
      <c r="G53" s="12">
        <v>12</v>
      </c>
      <c r="H53" s="12"/>
      <c r="I53" s="12">
        <v>9</v>
      </c>
      <c r="J53" s="12">
        <v>9</v>
      </c>
    </row>
    <row r="54" spans="1:10" x14ac:dyDescent="0.25">
      <c r="A54" s="49" t="s">
        <v>210</v>
      </c>
      <c r="B54" s="49" t="s">
        <v>173</v>
      </c>
      <c r="C54" s="49" t="s">
        <v>129</v>
      </c>
      <c r="D54" s="46" t="s">
        <v>177</v>
      </c>
      <c r="E54" s="12"/>
      <c r="F54" s="12">
        <v>5</v>
      </c>
      <c r="G54" s="12">
        <v>5</v>
      </c>
      <c r="H54" s="12"/>
      <c r="I54" s="12">
        <v>1</v>
      </c>
      <c r="J54" s="12">
        <v>1</v>
      </c>
    </row>
    <row r="55" spans="1:10" x14ac:dyDescent="0.25">
      <c r="A55" s="49" t="s">
        <v>210</v>
      </c>
      <c r="B55" s="49" t="s">
        <v>173</v>
      </c>
      <c r="C55" s="49" t="s">
        <v>129</v>
      </c>
      <c r="D55" s="46" t="s">
        <v>178</v>
      </c>
      <c r="E55" s="12"/>
      <c r="F55" s="12">
        <v>7</v>
      </c>
      <c r="G55" s="12">
        <v>7</v>
      </c>
      <c r="H55" s="12">
        <v>4</v>
      </c>
      <c r="I55" s="12">
        <v>4</v>
      </c>
      <c r="J55" s="12">
        <v>8</v>
      </c>
    </row>
    <row r="56" spans="1:10" x14ac:dyDescent="0.25">
      <c r="A56" s="49" t="s">
        <v>210</v>
      </c>
      <c r="B56" s="49" t="s">
        <v>173</v>
      </c>
      <c r="C56" s="49" t="s">
        <v>129</v>
      </c>
      <c r="D56" s="46" t="s">
        <v>179</v>
      </c>
      <c r="E56" s="12">
        <v>1</v>
      </c>
      <c r="F56" s="12">
        <v>14</v>
      </c>
      <c r="G56" s="12">
        <v>15</v>
      </c>
      <c r="H56" s="12"/>
      <c r="I56" s="12">
        <v>13</v>
      </c>
      <c r="J56" s="12">
        <v>13</v>
      </c>
    </row>
    <row r="57" spans="1:10" x14ac:dyDescent="0.25">
      <c r="A57" s="49" t="s">
        <v>210</v>
      </c>
      <c r="B57" s="49" t="s">
        <v>173</v>
      </c>
      <c r="C57" s="49" t="s">
        <v>153</v>
      </c>
      <c r="D57" s="46" t="s">
        <v>180</v>
      </c>
      <c r="E57" s="12"/>
      <c r="F57" s="12">
        <v>29</v>
      </c>
      <c r="G57" s="12">
        <v>29</v>
      </c>
      <c r="H57" s="12"/>
      <c r="I57" s="12">
        <v>10</v>
      </c>
      <c r="J57" s="12">
        <v>10</v>
      </c>
    </row>
    <row r="58" spans="1:10" x14ac:dyDescent="0.25">
      <c r="A58" s="49" t="s">
        <v>210</v>
      </c>
      <c r="B58" s="49" t="s">
        <v>173</v>
      </c>
      <c r="C58" s="49" t="s">
        <v>153</v>
      </c>
      <c r="D58" s="46" t="s">
        <v>225</v>
      </c>
      <c r="E58" s="12"/>
      <c r="F58" s="12"/>
      <c r="G58" s="12"/>
      <c r="H58" s="12"/>
      <c r="I58" s="12">
        <v>1</v>
      </c>
      <c r="J58" s="12">
        <v>1</v>
      </c>
    </row>
    <row r="59" spans="1:10" x14ac:dyDescent="0.25">
      <c r="A59" s="49" t="s">
        <v>210</v>
      </c>
      <c r="B59" s="49" t="s">
        <v>181</v>
      </c>
      <c r="C59" s="49" t="s">
        <v>129</v>
      </c>
      <c r="D59" s="46" t="s">
        <v>130</v>
      </c>
      <c r="E59" s="12"/>
      <c r="F59" s="12">
        <v>10</v>
      </c>
      <c r="G59" s="12">
        <v>10</v>
      </c>
      <c r="H59" s="12"/>
      <c r="I59" s="12">
        <v>3</v>
      </c>
      <c r="J59" s="12">
        <v>3</v>
      </c>
    </row>
    <row r="60" spans="1:10" x14ac:dyDescent="0.25">
      <c r="A60" s="49" t="s">
        <v>210</v>
      </c>
      <c r="B60" s="49" t="s">
        <v>228</v>
      </c>
      <c r="C60" s="49" t="s">
        <v>129</v>
      </c>
      <c r="D60" s="46" t="s">
        <v>130</v>
      </c>
      <c r="E60" s="12"/>
      <c r="F60" s="12"/>
      <c r="G60" s="12"/>
      <c r="H60" s="12"/>
      <c r="I60" s="12">
        <v>6</v>
      </c>
      <c r="J60" s="12">
        <v>6</v>
      </c>
    </row>
    <row r="61" spans="1:10" x14ac:dyDescent="0.25">
      <c r="A61" s="49" t="s">
        <v>210</v>
      </c>
      <c r="B61" s="49" t="s">
        <v>182</v>
      </c>
      <c r="C61" s="49" t="s">
        <v>129</v>
      </c>
      <c r="D61" s="46" t="s">
        <v>183</v>
      </c>
      <c r="E61" s="12"/>
      <c r="F61" s="12">
        <v>20</v>
      </c>
      <c r="G61" s="12">
        <v>20</v>
      </c>
      <c r="H61" s="26">
        <v>2</v>
      </c>
      <c r="I61" s="26">
        <v>23</v>
      </c>
      <c r="J61" s="12">
        <v>25</v>
      </c>
    </row>
    <row r="62" spans="1:10" x14ac:dyDescent="0.25">
      <c r="A62" s="49" t="s">
        <v>210</v>
      </c>
      <c r="B62" s="49" t="s">
        <v>182</v>
      </c>
      <c r="C62" s="49" t="s">
        <v>153</v>
      </c>
      <c r="D62" s="46" t="s">
        <v>185</v>
      </c>
      <c r="E62" s="12"/>
      <c r="F62" s="12">
        <v>3</v>
      </c>
      <c r="G62" s="12">
        <v>3</v>
      </c>
      <c r="H62" s="12"/>
      <c r="I62" s="12">
        <v>1</v>
      </c>
      <c r="J62" s="12">
        <v>1</v>
      </c>
    </row>
    <row r="63" spans="1:10" x14ac:dyDescent="0.25">
      <c r="A63" s="49" t="s">
        <v>210</v>
      </c>
      <c r="B63" s="49" t="s">
        <v>229</v>
      </c>
      <c r="C63" s="49" t="s">
        <v>129</v>
      </c>
      <c r="D63" s="46" t="s">
        <v>136</v>
      </c>
      <c r="E63" s="12"/>
      <c r="F63" s="12"/>
      <c r="G63" s="12"/>
      <c r="H63" s="12"/>
      <c r="I63" s="12">
        <v>2</v>
      </c>
      <c r="J63" s="12">
        <v>2</v>
      </c>
    </row>
    <row r="64" spans="1:10" x14ac:dyDescent="0.25">
      <c r="A64" s="49" t="s">
        <v>210</v>
      </c>
      <c r="B64" s="49" t="s">
        <v>229</v>
      </c>
      <c r="C64" s="49" t="s">
        <v>129</v>
      </c>
      <c r="D64" s="46" t="s">
        <v>137</v>
      </c>
      <c r="E64" s="12"/>
      <c r="F64" s="12"/>
      <c r="G64" s="12"/>
      <c r="H64" s="12">
        <v>1</v>
      </c>
      <c r="I64" s="12">
        <v>2</v>
      </c>
      <c r="J64" s="12">
        <v>3</v>
      </c>
    </row>
    <row r="65" spans="1:10" x14ac:dyDescent="0.25">
      <c r="A65" s="49" t="s">
        <v>210</v>
      </c>
      <c r="B65" s="49" t="s">
        <v>186</v>
      </c>
      <c r="C65" s="49" t="s">
        <v>140</v>
      </c>
      <c r="D65" s="46" t="s">
        <v>232</v>
      </c>
      <c r="E65" s="12"/>
      <c r="F65" s="12"/>
      <c r="G65" s="12"/>
      <c r="H65" s="12"/>
      <c r="I65" s="12">
        <v>1</v>
      </c>
      <c r="J65" s="12">
        <v>1</v>
      </c>
    </row>
    <row r="66" spans="1:10" x14ac:dyDescent="0.25">
      <c r="A66" s="49" t="s">
        <v>210</v>
      </c>
      <c r="B66" s="49" t="s">
        <v>186</v>
      </c>
      <c r="C66" s="49" t="s">
        <v>129</v>
      </c>
      <c r="D66" s="46" t="s">
        <v>187</v>
      </c>
      <c r="E66" s="12"/>
      <c r="F66" s="12">
        <v>17</v>
      </c>
      <c r="G66" s="12">
        <v>17</v>
      </c>
      <c r="H66" s="12">
        <v>15</v>
      </c>
      <c r="I66" s="12">
        <v>9</v>
      </c>
      <c r="J66" s="12">
        <v>24</v>
      </c>
    </row>
    <row r="67" spans="1:10" x14ac:dyDescent="0.25">
      <c r="A67" s="49" t="s">
        <v>210</v>
      </c>
      <c r="B67" s="49" t="s">
        <v>186</v>
      </c>
      <c r="C67" s="49" t="s">
        <v>153</v>
      </c>
      <c r="D67" s="46" t="s">
        <v>189</v>
      </c>
      <c r="E67" s="12"/>
      <c r="F67" s="12">
        <v>1</v>
      </c>
      <c r="G67" s="12">
        <v>1</v>
      </c>
      <c r="H67" s="12"/>
      <c r="I67" s="12"/>
      <c r="J67" s="12">
        <v>0</v>
      </c>
    </row>
    <row r="68" spans="1:10" x14ac:dyDescent="0.25">
      <c r="A68" s="49" t="s">
        <v>210</v>
      </c>
      <c r="B68" s="49" t="s">
        <v>186</v>
      </c>
      <c r="C68" s="49" t="s">
        <v>153</v>
      </c>
      <c r="D68" s="46" t="s">
        <v>230</v>
      </c>
      <c r="E68" s="12"/>
      <c r="F68" s="12"/>
      <c r="G68" s="12"/>
      <c r="H68" s="12"/>
      <c r="I68" s="12">
        <v>2</v>
      </c>
      <c r="J68" s="12">
        <v>2</v>
      </c>
    </row>
    <row r="69" spans="1:10" ht="30" x14ac:dyDescent="0.25">
      <c r="A69" s="49" t="s">
        <v>210</v>
      </c>
      <c r="B69" s="49" t="s">
        <v>186</v>
      </c>
      <c r="C69" s="49" t="s">
        <v>153</v>
      </c>
      <c r="D69" s="46" t="s">
        <v>231</v>
      </c>
      <c r="E69" s="12"/>
      <c r="F69" s="12"/>
      <c r="G69" s="12"/>
      <c r="H69" s="12"/>
      <c r="I69" s="12">
        <v>1</v>
      </c>
      <c r="J69" s="12">
        <v>1</v>
      </c>
    </row>
    <row r="70" spans="1:10" x14ac:dyDescent="0.25">
      <c r="A70" s="49" t="s">
        <v>210</v>
      </c>
      <c r="B70" s="49" t="s">
        <v>186</v>
      </c>
      <c r="C70" s="49" t="s">
        <v>127</v>
      </c>
      <c r="D70" s="46" t="s">
        <v>127</v>
      </c>
      <c r="E70" s="12"/>
      <c r="F70" s="12">
        <v>2</v>
      </c>
      <c r="G70" s="12">
        <v>2</v>
      </c>
      <c r="H70" s="12"/>
      <c r="I70" s="12"/>
      <c r="J70" s="12">
        <v>0</v>
      </c>
    </row>
    <row r="71" spans="1:10" x14ac:dyDescent="0.25">
      <c r="A71" s="49" t="s">
        <v>210</v>
      </c>
      <c r="B71" s="49" t="s">
        <v>139</v>
      </c>
      <c r="C71" s="49" t="s">
        <v>140</v>
      </c>
      <c r="D71" s="46" t="s">
        <v>233</v>
      </c>
      <c r="E71" s="12"/>
      <c r="F71" s="12"/>
      <c r="G71" s="12"/>
      <c r="H71" s="12"/>
      <c r="I71" s="12">
        <v>4</v>
      </c>
      <c r="J71" s="12">
        <v>4</v>
      </c>
    </row>
    <row r="72" spans="1:10" x14ac:dyDescent="0.25">
      <c r="A72" s="49" t="s">
        <v>210</v>
      </c>
      <c r="B72" s="49" t="s">
        <v>139</v>
      </c>
      <c r="C72" s="49" t="s">
        <v>140</v>
      </c>
      <c r="D72" s="46" t="s">
        <v>141</v>
      </c>
      <c r="E72" s="12"/>
      <c r="F72" s="12">
        <v>2</v>
      </c>
      <c r="G72" s="12">
        <v>2</v>
      </c>
      <c r="H72" s="12"/>
      <c r="I72" s="12"/>
      <c r="J72" s="12">
        <v>0</v>
      </c>
    </row>
    <row r="73" spans="1:10" x14ac:dyDescent="0.25">
      <c r="A73" s="49" t="s">
        <v>210</v>
      </c>
      <c r="B73" s="49" t="s">
        <v>139</v>
      </c>
      <c r="C73" s="49" t="s">
        <v>129</v>
      </c>
      <c r="D73" s="46" t="s">
        <v>188</v>
      </c>
      <c r="E73" s="12">
        <v>5</v>
      </c>
      <c r="F73" s="12">
        <v>11</v>
      </c>
      <c r="G73" s="12">
        <v>16</v>
      </c>
      <c r="H73" s="12">
        <v>9</v>
      </c>
      <c r="I73" s="12">
        <v>25</v>
      </c>
      <c r="J73" s="12">
        <v>34</v>
      </c>
    </row>
    <row r="74" spans="1:10" x14ac:dyDescent="0.25">
      <c r="A74" s="49" t="s">
        <v>210</v>
      </c>
      <c r="B74" s="49" t="s">
        <v>139</v>
      </c>
      <c r="C74" s="49" t="s">
        <v>153</v>
      </c>
      <c r="D74" s="46" t="s">
        <v>190</v>
      </c>
      <c r="E74" s="12"/>
      <c r="F74" s="12">
        <v>1</v>
      </c>
      <c r="G74" s="12">
        <v>1</v>
      </c>
      <c r="H74" s="12"/>
      <c r="I74" s="12">
        <v>1</v>
      </c>
      <c r="J74" s="12">
        <v>1</v>
      </c>
    </row>
    <row r="75" spans="1:10" x14ac:dyDescent="0.25">
      <c r="A75" s="49" t="s">
        <v>210</v>
      </c>
      <c r="B75" s="49" t="s">
        <v>139</v>
      </c>
      <c r="C75" s="49" t="s">
        <v>127</v>
      </c>
      <c r="D75" s="46" t="s">
        <v>127</v>
      </c>
      <c r="E75" s="12"/>
      <c r="F75" s="12">
        <v>5</v>
      </c>
      <c r="G75" s="12">
        <v>5</v>
      </c>
      <c r="H75" s="12"/>
      <c r="I75" s="12"/>
      <c r="J75" s="12">
        <v>0</v>
      </c>
    </row>
    <row r="76" spans="1:10" x14ac:dyDescent="0.25">
      <c r="A76" s="49" t="s">
        <v>210</v>
      </c>
      <c r="B76" s="49" t="s">
        <v>191</v>
      </c>
      <c r="C76" s="49" t="s">
        <v>140</v>
      </c>
      <c r="D76" s="46" t="s">
        <v>192</v>
      </c>
      <c r="E76" s="12"/>
      <c r="F76" s="12">
        <v>4</v>
      </c>
      <c r="G76" s="12">
        <v>4</v>
      </c>
      <c r="H76" s="12"/>
      <c r="I76" s="12">
        <v>1</v>
      </c>
      <c r="J76" s="12">
        <v>1</v>
      </c>
    </row>
    <row r="77" spans="1:10" x14ac:dyDescent="0.25">
      <c r="A77" s="49" t="s">
        <v>210</v>
      </c>
      <c r="B77" s="49" t="s">
        <v>191</v>
      </c>
      <c r="C77" s="49" t="s">
        <v>129</v>
      </c>
      <c r="D77" s="46" t="s">
        <v>143</v>
      </c>
      <c r="E77" s="12"/>
      <c r="F77" s="12">
        <v>51</v>
      </c>
      <c r="G77" s="12">
        <v>51</v>
      </c>
      <c r="H77" s="12">
        <v>4</v>
      </c>
      <c r="I77" s="12">
        <v>54</v>
      </c>
      <c r="J77" s="12">
        <v>58</v>
      </c>
    </row>
    <row r="78" spans="1:10" x14ac:dyDescent="0.25">
      <c r="A78" s="49" t="s">
        <v>210</v>
      </c>
      <c r="B78" s="49" t="s">
        <v>191</v>
      </c>
      <c r="C78" s="49" t="s">
        <v>129</v>
      </c>
      <c r="D78" s="46" t="s">
        <v>193</v>
      </c>
      <c r="E78" s="12"/>
      <c r="F78" s="12">
        <v>27</v>
      </c>
      <c r="G78" s="12">
        <v>27</v>
      </c>
      <c r="H78" s="12">
        <v>1</v>
      </c>
      <c r="I78" s="12">
        <v>14</v>
      </c>
      <c r="J78" s="12">
        <v>15</v>
      </c>
    </row>
    <row r="79" spans="1:10" x14ac:dyDescent="0.25">
      <c r="A79" s="49" t="s">
        <v>210</v>
      </c>
      <c r="B79" s="49" t="s">
        <v>191</v>
      </c>
      <c r="C79" s="49" t="s">
        <v>129</v>
      </c>
      <c r="D79" s="46" t="s">
        <v>184</v>
      </c>
      <c r="E79" s="12"/>
      <c r="F79" s="12"/>
      <c r="G79" s="12"/>
      <c r="H79" s="12">
        <v>3</v>
      </c>
      <c r="I79" s="12">
        <v>17</v>
      </c>
      <c r="J79" s="12">
        <v>20</v>
      </c>
    </row>
    <row r="80" spans="1:10" ht="30" x14ac:dyDescent="0.25">
      <c r="A80" s="49" t="s">
        <v>210</v>
      </c>
      <c r="B80" s="49" t="s">
        <v>191</v>
      </c>
      <c r="C80" s="49" t="s">
        <v>153</v>
      </c>
      <c r="D80" s="46" t="s">
        <v>194</v>
      </c>
      <c r="E80" s="12"/>
      <c r="F80" s="12">
        <v>1</v>
      </c>
      <c r="G80" s="12">
        <v>1</v>
      </c>
      <c r="H80" s="12"/>
      <c r="I80" s="12"/>
      <c r="J80" s="12">
        <v>0</v>
      </c>
    </row>
    <row r="81" spans="1:10" x14ac:dyDescent="0.25">
      <c r="A81" s="49" t="s">
        <v>210</v>
      </c>
      <c r="B81" s="49" t="s">
        <v>191</v>
      </c>
      <c r="C81" s="49" t="s">
        <v>127</v>
      </c>
      <c r="D81" s="46" t="s">
        <v>127</v>
      </c>
      <c r="E81" s="12"/>
      <c r="F81" s="12">
        <v>1</v>
      </c>
      <c r="G81" s="12">
        <v>1</v>
      </c>
      <c r="H81" s="12"/>
      <c r="I81" s="12"/>
      <c r="J81" s="12">
        <v>0</v>
      </c>
    </row>
    <row r="82" spans="1:10" x14ac:dyDescent="0.25">
      <c r="A82" s="49" t="s">
        <v>210</v>
      </c>
      <c r="B82" s="49" t="s">
        <v>195</v>
      </c>
      <c r="C82" s="49" t="s">
        <v>140</v>
      </c>
      <c r="D82" s="46" t="s">
        <v>234</v>
      </c>
      <c r="E82" s="12"/>
      <c r="F82" s="12"/>
      <c r="G82" s="12"/>
      <c r="H82" s="12"/>
      <c r="I82" s="12">
        <v>1</v>
      </c>
      <c r="J82" s="12">
        <v>1</v>
      </c>
    </row>
    <row r="83" spans="1:10" x14ac:dyDescent="0.25">
      <c r="A83" s="49" t="s">
        <v>210</v>
      </c>
      <c r="B83" s="49" t="s">
        <v>195</v>
      </c>
      <c r="C83" s="49" t="s">
        <v>129</v>
      </c>
      <c r="D83" s="46" t="s">
        <v>146</v>
      </c>
      <c r="E83" s="12"/>
      <c r="F83" s="12">
        <v>40</v>
      </c>
      <c r="G83" s="12">
        <v>40</v>
      </c>
      <c r="H83" s="12">
        <v>2</v>
      </c>
      <c r="I83" s="12">
        <v>11</v>
      </c>
      <c r="J83" s="12">
        <v>13</v>
      </c>
    </row>
    <row r="84" spans="1:10" x14ac:dyDescent="0.25">
      <c r="A84" s="49" t="s">
        <v>210</v>
      </c>
      <c r="B84" s="49" t="s">
        <v>195</v>
      </c>
      <c r="C84" s="49" t="s">
        <v>129</v>
      </c>
      <c r="D84" s="46" t="s">
        <v>196</v>
      </c>
      <c r="E84" s="12"/>
      <c r="F84" s="12">
        <v>1</v>
      </c>
      <c r="G84" s="12">
        <v>1</v>
      </c>
      <c r="H84" s="12"/>
      <c r="I84" s="12">
        <v>8</v>
      </c>
      <c r="J84" s="12">
        <v>8</v>
      </c>
    </row>
    <row r="85" spans="1:10" x14ac:dyDescent="0.25">
      <c r="A85" s="49" t="s">
        <v>210</v>
      </c>
      <c r="B85" s="49" t="s">
        <v>195</v>
      </c>
      <c r="C85" s="49" t="s">
        <v>153</v>
      </c>
      <c r="D85" s="46" t="s">
        <v>242</v>
      </c>
      <c r="E85" s="12"/>
      <c r="F85" s="12"/>
      <c r="G85" s="12"/>
      <c r="H85" s="12"/>
      <c r="I85" s="12">
        <v>1</v>
      </c>
      <c r="J85" s="12">
        <v>1</v>
      </c>
    </row>
    <row r="86" spans="1:10" x14ac:dyDescent="0.25">
      <c r="A86" s="49" t="s">
        <v>210</v>
      </c>
      <c r="B86" s="49" t="s">
        <v>195</v>
      </c>
      <c r="C86" s="49" t="s">
        <v>127</v>
      </c>
      <c r="D86" s="46" t="s">
        <v>127</v>
      </c>
      <c r="E86" s="12"/>
      <c r="F86" s="12">
        <v>2</v>
      </c>
      <c r="G86" s="12">
        <v>2</v>
      </c>
      <c r="H86" s="12"/>
      <c r="I86" s="12"/>
      <c r="J86" s="12">
        <v>0</v>
      </c>
    </row>
    <row r="87" spans="1:10" x14ac:dyDescent="0.25">
      <c r="A87" s="49" t="s">
        <v>210</v>
      </c>
      <c r="B87" s="49" t="s">
        <v>197</v>
      </c>
      <c r="C87" s="49" t="s">
        <v>129</v>
      </c>
      <c r="D87" s="46" t="s">
        <v>198</v>
      </c>
      <c r="E87" s="12"/>
      <c r="F87" s="12">
        <v>21</v>
      </c>
      <c r="G87" s="12">
        <v>21</v>
      </c>
      <c r="H87" s="12">
        <v>1</v>
      </c>
      <c r="I87" s="12">
        <v>2</v>
      </c>
      <c r="J87" s="12">
        <v>3</v>
      </c>
    </row>
    <row r="88" spans="1:10" x14ac:dyDescent="0.25">
      <c r="A88" s="49" t="s">
        <v>210</v>
      </c>
      <c r="B88" s="49" t="s">
        <v>197</v>
      </c>
      <c r="C88" s="49" t="s">
        <v>129</v>
      </c>
      <c r="D88" s="46" t="s">
        <v>199</v>
      </c>
      <c r="E88" s="12"/>
      <c r="F88" s="12">
        <v>117</v>
      </c>
      <c r="G88" s="12">
        <v>117</v>
      </c>
      <c r="H88" s="12">
        <v>1</v>
      </c>
      <c r="I88" s="12">
        <v>18</v>
      </c>
      <c r="J88" s="12">
        <v>19</v>
      </c>
    </row>
    <row r="89" spans="1:10" x14ac:dyDescent="0.25">
      <c r="A89" s="49" t="s">
        <v>210</v>
      </c>
      <c r="B89" s="49" t="s">
        <v>197</v>
      </c>
      <c r="C89" s="49" t="s">
        <v>129</v>
      </c>
      <c r="D89" s="46" t="s">
        <v>216</v>
      </c>
      <c r="E89" s="12"/>
      <c r="F89" s="12">
        <v>43</v>
      </c>
      <c r="G89" s="12">
        <v>43</v>
      </c>
      <c r="H89" s="12">
        <v>4</v>
      </c>
      <c r="I89" s="12">
        <v>54</v>
      </c>
      <c r="J89" s="12">
        <v>58</v>
      </c>
    </row>
    <row r="90" spans="1:10" x14ac:dyDescent="0.25">
      <c r="A90" s="49" t="s">
        <v>210</v>
      </c>
      <c r="B90" s="49" t="s">
        <v>197</v>
      </c>
      <c r="C90" s="49" t="s">
        <v>153</v>
      </c>
      <c r="D90" s="46" t="s">
        <v>200</v>
      </c>
      <c r="E90" s="12"/>
      <c r="F90" s="12">
        <v>1</v>
      </c>
      <c r="G90" s="12">
        <v>1</v>
      </c>
      <c r="H90" s="12"/>
      <c r="I90" s="12"/>
      <c r="J90" s="12">
        <v>0</v>
      </c>
    </row>
    <row r="91" spans="1:10" x14ac:dyDescent="0.25">
      <c r="A91" s="49" t="s">
        <v>210</v>
      </c>
      <c r="B91" s="49" t="s">
        <v>197</v>
      </c>
      <c r="C91" s="49" t="s">
        <v>153</v>
      </c>
      <c r="D91" s="46" t="s">
        <v>201</v>
      </c>
      <c r="E91" s="12"/>
      <c r="F91" s="12">
        <v>1</v>
      </c>
      <c r="G91" s="12">
        <v>1</v>
      </c>
      <c r="H91" s="12"/>
      <c r="I91" s="12"/>
      <c r="J91" s="12">
        <v>0</v>
      </c>
    </row>
    <row r="92" spans="1:10" x14ac:dyDescent="0.25">
      <c r="A92" s="49" t="s">
        <v>210</v>
      </c>
      <c r="B92" s="49" t="s">
        <v>197</v>
      </c>
      <c r="C92" s="49" t="s">
        <v>127</v>
      </c>
      <c r="D92" s="46" t="s">
        <v>127</v>
      </c>
      <c r="E92" s="12"/>
      <c r="F92" s="12">
        <v>1</v>
      </c>
      <c r="G92" s="12">
        <v>1</v>
      </c>
      <c r="H92" s="12"/>
      <c r="I92" s="12"/>
      <c r="J92" s="12">
        <v>0</v>
      </c>
    </row>
    <row r="93" spans="1:10" x14ac:dyDescent="0.25">
      <c r="A93" s="49" t="s">
        <v>210</v>
      </c>
      <c r="B93" s="49" t="s">
        <v>202</v>
      </c>
      <c r="C93" s="49" t="s">
        <v>140</v>
      </c>
      <c r="D93" s="46" t="s">
        <v>203</v>
      </c>
      <c r="E93" s="12"/>
      <c r="F93" s="12">
        <v>1</v>
      </c>
      <c r="G93" s="12">
        <v>1</v>
      </c>
      <c r="H93" s="12"/>
      <c r="I93" s="12"/>
      <c r="J93" s="12">
        <v>0</v>
      </c>
    </row>
    <row r="94" spans="1:10" x14ac:dyDescent="0.25">
      <c r="A94" s="49" t="s">
        <v>210</v>
      </c>
      <c r="B94" s="49" t="s">
        <v>202</v>
      </c>
      <c r="C94" s="49" t="s">
        <v>129</v>
      </c>
      <c r="D94" s="46" t="s">
        <v>204</v>
      </c>
      <c r="E94" s="12"/>
      <c r="F94" s="12">
        <v>5</v>
      </c>
      <c r="G94" s="12">
        <v>5</v>
      </c>
      <c r="H94" s="12"/>
      <c r="I94" s="12">
        <v>5</v>
      </c>
      <c r="J94" s="12">
        <v>5</v>
      </c>
    </row>
    <row r="95" spans="1:10" x14ac:dyDescent="0.25">
      <c r="A95" s="49" t="s">
        <v>210</v>
      </c>
      <c r="B95" s="49" t="s">
        <v>202</v>
      </c>
      <c r="C95" s="49" t="s">
        <v>153</v>
      </c>
      <c r="D95" s="46" t="s">
        <v>205</v>
      </c>
      <c r="E95" s="12"/>
      <c r="F95" s="12">
        <v>1</v>
      </c>
      <c r="G95" s="12">
        <v>1</v>
      </c>
      <c r="H95" s="12"/>
      <c r="I95" s="12"/>
      <c r="J95" s="12">
        <v>0</v>
      </c>
    </row>
    <row r="96" spans="1:10" x14ac:dyDescent="0.25">
      <c r="A96" s="49" t="s">
        <v>210</v>
      </c>
      <c r="B96" s="49" t="s">
        <v>202</v>
      </c>
      <c r="C96" s="49" t="s">
        <v>127</v>
      </c>
      <c r="D96" s="46" t="s">
        <v>127</v>
      </c>
      <c r="E96" s="12"/>
      <c r="F96" s="12">
        <v>4</v>
      </c>
      <c r="G96" s="12">
        <v>4</v>
      </c>
      <c r="H96" s="12"/>
      <c r="I96" s="12"/>
      <c r="J96" s="12">
        <v>0</v>
      </c>
    </row>
    <row r="97" spans="1:10" x14ac:dyDescent="0.25">
      <c r="A97" s="49" t="s">
        <v>210</v>
      </c>
      <c r="B97" s="49" t="s">
        <v>206</v>
      </c>
      <c r="C97" s="49" t="s">
        <v>129</v>
      </c>
      <c r="D97" s="46" t="s">
        <v>143</v>
      </c>
      <c r="E97" s="12"/>
      <c r="F97" s="12">
        <v>5</v>
      </c>
      <c r="G97" s="12">
        <v>5</v>
      </c>
      <c r="H97" s="12"/>
      <c r="I97" s="12">
        <v>6</v>
      </c>
      <c r="J97" s="12">
        <v>6</v>
      </c>
    </row>
    <row r="98" spans="1:10" x14ac:dyDescent="0.25">
      <c r="A98" s="49" t="s">
        <v>210</v>
      </c>
      <c r="B98" s="49" t="s">
        <v>207</v>
      </c>
      <c r="C98" s="49" t="s">
        <v>127</v>
      </c>
      <c r="D98" s="46" t="s">
        <v>127</v>
      </c>
      <c r="E98" s="12"/>
      <c r="F98" s="12">
        <v>1</v>
      </c>
      <c r="G98" s="12">
        <v>1</v>
      </c>
      <c r="H98" s="12"/>
      <c r="I98" s="12"/>
      <c r="J98" s="12">
        <v>0</v>
      </c>
    </row>
    <row r="99" spans="1:10" x14ac:dyDescent="0.25">
      <c r="A99" s="49" t="s">
        <v>210</v>
      </c>
      <c r="B99" s="49" t="s">
        <v>207</v>
      </c>
      <c r="C99" s="49" t="s">
        <v>127</v>
      </c>
      <c r="D99" s="46" t="s">
        <v>127</v>
      </c>
      <c r="E99" s="12"/>
      <c r="F99" s="12">
        <v>2</v>
      </c>
      <c r="G99" s="12">
        <v>2</v>
      </c>
      <c r="H99" s="12"/>
      <c r="I99" s="12"/>
      <c r="J99" s="12">
        <v>0</v>
      </c>
    </row>
    <row r="100" spans="1:10" ht="15.75" thickBot="1" x14ac:dyDescent="0.3">
      <c r="A100" s="27"/>
      <c r="B100" s="27"/>
      <c r="C100" s="27"/>
      <c r="D100" s="43" t="s">
        <v>240</v>
      </c>
      <c r="E100" s="44">
        <f>SUM(E10:E99)</f>
        <v>26</v>
      </c>
      <c r="F100" s="44">
        <f t="shared" ref="F100:J100" si="0">SUM(F10:F99)</f>
        <v>637</v>
      </c>
      <c r="G100" s="44">
        <f t="shared" si="0"/>
        <v>663</v>
      </c>
      <c r="H100" s="44">
        <f t="shared" si="0"/>
        <v>96</v>
      </c>
      <c r="I100" s="44">
        <f t="shared" si="0"/>
        <v>611</v>
      </c>
      <c r="J100" s="44">
        <f t="shared" si="0"/>
        <v>707</v>
      </c>
    </row>
    <row r="101" spans="1:10" ht="15.75" thickTop="1" x14ac:dyDescent="0.25"/>
  </sheetData>
  <autoFilter ref="A9:J100">
    <sortState ref="A10:J100">
      <sortCondition ref="A10:A100"/>
      <sortCondition ref="B10:B100"/>
      <sortCondition ref="C10:C100"/>
      <sortCondition ref="D10:D100"/>
    </sortState>
  </autoFilter>
  <sortState ref="A8:J98">
    <sortCondition ref="A8:A98"/>
    <sortCondition ref="B8:B98"/>
    <sortCondition ref="C8:C98"/>
    <sortCondition ref="D8:D98"/>
  </sortState>
  <mergeCells count="2">
    <mergeCell ref="G1:J1"/>
    <mergeCell ref="B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nacional</vt:lpstr>
      <vt:lpstr>Mobilidade internacional</vt:lpstr>
      <vt:lpstr>Mobilidade total 2017_2018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2018-11-13T12:06:35Z</dcterms:created>
  <dcterms:modified xsi:type="dcterms:W3CDTF">2019-12-03T08:01:41Z</dcterms:modified>
</cp:coreProperties>
</file>