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UVIGO DAT\UVIGODAT_Indicadores doutoramento\"/>
    </mc:Choice>
  </mc:AlternateContent>
  <bookViews>
    <workbookView xWindow="120" yWindow="105" windowWidth="28515" windowHeight="12075"/>
  </bookViews>
  <sheets>
    <sheet name="matrícula" sheetId="1" r:id="rId1"/>
  </sheets>
  <definedNames>
    <definedName name="_xlnm._FilterDatabase" localSheetId="0" hidden="1">matrícula!$A$7:$G$61</definedName>
    <definedName name="_xlnm.Print_Titles" localSheetId="0">matrícula!$7:$7</definedName>
  </definedNames>
  <calcPr calcId="152511"/>
</workbook>
</file>

<file path=xl/calcChain.xml><?xml version="1.0" encoding="utf-8"?>
<calcChain xmlns="http://schemas.openxmlformats.org/spreadsheetml/2006/main">
  <c r="F61" i="1" l="1"/>
  <c r="D61" i="1"/>
  <c r="C61" i="1"/>
  <c r="G60" i="1"/>
  <c r="E60" i="1"/>
  <c r="G59" i="1"/>
  <c r="E59" i="1"/>
  <c r="G58" i="1"/>
  <c r="E58" i="1"/>
  <c r="G57" i="1"/>
  <c r="E57" i="1"/>
  <c r="G56" i="1"/>
  <c r="E56" i="1"/>
  <c r="G55" i="1"/>
  <c r="E55" i="1"/>
  <c r="G54" i="1"/>
  <c r="E54" i="1"/>
  <c r="G53" i="1"/>
  <c r="E53" i="1"/>
  <c r="G52" i="1"/>
  <c r="E52" i="1"/>
  <c r="G51" i="1"/>
  <c r="E51" i="1"/>
  <c r="G50" i="1"/>
  <c r="E50" i="1"/>
  <c r="G49" i="1"/>
  <c r="E49" i="1"/>
  <c r="G48" i="1"/>
  <c r="E48" i="1"/>
  <c r="G47" i="1"/>
  <c r="E47" i="1"/>
  <c r="G46" i="1"/>
  <c r="E46" i="1"/>
  <c r="G45" i="1"/>
  <c r="E45" i="1"/>
  <c r="G44" i="1"/>
  <c r="E44" i="1"/>
  <c r="G43" i="1"/>
  <c r="E43" i="1"/>
  <c r="G42" i="1"/>
  <c r="E42" i="1"/>
  <c r="G41" i="1"/>
  <c r="E41" i="1"/>
  <c r="G40" i="1"/>
  <c r="E40" i="1"/>
  <c r="G39" i="1"/>
  <c r="E39" i="1"/>
  <c r="G38" i="1"/>
  <c r="E38" i="1"/>
  <c r="G37" i="1"/>
  <c r="E37" i="1"/>
  <c r="G36" i="1"/>
  <c r="E36" i="1"/>
  <c r="G35" i="1"/>
  <c r="E35" i="1"/>
  <c r="G34" i="1"/>
  <c r="E34" i="1"/>
  <c r="G33" i="1"/>
  <c r="E33" i="1"/>
  <c r="G32" i="1"/>
  <c r="E32" i="1"/>
  <c r="G31" i="1"/>
  <c r="E31" i="1"/>
  <c r="G30" i="1"/>
  <c r="E30" i="1"/>
  <c r="G29" i="1"/>
  <c r="E29" i="1"/>
  <c r="G28" i="1"/>
  <c r="E28" i="1"/>
  <c r="G27" i="1"/>
  <c r="E27" i="1"/>
  <c r="G26" i="1"/>
  <c r="E26" i="1"/>
  <c r="G25" i="1"/>
  <c r="E25" i="1"/>
  <c r="G24" i="1"/>
  <c r="E24" i="1"/>
  <c r="G23" i="1"/>
  <c r="E23" i="1"/>
  <c r="G22" i="1"/>
  <c r="E22" i="1"/>
  <c r="G21" i="1"/>
  <c r="E21" i="1"/>
  <c r="G20" i="1"/>
  <c r="E20" i="1"/>
  <c r="G19" i="1"/>
  <c r="E19" i="1"/>
  <c r="G18" i="1"/>
  <c r="E18" i="1"/>
  <c r="G17" i="1"/>
  <c r="E17" i="1"/>
  <c r="G16" i="1"/>
  <c r="E16" i="1"/>
  <c r="G15" i="1"/>
  <c r="E15" i="1"/>
  <c r="G14" i="1"/>
  <c r="E14" i="1"/>
  <c r="G13" i="1"/>
  <c r="E13" i="1"/>
  <c r="G12" i="1"/>
  <c r="E12" i="1"/>
  <c r="G11" i="1"/>
  <c r="E11" i="1"/>
  <c r="G10" i="1"/>
  <c r="E10" i="1"/>
  <c r="G9" i="1"/>
  <c r="E9" i="1"/>
  <c r="G8" i="1"/>
  <c r="E8" i="1"/>
  <c r="E61" i="1" l="1"/>
  <c r="G61" i="1"/>
</calcChain>
</file>

<file path=xl/sharedStrings.xml><?xml version="1.0" encoding="utf-8"?>
<sst xmlns="http://schemas.openxmlformats.org/spreadsheetml/2006/main" count="118" uniqueCount="83">
  <si>
    <t>Unidade de Estudos e Programas</t>
  </si>
  <si>
    <t>CURSO 2012-2013</t>
  </si>
  <si>
    <t>Centro</t>
  </si>
  <si>
    <t>Literal da titulación</t>
  </si>
  <si>
    <t>Estudantes matriculados/as</t>
  </si>
  <si>
    <t>Mulleres matriculadas</t>
  </si>
  <si>
    <t>% Mulleres matriculadas</t>
  </si>
  <si>
    <t>Estudantes estranxeiros/as</t>
  </si>
  <si>
    <t>% Estudantes estranxeiros/as</t>
  </si>
  <si>
    <t>Fac. de Ciencias Empresariais e Turismo</t>
  </si>
  <si>
    <t>Fac. de Ciencias da Educación</t>
  </si>
  <si>
    <t>Fac. de Ciencias Xurídicas e do Traballo</t>
  </si>
  <si>
    <t>Fac. de CC. Sociais e da Comunicación</t>
  </si>
  <si>
    <t>E. T. S. de Enxeñaría de Minas</t>
  </si>
  <si>
    <t>Escola de Enxeñaría Industrial</t>
  </si>
  <si>
    <t>Escola de Enxeñaría de Telecomunicación</t>
  </si>
  <si>
    <t>E. S. de Enxeñaría Informática</t>
  </si>
  <si>
    <t>Fac. de Ciencias</t>
  </si>
  <si>
    <t>Fac. de CC. Económicas e Empresariais</t>
  </si>
  <si>
    <t>Fac. de Belas Artes</t>
  </si>
  <si>
    <t>Fac. de Bioloxía</t>
  </si>
  <si>
    <t>Fac. de Ciencias da Educación e do Deporte</t>
  </si>
  <si>
    <t>Fac. de Ciencias do Mar</t>
  </si>
  <si>
    <t>Fac. de Filoloxía e Tradución</t>
  </si>
  <si>
    <t>Fac. de Química</t>
  </si>
  <si>
    <t>Fac. de Historia</t>
  </si>
  <si>
    <t>Doutoramento en Programa Oficial de Posgrao en Ciencia e Tecnoloxía Agroalimentaria</t>
  </si>
  <si>
    <t>Doutoramento en Programa Oficial de Posgrao en Ciencia e Tecnoloxía Química</t>
  </si>
  <si>
    <t>Doutoramento en Programa Oficial de Posgrao en Dirección e Planificación do Turismo</t>
  </si>
  <si>
    <t>Doutoramento en Programa Oficial de Posgrao en Estudos de Xénero</t>
  </si>
  <si>
    <t>Doutoramento en Programa Oficial de Posgrao en Física Aplicada</t>
  </si>
  <si>
    <t>Doutoramento en Programa Oficial de Posgrao en Fotónica e Tecnoloxías do Láser</t>
  </si>
  <si>
    <t>Doutoramento en Programa Oficial de Posgrao en Neurociencia</t>
  </si>
  <si>
    <t>Doutoramento en Programa Oficial de Posgrao en Química Teórica e Modelización Computacional</t>
  </si>
  <si>
    <t>Programa Oficial de Doutoramento en Acuicultura</t>
  </si>
  <si>
    <t>Programa Oficial de Doutoramento en Administración Integrada de Empresas: Responsabilidade Social Corporativa, Calidade e Medio Ambiente</t>
  </si>
  <si>
    <t>Programa Oficial de Doutoramento en Arte Contemporánea, Creación e Investigación</t>
  </si>
  <si>
    <t>Programa Oficial de Doutoramento en Artes Escénicas</t>
  </si>
  <si>
    <t>Programa Oficial de Doutoramento en Biodiversidade e Ecosistemas</t>
  </si>
  <si>
    <t>Programa Oficial de Doutoramento en Biotecnoloxía Avanzada</t>
  </si>
  <si>
    <t>Programa Oficial de Doutoramento en Ciencia e Tecnoloxía Agroalimentaria</t>
  </si>
  <si>
    <t>Programa Oficial de Doutoramento en Ciencia e Tecnoloxía de Coloides e Interfaces</t>
  </si>
  <si>
    <t>Programa Oficial de Doutoramento en Ciencia e Tecnoloxía Química</t>
  </si>
  <si>
    <t>Programa Oficial de Doutoramento en Ciencias do Clima: Meteoroloxía, Oceanografía física e Cambio Climático</t>
  </si>
  <si>
    <t>Programa Oficial de Doutoramento en Dificultades de Aprendizaxe e Procesos Cognitivos</t>
  </si>
  <si>
    <t>Programa Oficial de Doutoramento en Dirección e Planificación  do Turismo</t>
  </si>
  <si>
    <t>Programa Oficial de Doutoramento en Economía</t>
  </si>
  <si>
    <t>Programa Oficial de Doutoramento en Ecosistemas Terrestres, Uso Sostibel e Implicacións Ambientais</t>
  </si>
  <si>
    <t>Programa Oficial de Doutoramento en Endocrinoloxía</t>
  </si>
  <si>
    <t>Programa Oficial de Doutoramento en Enxeñaría Química</t>
  </si>
  <si>
    <t>Programa Oficial de Doutoramento en Enxeñaría Telemática</t>
  </si>
  <si>
    <t>Programa Oficial de Doutoramento en Enxeñaría Térmica</t>
  </si>
  <si>
    <t>Programa Oficial de Doutoramento en Estatística e Investigación Operativa</t>
  </si>
  <si>
    <t>Programa Oficial de Doutoramento en Estudos de Xénero</t>
  </si>
  <si>
    <t>Programa Oficial de Doutoramento en Estudos Ingleses Avanzados: Interpretación Textual e Cultural das Sociedades Anglófonas Contemporáneas</t>
  </si>
  <si>
    <t>Programa Oficial de Doutoramento en Física Aplicada</t>
  </si>
  <si>
    <t>Programa Oficial de Doutoramento en Fotónica e Tecnoloxías do láser</t>
  </si>
  <si>
    <t>Programa Oficial de Doutoramento en Historia, Territorio e Recursos Patrimoniais</t>
  </si>
  <si>
    <t>Programa Oficial de Doutoramento en Integración Económica Rexional e Políticas Comunitarias</t>
  </si>
  <si>
    <t>Programa Oficial de Doutoramento en Intervención Psicosocioeducativa en Educación Secundaria: Cara unha proposta de calidade</t>
  </si>
  <si>
    <t>Programa Oficial de Doutoramento en Investigación en Actividade Física, Deporte e Saúde</t>
  </si>
  <si>
    <t>Programa Oficial de Doutoramento en Investigación en Comunicación</t>
  </si>
  <si>
    <t>Programa Oficial de Doutoramento en Investigación en Contabilidade e Finanzas</t>
  </si>
  <si>
    <t>Programa Oficial de Doutoramento en Investigación en Tecnoloxías e Procesos Avanzados na Industria</t>
  </si>
  <si>
    <t>Programa Oficial de Doutoramento en Lingüística e as súas Aplicacións</t>
  </si>
  <si>
    <t>Programa Oficial de Doutoramento en Lingüística Galega</t>
  </si>
  <si>
    <t>Programa Oficial de Doutoramento en Menores en Situación de Desprotección e Conflito Social</t>
  </si>
  <si>
    <t>Programa Oficial de Doutoramento en Metodoloxía e Aplicacións en Ciencias da Vida</t>
  </si>
  <si>
    <t>Programa Oficial de Doutoramento en Métodos Matemáticos e Simulación Numérica en Enxeñaría e Ciencias Aplicadas</t>
  </si>
  <si>
    <t>Programa Oficial de Doutoramento en Neurociencia</t>
  </si>
  <si>
    <t>Programa Oficial de Doutoramento en Oceanografía</t>
  </si>
  <si>
    <t>Programa Oficial de Doutoramento en Ordenación Xurídica do Mercado</t>
  </si>
  <si>
    <t>Programa Oficial de Doutoramento en Química Teórica e Modelización Computacional</t>
  </si>
  <si>
    <t>Programa Oficial de Doutoramento en Radiocomunicación e Enxeñaría Electromagnética</t>
  </si>
  <si>
    <t>Programa Oficial de Doutoramento en Sistemas Software Intelixentes e Adaptables</t>
  </si>
  <si>
    <t>Programa Oficial de Doutoramento en Tecnoloxía Medioambiental</t>
  </si>
  <si>
    <t>Programa Oficial de Doutoramento en Teoría do sinal e Comunicacións</t>
  </si>
  <si>
    <t>Programa Oficial de Doutoramento en Tradución e Paratradución</t>
  </si>
  <si>
    <t>Sen asignar</t>
  </si>
  <si>
    <t xml:space="preserve">Fonte: Xescampus e Xesta </t>
  </si>
  <si>
    <t>Programas de doutoramento RD 778/1998</t>
  </si>
  <si>
    <t>Datos actualizados a 17 de setembro de 2014</t>
  </si>
  <si>
    <t>PROGRAMAS DE DOUTORAMENTO anteriores ao RD 99/2011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</si>
</sst>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P_t_s_-;\-* #,##0.00\ _P_t_s_-;_-* &quot;-&quot;??\ _P_t_s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4"/>
      <color indexed="8"/>
      <name val="Calibri"/>
      <family val="2"/>
    </font>
    <font>
      <i/>
      <sz val="10"/>
      <color indexed="8"/>
      <name val="Calibri"/>
      <family val="2"/>
    </font>
    <font>
      <b/>
      <sz val="9"/>
      <color indexed="9"/>
      <name val="Arial"/>
      <family val="2"/>
    </font>
    <font>
      <b/>
      <sz val="9"/>
      <color indexed="8"/>
      <name val="Arial"/>
      <family val="2"/>
    </font>
    <font>
      <sz val="8.5"/>
      <name val="Arial"/>
      <family val="2"/>
    </font>
    <font>
      <sz val="8.5"/>
      <color indexed="8"/>
      <name val="Calibri"/>
      <family val="2"/>
    </font>
    <font>
      <b/>
      <sz val="8.5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6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4">
    <xf numFmtId="0" fontId="0" fillId="0" borderId="0"/>
    <xf numFmtId="0" fontId="2" fillId="0" borderId="0"/>
    <xf numFmtId="44" fontId="1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3" borderId="3" applyNumberFormat="0" applyAlignment="0" applyProtection="0"/>
  </cellStyleXfs>
  <cellXfs count="22">
    <xf numFmtId="0" fontId="0" fillId="0" borderId="0" xfId="0"/>
    <xf numFmtId="0" fontId="3" fillId="0" borderId="1" xfId="1" applyFont="1" applyBorder="1" applyAlignment="1">
      <alignment vertical="center" wrapText="1"/>
    </xf>
    <xf numFmtId="0" fontId="2" fillId="0" borderId="1" xfId="1" applyBorder="1"/>
    <xf numFmtId="0" fontId="0" fillId="0" borderId="1" xfId="0" applyBorder="1"/>
    <xf numFmtId="0" fontId="2" fillId="0" borderId="1" xfId="1" applyFont="1" applyBorder="1" applyAlignment="1">
      <alignment wrapText="1"/>
    </xf>
    <xf numFmtId="0" fontId="4" fillId="0" borderId="1" xfId="1" applyFont="1" applyBorder="1" applyAlignment="1">
      <alignment horizontal="left" wrapText="1"/>
    </xf>
    <xf numFmtId="0" fontId="2" fillId="0" borderId="0" xfId="1" applyFont="1" applyBorder="1" applyAlignment="1"/>
    <xf numFmtId="0" fontId="5" fillId="0" borderId="0" xfId="0" applyFont="1"/>
    <xf numFmtId="0" fontId="6" fillId="0" borderId="0" xfId="0" applyFont="1"/>
    <xf numFmtId="49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/>
    <xf numFmtId="49" fontId="8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/>
    <xf numFmtId="1" fontId="9" fillId="0" borderId="2" xfId="0" applyNumberFormat="1" applyFont="1" applyFill="1" applyBorder="1" applyAlignment="1" applyProtection="1">
      <alignment wrapText="1"/>
    </xf>
    <xf numFmtId="0" fontId="9" fillId="0" borderId="2" xfId="0" applyFont="1" applyBorder="1"/>
    <xf numFmtId="1" fontId="11" fillId="0" borderId="2" xfId="0" applyNumberFormat="1" applyFont="1" applyBorder="1"/>
    <xf numFmtId="10" fontId="11" fillId="0" borderId="2" xfId="0" applyNumberFormat="1" applyFont="1" applyBorder="1"/>
    <xf numFmtId="1" fontId="9" fillId="0" borderId="2" xfId="0" applyNumberFormat="1" applyFont="1" applyFill="1" applyBorder="1" applyAlignment="1">
      <alignment wrapText="1"/>
    </xf>
    <xf numFmtId="10" fontId="9" fillId="0" borderId="2" xfId="0" applyNumberFormat="1" applyFont="1" applyFill="1" applyBorder="1" applyAlignment="1" applyProtection="1">
      <alignment wrapText="1"/>
    </xf>
    <xf numFmtId="10" fontId="9" fillId="0" borderId="2" xfId="0" applyNumberFormat="1" applyFont="1" applyFill="1" applyBorder="1" applyAlignment="1">
      <alignment wrapText="1"/>
    </xf>
    <xf numFmtId="0" fontId="2" fillId="0" borderId="1" xfId="1" applyFont="1" applyBorder="1" applyAlignment="1">
      <alignment horizontal="right" wrapText="1"/>
    </xf>
  </cellXfs>
  <cellStyles count="14">
    <cellStyle name="Euro" xfId="2"/>
    <cellStyle name="Millares 2" xfId="3"/>
    <cellStyle name="Millares 3" xfId="4"/>
    <cellStyle name="Normal" xfId="0" builtinId="0"/>
    <cellStyle name="Normal 2" xfId="5"/>
    <cellStyle name="Normal 2 2" xfId="6"/>
    <cellStyle name="Normal 2 3" xfId="1"/>
    <cellStyle name="Normal 3" xfId="7"/>
    <cellStyle name="Normal 3 2" xfId="8"/>
    <cellStyle name="Normal 3_2012_2013 UVI en cifras titulación" xfId="9"/>
    <cellStyle name="Normal 4" xfId="10"/>
    <cellStyle name="Porcentaje 2" xfId="11"/>
    <cellStyle name="Porcentaje 3" xfId="12"/>
    <cellStyle name="Salida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0</xdr:col>
      <xdr:colOff>1866900</xdr:colOff>
      <xdr:row>0</xdr:row>
      <xdr:rowOff>419100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1838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N3" sqref="N3"/>
    </sheetView>
  </sheetViews>
  <sheetFormatPr baseColWidth="10" defaultColWidth="11.42578125" defaultRowHeight="15" x14ac:dyDescent="0.25"/>
  <cols>
    <col min="1" max="1" width="28" customWidth="1"/>
    <col min="2" max="2" width="60.85546875" customWidth="1"/>
    <col min="3" max="3" width="14.28515625" customWidth="1"/>
    <col min="4" max="4" width="12.7109375" customWidth="1"/>
    <col min="5" max="5" width="11.85546875" customWidth="1"/>
    <col min="6" max="6" width="14" customWidth="1"/>
    <col min="7" max="7" width="14.85546875" customWidth="1"/>
    <col min="8" max="8" width="7.85546875" customWidth="1"/>
    <col min="9" max="9" width="9.140625" customWidth="1"/>
    <col min="10" max="10" width="5.5703125" customWidth="1"/>
    <col min="11" max="11" width="11.140625" customWidth="1"/>
  </cols>
  <sheetData>
    <row r="1" spans="1:9" ht="39" customHeight="1" thickBot="1" x14ac:dyDescent="0.3">
      <c r="A1" s="1"/>
      <c r="B1" s="2"/>
      <c r="C1" s="3"/>
      <c r="D1" s="4"/>
      <c r="E1" s="5"/>
      <c r="F1" s="21" t="s">
        <v>0</v>
      </c>
      <c r="G1" s="21"/>
      <c r="H1" s="6"/>
      <c r="I1" s="6"/>
    </row>
    <row r="3" spans="1:9" ht="18.75" x14ac:dyDescent="0.3">
      <c r="A3" s="7" t="s">
        <v>1</v>
      </c>
      <c r="B3" s="7" t="s">
        <v>82</v>
      </c>
    </row>
    <row r="4" spans="1:9" ht="18.75" x14ac:dyDescent="0.3">
      <c r="A4" s="8" t="s">
        <v>81</v>
      </c>
      <c r="B4" s="7"/>
    </row>
    <row r="5" spans="1:9" x14ac:dyDescent="0.25">
      <c r="A5" s="8" t="s">
        <v>79</v>
      </c>
      <c r="D5" s="9"/>
      <c r="E5" s="9"/>
      <c r="H5" s="10"/>
    </row>
    <row r="6" spans="1:9" ht="16.5" customHeight="1" x14ac:dyDescent="0.25">
      <c r="C6" s="11"/>
      <c r="D6" s="11"/>
      <c r="E6" s="11"/>
    </row>
    <row r="7" spans="1:9" ht="36" customHeight="1" x14ac:dyDescent="0.25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</row>
    <row r="8" spans="1:9" s="13" customFormat="1" ht="15" customHeight="1" x14ac:dyDescent="0.2">
      <c r="A8" s="15" t="s">
        <v>17</v>
      </c>
      <c r="B8" s="15" t="s">
        <v>26</v>
      </c>
      <c r="C8" s="18">
        <v>13</v>
      </c>
      <c r="D8" s="18">
        <v>12</v>
      </c>
      <c r="E8" s="19">
        <f t="shared" ref="E8:E60" si="0">D8/C8</f>
        <v>0.92307692307692313</v>
      </c>
      <c r="F8" s="14">
        <v>1</v>
      </c>
      <c r="G8" s="20">
        <f t="shared" ref="G8:G61" si="1">F8/C8</f>
        <v>7.6923076923076927E-2</v>
      </c>
    </row>
    <row r="9" spans="1:9" s="13" customFormat="1" ht="15" customHeight="1" x14ac:dyDescent="0.2">
      <c r="A9" s="15" t="s">
        <v>24</v>
      </c>
      <c r="B9" s="15" t="s">
        <v>27</v>
      </c>
      <c r="C9" s="18">
        <v>3</v>
      </c>
      <c r="D9" s="18">
        <v>3</v>
      </c>
      <c r="E9" s="19">
        <f t="shared" si="0"/>
        <v>1</v>
      </c>
      <c r="F9" s="14">
        <v>0</v>
      </c>
      <c r="G9" s="20">
        <f t="shared" si="1"/>
        <v>0</v>
      </c>
    </row>
    <row r="10" spans="1:9" s="13" customFormat="1" ht="15" customHeight="1" x14ac:dyDescent="0.2">
      <c r="A10" s="15" t="s">
        <v>9</v>
      </c>
      <c r="B10" s="15" t="s">
        <v>28</v>
      </c>
      <c r="C10" s="18">
        <v>3</v>
      </c>
      <c r="D10" s="18">
        <v>2</v>
      </c>
      <c r="E10" s="19">
        <f t="shared" si="0"/>
        <v>0.66666666666666663</v>
      </c>
      <c r="F10" s="14">
        <v>0</v>
      </c>
      <c r="G10" s="20">
        <f t="shared" si="1"/>
        <v>0</v>
      </c>
    </row>
    <row r="11" spans="1:9" s="13" customFormat="1" ht="15" customHeight="1" x14ac:dyDescent="0.2">
      <c r="A11" s="15" t="s">
        <v>23</v>
      </c>
      <c r="B11" s="15" t="s">
        <v>29</v>
      </c>
      <c r="C11" s="18">
        <v>1</v>
      </c>
      <c r="D11" s="18">
        <v>1</v>
      </c>
      <c r="E11" s="19">
        <f t="shared" si="0"/>
        <v>1</v>
      </c>
      <c r="F11" s="14">
        <v>0</v>
      </c>
      <c r="G11" s="20">
        <f t="shared" si="1"/>
        <v>0</v>
      </c>
    </row>
    <row r="12" spans="1:9" s="13" customFormat="1" ht="15" customHeight="1" x14ac:dyDescent="0.2">
      <c r="A12" s="15" t="s">
        <v>22</v>
      </c>
      <c r="B12" s="15" t="s">
        <v>30</v>
      </c>
      <c r="C12" s="18">
        <v>8</v>
      </c>
      <c r="D12" s="18">
        <v>3</v>
      </c>
      <c r="E12" s="19">
        <f t="shared" si="0"/>
        <v>0.375</v>
      </c>
      <c r="F12" s="14">
        <v>0</v>
      </c>
      <c r="G12" s="20">
        <f t="shared" si="1"/>
        <v>0</v>
      </c>
    </row>
    <row r="13" spans="1:9" s="13" customFormat="1" ht="15" customHeight="1" x14ac:dyDescent="0.2">
      <c r="A13" s="15" t="s">
        <v>17</v>
      </c>
      <c r="B13" s="15" t="s">
        <v>31</v>
      </c>
      <c r="C13" s="18">
        <v>2</v>
      </c>
      <c r="D13" s="18">
        <v>0</v>
      </c>
      <c r="E13" s="19">
        <f t="shared" si="0"/>
        <v>0</v>
      </c>
      <c r="F13" s="14">
        <v>0</v>
      </c>
      <c r="G13" s="20">
        <f t="shared" si="1"/>
        <v>0</v>
      </c>
    </row>
    <row r="14" spans="1:9" s="13" customFormat="1" ht="15" customHeight="1" x14ac:dyDescent="0.2">
      <c r="A14" s="15" t="s">
        <v>20</v>
      </c>
      <c r="B14" s="15" t="s">
        <v>32</v>
      </c>
      <c r="C14" s="18">
        <v>6</v>
      </c>
      <c r="D14" s="18">
        <v>2</v>
      </c>
      <c r="E14" s="19">
        <f t="shared" si="0"/>
        <v>0.33333333333333331</v>
      </c>
      <c r="F14" s="14">
        <v>0</v>
      </c>
      <c r="G14" s="20">
        <f t="shared" si="1"/>
        <v>0</v>
      </c>
    </row>
    <row r="15" spans="1:9" s="13" customFormat="1" ht="15" customHeight="1" x14ac:dyDescent="0.2">
      <c r="A15" s="15" t="s">
        <v>24</v>
      </c>
      <c r="B15" s="15" t="s">
        <v>33</v>
      </c>
      <c r="C15" s="18">
        <v>1</v>
      </c>
      <c r="D15" s="18">
        <v>1</v>
      </c>
      <c r="E15" s="19">
        <f t="shared" si="0"/>
        <v>1</v>
      </c>
      <c r="F15" s="14">
        <v>0</v>
      </c>
      <c r="G15" s="20">
        <f t="shared" si="1"/>
        <v>0</v>
      </c>
    </row>
    <row r="16" spans="1:9" s="13" customFormat="1" ht="15" customHeight="1" x14ac:dyDescent="0.2">
      <c r="A16" s="15" t="s">
        <v>20</v>
      </c>
      <c r="B16" s="15" t="s">
        <v>34</v>
      </c>
      <c r="C16" s="18">
        <v>14</v>
      </c>
      <c r="D16" s="18">
        <v>9</v>
      </c>
      <c r="E16" s="19">
        <f t="shared" si="0"/>
        <v>0.6428571428571429</v>
      </c>
      <c r="F16" s="18">
        <v>3</v>
      </c>
      <c r="G16" s="20">
        <f t="shared" si="1"/>
        <v>0.21428571428571427</v>
      </c>
    </row>
    <row r="17" spans="1:7" s="13" customFormat="1" ht="15" customHeight="1" x14ac:dyDescent="0.2">
      <c r="A17" s="15" t="s">
        <v>18</v>
      </c>
      <c r="B17" s="15" t="s">
        <v>35</v>
      </c>
      <c r="C17" s="18">
        <v>18</v>
      </c>
      <c r="D17" s="18">
        <v>13</v>
      </c>
      <c r="E17" s="19">
        <f t="shared" si="0"/>
        <v>0.72222222222222221</v>
      </c>
      <c r="F17" s="18">
        <v>3</v>
      </c>
      <c r="G17" s="20">
        <f t="shared" si="1"/>
        <v>0.16666666666666666</v>
      </c>
    </row>
    <row r="18" spans="1:7" s="13" customFormat="1" ht="15" customHeight="1" x14ac:dyDescent="0.2">
      <c r="A18" s="15" t="s">
        <v>19</v>
      </c>
      <c r="B18" s="15" t="s">
        <v>36</v>
      </c>
      <c r="C18" s="18">
        <v>36</v>
      </c>
      <c r="D18" s="18">
        <v>22</v>
      </c>
      <c r="E18" s="19">
        <f t="shared" si="0"/>
        <v>0.61111111111111116</v>
      </c>
      <c r="F18" s="18">
        <v>4</v>
      </c>
      <c r="G18" s="20">
        <f t="shared" si="1"/>
        <v>0.1111111111111111</v>
      </c>
    </row>
    <row r="19" spans="1:7" s="13" customFormat="1" ht="15" customHeight="1" x14ac:dyDescent="0.2">
      <c r="A19" s="15" t="s">
        <v>23</v>
      </c>
      <c r="B19" s="15" t="s">
        <v>37</v>
      </c>
      <c r="C19" s="18">
        <v>27</v>
      </c>
      <c r="D19" s="18">
        <v>15</v>
      </c>
      <c r="E19" s="19">
        <f t="shared" si="0"/>
        <v>0.55555555555555558</v>
      </c>
      <c r="F19" s="18">
        <v>3</v>
      </c>
      <c r="G19" s="20">
        <f t="shared" si="1"/>
        <v>0.1111111111111111</v>
      </c>
    </row>
    <row r="20" spans="1:7" s="13" customFormat="1" ht="15" customHeight="1" x14ac:dyDescent="0.2">
      <c r="A20" s="15" t="s">
        <v>20</v>
      </c>
      <c r="B20" s="15" t="s">
        <v>38</v>
      </c>
      <c r="C20" s="18">
        <v>14</v>
      </c>
      <c r="D20" s="18">
        <v>6</v>
      </c>
      <c r="E20" s="19">
        <f t="shared" si="0"/>
        <v>0.42857142857142855</v>
      </c>
      <c r="F20" s="18">
        <v>0</v>
      </c>
      <c r="G20" s="20">
        <f t="shared" si="1"/>
        <v>0</v>
      </c>
    </row>
    <row r="21" spans="1:7" s="13" customFormat="1" ht="15" customHeight="1" x14ac:dyDescent="0.2">
      <c r="A21" s="15" t="s">
        <v>20</v>
      </c>
      <c r="B21" s="15" t="s">
        <v>39</v>
      </c>
      <c r="C21" s="18">
        <v>5</v>
      </c>
      <c r="D21" s="18">
        <v>2</v>
      </c>
      <c r="E21" s="19">
        <f t="shared" si="0"/>
        <v>0.4</v>
      </c>
      <c r="F21" s="18">
        <v>0</v>
      </c>
      <c r="G21" s="20">
        <f t="shared" si="1"/>
        <v>0</v>
      </c>
    </row>
    <row r="22" spans="1:7" s="13" customFormat="1" ht="15" customHeight="1" x14ac:dyDescent="0.2">
      <c r="A22" s="15" t="s">
        <v>17</v>
      </c>
      <c r="B22" s="15" t="s">
        <v>40</v>
      </c>
      <c r="C22" s="18">
        <v>39</v>
      </c>
      <c r="D22" s="18">
        <v>25</v>
      </c>
      <c r="E22" s="19">
        <f t="shared" si="0"/>
        <v>0.64102564102564108</v>
      </c>
      <c r="F22" s="18">
        <v>3</v>
      </c>
      <c r="G22" s="20">
        <f t="shared" si="1"/>
        <v>7.6923076923076927E-2</v>
      </c>
    </row>
    <row r="23" spans="1:7" s="13" customFormat="1" ht="15" customHeight="1" x14ac:dyDescent="0.2">
      <c r="A23" s="15" t="s">
        <v>24</v>
      </c>
      <c r="B23" s="15" t="s">
        <v>41</v>
      </c>
      <c r="C23" s="18">
        <v>12</v>
      </c>
      <c r="D23" s="18">
        <v>4</v>
      </c>
      <c r="E23" s="19">
        <f t="shared" si="0"/>
        <v>0.33333333333333331</v>
      </c>
      <c r="F23" s="18">
        <v>0</v>
      </c>
      <c r="G23" s="20">
        <f t="shared" si="1"/>
        <v>0</v>
      </c>
    </row>
    <row r="24" spans="1:7" s="13" customFormat="1" ht="15" customHeight="1" x14ac:dyDescent="0.2">
      <c r="A24" s="15" t="s">
        <v>24</v>
      </c>
      <c r="B24" s="15" t="s">
        <v>42</v>
      </c>
      <c r="C24" s="18">
        <v>22</v>
      </c>
      <c r="D24" s="18">
        <v>15</v>
      </c>
      <c r="E24" s="19">
        <f t="shared" si="0"/>
        <v>0.68181818181818177</v>
      </c>
      <c r="F24" s="18">
        <v>0</v>
      </c>
      <c r="G24" s="20">
        <f t="shared" si="1"/>
        <v>0</v>
      </c>
    </row>
    <row r="25" spans="1:7" s="13" customFormat="1" ht="15" customHeight="1" x14ac:dyDescent="0.2">
      <c r="A25" s="15" t="s">
        <v>17</v>
      </c>
      <c r="B25" s="15" t="s">
        <v>43</v>
      </c>
      <c r="C25" s="18">
        <v>18</v>
      </c>
      <c r="D25" s="18">
        <v>3</v>
      </c>
      <c r="E25" s="19">
        <f t="shared" si="0"/>
        <v>0.16666666666666666</v>
      </c>
      <c r="F25" s="18">
        <v>4</v>
      </c>
      <c r="G25" s="20">
        <f t="shared" si="1"/>
        <v>0.22222222222222221</v>
      </c>
    </row>
    <row r="26" spans="1:7" s="13" customFormat="1" ht="15" customHeight="1" x14ac:dyDescent="0.2">
      <c r="A26" s="15" t="s">
        <v>10</v>
      </c>
      <c r="B26" s="15" t="s">
        <v>44</v>
      </c>
      <c r="C26" s="18">
        <v>20</v>
      </c>
      <c r="D26" s="18">
        <v>14</v>
      </c>
      <c r="E26" s="19">
        <f t="shared" si="0"/>
        <v>0.7</v>
      </c>
      <c r="F26" s="18">
        <v>1</v>
      </c>
      <c r="G26" s="20">
        <f t="shared" si="1"/>
        <v>0.05</v>
      </c>
    </row>
    <row r="27" spans="1:7" s="13" customFormat="1" ht="15" customHeight="1" x14ac:dyDescent="0.2">
      <c r="A27" s="15" t="s">
        <v>9</v>
      </c>
      <c r="B27" s="15" t="s">
        <v>45</v>
      </c>
      <c r="C27" s="18">
        <v>12</v>
      </c>
      <c r="D27" s="18">
        <v>6</v>
      </c>
      <c r="E27" s="19">
        <f t="shared" si="0"/>
        <v>0.5</v>
      </c>
      <c r="F27" s="18">
        <v>5</v>
      </c>
      <c r="G27" s="20">
        <f t="shared" si="1"/>
        <v>0.41666666666666669</v>
      </c>
    </row>
    <row r="28" spans="1:7" s="13" customFormat="1" ht="15" customHeight="1" x14ac:dyDescent="0.2">
      <c r="A28" s="15" t="s">
        <v>18</v>
      </c>
      <c r="B28" s="15" t="s">
        <v>46</v>
      </c>
      <c r="C28" s="18">
        <v>14</v>
      </c>
      <c r="D28" s="18">
        <v>6</v>
      </c>
      <c r="E28" s="19">
        <f t="shared" si="0"/>
        <v>0.42857142857142855</v>
      </c>
      <c r="F28" s="18">
        <v>4</v>
      </c>
      <c r="G28" s="20">
        <f t="shared" si="1"/>
        <v>0.2857142857142857</v>
      </c>
    </row>
    <row r="29" spans="1:7" s="13" customFormat="1" ht="15" customHeight="1" x14ac:dyDescent="0.2">
      <c r="A29" s="15" t="s">
        <v>17</v>
      </c>
      <c r="B29" s="15" t="s">
        <v>47</v>
      </c>
      <c r="C29" s="18">
        <v>33</v>
      </c>
      <c r="D29" s="18">
        <v>19</v>
      </c>
      <c r="E29" s="19">
        <f t="shared" si="0"/>
        <v>0.5757575757575758</v>
      </c>
      <c r="F29" s="18">
        <v>6</v>
      </c>
      <c r="G29" s="20">
        <f t="shared" si="1"/>
        <v>0.18181818181818182</v>
      </c>
    </row>
    <row r="30" spans="1:7" s="13" customFormat="1" ht="15" customHeight="1" x14ac:dyDescent="0.2">
      <c r="A30" s="15" t="s">
        <v>17</v>
      </c>
      <c r="B30" s="15" t="s">
        <v>48</v>
      </c>
      <c r="C30" s="18">
        <v>11</v>
      </c>
      <c r="D30" s="18">
        <v>6</v>
      </c>
      <c r="E30" s="19">
        <f t="shared" si="0"/>
        <v>0.54545454545454541</v>
      </c>
      <c r="F30" s="18">
        <v>0</v>
      </c>
      <c r="G30" s="20">
        <f t="shared" si="1"/>
        <v>0</v>
      </c>
    </row>
    <row r="31" spans="1:7" s="13" customFormat="1" ht="15" customHeight="1" x14ac:dyDescent="0.2">
      <c r="A31" s="15" t="s">
        <v>14</v>
      </c>
      <c r="B31" s="15" t="s">
        <v>49</v>
      </c>
      <c r="C31" s="18">
        <v>17</v>
      </c>
      <c r="D31" s="18">
        <v>14</v>
      </c>
      <c r="E31" s="19">
        <f t="shared" si="0"/>
        <v>0.82352941176470584</v>
      </c>
      <c r="F31" s="18">
        <v>1</v>
      </c>
      <c r="G31" s="20">
        <f t="shared" si="1"/>
        <v>5.8823529411764705E-2</v>
      </c>
    </row>
    <row r="32" spans="1:7" s="13" customFormat="1" ht="15" customHeight="1" x14ac:dyDescent="0.2">
      <c r="A32" s="15" t="s">
        <v>15</v>
      </c>
      <c r="B32" s="15" t="s">
        <v>50</v>
      </c>
      <c r="C32" s="18">
        <v>22</v>
      </c>
      <c r="D32" s="18">
        <v>4</v>
      </c>
      <c r="E32" s="19">
        <f t="shared" si="0"/>
        <v>0.18181818181818182</v>
      </c>
      <c r="F32" s="18">
        <v>8</v>
      </c>
      <c r="G32" s="20">
        <f t="shared" si="1"/>
        <v>0.36363636363636365</v>
      </c>
    </row>
    <row r="33" spans="1:7" s="13" customFormat="1" ht="15" customHeight="1" x14ac:dyDescent="0.2">
      <c r="A33" s="15" t="s">
        <v>14</v>
      </c>
      <c r="B33" s="15" t="s">
        <v>51</v>
      </c>
      <c r="C33" s="18">
        <v>26</v>
      </c>
      <c r="D33" s="18">
        <v>5</v>
      </c>
      <c r="E33" s="19">
        <f t="shared" si="0"/>
        <v>0.19230769230769232</v>
      </c>
      <c r="F33" s="18">
        <v>2</v>
      </c>
      <c r="G33" s="20">
        <f t="shared" si="1"/>
        <v>7.6923076923076927E-2</v>
      </c>
    </row>
    <row r="34" spans="1:7" s="13" customFormat="1" ht="15" customHeight="1" x14ac:dyDescent="0.2">
      <c r="A34" s="15" t="s">
        <v>18</v>
      </c>
      <c r="B34" s="15" t="s">
        <v>52</v>
      </c>
      <c r="C34" s="18">
        <v>4</v>
      </c>
      <c r="D34" s="18">
        <v>4</v>
      </c>
      <c r="E34" s="19">
        <f t="shared" si="0"/>
        <v>1</v>
      </c>
      <c r="F34" s="18">
        <v>1</v>
      </c>
      <c r="G34" s="20">
        <f t="shared" si="1"/>
        <v>0.25</v>
      </c>
    </row>
    <row r="35" spans="1:7" s="13" customFormat="1" ht="15" customHeight="1" x14ac:dyDescent="0.2">
      <c r="A35" s="15" t="s">
        <v>23</v>
      </c>
      <c r="B35" s="15" t="s">
        <v>53</v>
      </c>
      <c r="C35" s="18">
        <v>3</v>
      </c>
      <c r="D35" s="18">
        <v>3</v>
      </c>
      <c r="E35" s="19">
        <f t="shared" si="0"/>
        <v>1</v>
      </c>
      <c r="F35" s="18">
        <v>1</v>
      </c>
      <c r="G35" s="20">
        <f t="shared" si="1"/>
        <v>0.33333333333333331</v>
      </c>
    </row>
    <row r="36" spans="1:7" s="13" customFormat="1" ht="15" customHeight="1" x14ac:dyDescent="0.2">
      <c r="A36" s="15" t="s">
        <v>23</v>
      </c>
      <c r="B36" s="15" t="s">
        <v>54</v>
      </c>
      <c r="C36" s="18">
        <v>15</v>
      </c>
      <c r="D36" s="18">
        <v>9</v>
      </c>
      <c r="E36" s="19">
        <f t="shared" si="0"/>
        <v>0.6</v>
      </c>
      <c r="F36" s="18">
        <v>2</v>
      </c>
      <c r="G36" s="20">
        <f t="shared" si="1"/>
        <v>0.13333333333333333</v>
      </c>
    </row>
    <row r="37" spans="1:7" s="13" customFormat="1" ht="15" customHeight="1" x14ac:dyDescent="0.2">
      <c r="A37" s="15" t="s">
        <v>22</v>
      </c>
      <c r="B37" s="15" t="s">
        <v>55</v>
      </c>
      <c r="C37" s="18">
        <v>33</v>
      </c>
      <c r="D37" s="18">
        <v>17</v>
      </c>
      <c r="E37" s="19">
        <f t="shared" si="0"/>
        <v>0.51515151515151514</v>
      </c>
      <c r="F37" s="18">
        <v>3</v>
      </c>
      <c r="G37" s="20">
        <f t="shared" si="1"/>
        <v>9.0909090909090912E-2</v>
      </c>
    </row>
    <row r="38" spans="1:7" s="13" customFormat="1" ht="15" customHeight="1" x14ac:dyDescent="0.2">
      <c r="A38" s="15" t="s">
        <v>17</v>
      </c>
      <c r="B38" s="15" t="s">
        <v>56</v>
      </c>
      <c r="C38" s="18">
        <v>4</v>
      </c>
      <c r="D38" s="18">
        <v>1</v>
      </c>
      <c r="E38" s="19">
        <f t="shared" si="0"/>
        <v>0.25</v>
      </c>
      <c r="F38" s="18">
        <v>0</v>
      </c>
      <c r="G38" s="20">
        <f t="shared" si="1"/>
        <v>0</v>
      </c>
    </row>
    <row r="39" spans="1:7" s="13" customFormat="1" ht="15" customHeight="1" x14ac:dyDescent="0.2">
      <c r="A39" s="15" t="s">
        <v>25</v>
      </c>
      <c r="B39" s="15" t="s">
        <v>57</v>
      </c>
      <c r="C39" s="18">
        <v>19</v>
      </c>
      <c r="D39" s="18">
        <v>7</v>
      </c>
      <c r="E39" s="19">
        <f t="shared" si="0"/>
        <v>0.36842105263157893</v>
      </c>
      <c r="F39" s="18">
        <v>0</v>
      </c>
      <c r="G39" s="20">
        <f t="shared" si="1"/>
        <v>0</v>
      </c>
    </row>
    <row r="40" spans="1:7" s="13" customFormat="1" ht="15" customHeight="1" x14ac:dyDescent="0.2">
      <c r="A40" s="15" t="s">
        <v>18</v>
      </c>
      <c r="B40" s="15" t="s">
        <v>58</v>
      </c>
      <c r="C40" s="18">
        <v>4</v>
      </c>
      <c r="D40" s="18">
        <v>0</v>
      </c>
      <c r="E40" s="19">
        <f t="shared" si="0"/>
        <v>0</v>
      </c>
      <c r="F40" s="18">
        <v>0</v>
      </c>
      <c r="G40" s="20">
        <f t="shared" si="1"/>
        <v>0</v>
      </c>
    </row>
    <row r="41" spans="1:7" s="13" customFormat="1" ht="15" customHeight="1" x14ac:dyDescent="0.2">
      <c r="A41" s="15" t="s">
        <v>10</v>
      </c>
      <c r="B41" s="15" t="s">
        <v>59</v>
      </c>
      <c r="C41" s="18">
        <v>31</v>
      </c>
      <c r="D41" s="18">
        <v>18</v>
      </c>
      <c r="E41" s="19">
        <f t="shared" si="0"/>
        <v>0.58064516129032262</v>
      </c>
      <c r="F41" s="18">
        <v>4</v>
      </c>
      <c r="G41" s="20">
        <f t="shared" si="1"/>
        <v>0.12903225806451613</v>
      </c>
    </row>
    <row r="42" spans="1:7" s="13" customFormat="1" ht="15" customHeight="1" x14ac:dyDescent="0.2">
      <c r="A42" s="15" t="s">
        <v>21</v>
      </c>
      <c r="B42" s="15" t="s">
        <v>60</v>
      </c>
      <c r="C42" s="18">
        <v>56</v>
      </c>
      <c r="D42" s="18">
        <v>24</v>
      </c>
      <c r="E42" s="19">
        <f t="shared" si="0"/>
        <v>0.42857142857142855</v>
      </c>
      <c r="F42" s="18">
        <v>8</v>
      </c>
      <c r="G42" s="20">
        <f t="shared" si="1"/>
        <v>0.14285714285714285</v>
      </c>
    </row>
    <row r="43" spans="1:7" s="13" customFormat="1" ht="15" customHeight="1" x14ac:dyDescent="0.2">
      <c r="A43" s="15" t="s">
        <v>12</v>
      </c>
      <c r="B43" s="15" t="s">
        <v>61</v>
      </c>
      <c r="C43" s="18">
        <v>60</v>
      </c>
      <c r="D43" s="18">
        <v>34</v>
      </c>
      <c r="E43" s="19">
        <f t="shared" si="0"/>
        <v>0.56666666666666665</v>
      </c>
      <c r="F43" s="18">
        <v>9</v>
      </c>
      <c r="G43" s="20">
        <f t="shared" si="1"/>
        <v>0.15</v>
      </c>
    </row>
    <row r="44" spans="1:7" s="13" customFormat="1" ht="15" customHeight="1" x14ac:dyDescent="0.2">
      <c r="A44" s="15" t="s">
        <v>18</v>
      </c>
      <c r="B44" s="15" t="s">
        <v>62</v>
      </c>
      <c r="C44" s="18">
        <v>9</v>
      </c>
      <c r="D44" s="18">
        <v>6</v>
      </c>
      <c r="E44" s="19">
        <f t="shared" si="0"/>
        <v>0.66666666666666663</v>
      </c>
      <c r="F44" s="18">
        <v>3</v>
      </c>
      <c r="G44" s="20">
        <f t="shared" si="1"/>
        <v>0.33333333333333331</v>
      </c>
    </row>
    <row r="45" spans="1:7" s="13" customFormat="1" ht="15" customHeight="1" x14ac:dyDescent="0.2">
      <c r="A45" s="15" t="s">
        <v>14</v>
      </c>
      <c r="B45" s="15" t="s">
        <v>63</v>
      </c>
      <c r="C45" s="18">
        <v>31</v>
      </c>
      <c r="D45" s="18">
        <v>7</v>
      </c>
      <c r="E45" s="19">
        <f t="shared" si="0"/>
        <v>0.22580645161290322</v>
      </c>
      <c r="F45" s="18">
        <v>0</v>
      </c>
      <c r="G45" s="20">
        <f t="shared" si="1"/>
        <v>0</v>
      </c>
    </row>
    <row r="46" spans="1:7" s="13" customFormat="1" ht="15" customHeight="1" x14ac:dyDescent="0.2">
      <c r="A46" s="15" t="s">
        <v>23</v>
      </c>
      <c r="B46" s="15" t="s">
        <v>64</v>
      </c>
      <c r="C46" s="18">
        <v>18</v>
      </c>
      <c r="D46" s="18">
        <v>10</v>
      </c>
      <c r="E46" s="19">
        <f t="shared" si="0"/>
        <v>0.55555555555555558</v>
      </c>
      <c r="F46" s="18">
        <v>2</v>
      </c>
      <c r="G46" s="20">
        <f t="shared" si="1"/>
        <v>0.1111111111111111</v>
      </c>
    </row>
    <row r="47" spans="1:7" s="13" customFormat="1" ht="15" customHeight="1" x14ac:dyDescent="0.2">
      <c r="A47" s="15" t="s">
        <v>23</v>
      </c>
      <c r="B47" s="15" t="s">
        <v>65</v>
      </c>
      <c r="C47" s="18">
        <v>3</v>
      </c>
      <c r="D47" s="18">
        <v>2</v>
      </c>
      <c r="E47" s="19">
        <f t="shared" si="0"/>
        <v>0.66666666666666663</v>
      </c>
      <c r="F47" s="18">
        <v>0</v>
      </c>
      <c r="G47" s="20">
        <f t="shared" si="1"/>
        <v>0</v>
      </c>
    </row>
    <row r="48" spans="1:7" s="13" customFormat="1" ht="15" customHeight="1" x14ac:dyDescent="0.2">
      <c r="A48" s="15" t="s">
        <v>11</v>
      </c>
      <c r="B48" s="15" t="s">
        <v>66</v>
      </c>
      <c r="C48" s="18">
        <v>18</v>
      </c>
      <c r="D48" s="18">
        <v>11</v>
      </c>
      <c r="E48" s="19">
        <f t="shared" si="0"/>
        <v>0.61111111111111116</v>
      </c>
      <c r="F48" s="18">
        <v>4</v>
      </c>
      <c r="G48" s="20">
        <f t="shared" si="1"/>
        <v>0.22222222222222221</v>
      </c>
    </row>
    <row r="49" spans="1:7" s="13" customFormat="1" ht="15" customHeight="1" x14ac:dyDescent="0.2">
      <c r="A49" s="15" t="s">
        <v>20</v>
      </c>
      <c r="B49" s="15" t="s">
        <v>67</v>
      </c>
      <c r="C49" s="18">
        <v>30</v>
      </c>
      <c r="D49" s="18">
        <v>15</v>
      </c>
      <c r="E49" s="19">
        <f t="shared" si="0"/>
        <v>0.5</v>
      </c>
      <c r="F49" s="18">
        <v>3</v>
      </c>
      <c r="G49" s="20">
        <f t="shared" si="1"/>
        <v>0.1</v>
      </c>
    </row>
    <row r="50" spans="1:7" s="13" customFormat="1" ht="15" customHeight="1" x14ac:dyDescent="0.2">
      <c r="A50" s="15" t="s">
        <v>15</v>
      </c>
      <c r="B50" s="15" t="s">
        <v>68</v>
      </c>
      <c r="C50" s="18">
        <v>8</v>
      </c>
      <c r="D50" s="18">
        <v>4</v>
      </c>
      <c r="E50" s="19">
        <f t="shared" si="0"/>
        <v>0.5</v>
      </c>
      <c r="F50" s="18">
        <v>0</v>
      </c>
      <c r="G50" s="20">
        <f t="shared" si="1"/>
        <v>0</v>
      </c>
    </row>
    <row r="51" spans="1:7" s="13" customFormat="1" ht="15" customHeight="1" x14ac:dyDescent="0.2">
      <c r="A51" s="15" t="s">
        <v>20</v>
      </c>
      <c r="B51" s="15" t="s">
        <v>69</v>
      </c>
      <c r="C51" s="18">
        <v>5</v>
      </c>
      <c r="D51" s="18">
        <v>4</v>
      </c>
      <c r="E51" s="19">
        <f t="shared" si="0"/>
        <v>0.8</v>
      </c>
      <c r="F51" s="18">
        <v>1</v>
      </c>
      <c r="G51" s="20">
        <f t="shared" si="1"/>
        <v>0.2</v>
      </c>
    </row>
    <row r="52" spans="1:7" s="13" customFormat="1" ht="15" customHeight="1" x14ac:dyDescent="0.2">
      <c r="A52" s="15" t="s">
        <v>22</v>
      </c>
      <c r="B52" s="15" t="s">
        <v>70</v>
      </c>
      <c r="C52" s="18">
        <v>15</v>
      </c>
      <c r="D52" s="18">
        <v>8</v>
      </c>
      <c r="E52" s="19">
        <f t="shared" si="0"/>
        <v>0.53333333333333333</v>
      </c>
      <c r="F52" s="18">
        <v>1</v>
      </c>
      <c r="G52" s="20">
        <f t="shared" si="1"/>
        <v>6.6666666666666666E-2</v>
      </c>
    </row>
    <row r="53" spans="1:7" s="13" customFormat="1" ht="15" customHeight="1" x14ac:dyDescent="0.2">
      <c r="A53" s="15" t="s">
        <v>11</v>
      </c>
      <c r="B53" s="15" t="s">
        <v>71</v>
      </c>
      <c r="C53" s="18">
        <v>30</v>
      </c>
      <c r="D53" s="18">
        <v>12</v>
      </c>
      <c r="E53" s="19">
        <f t="shared" si="0"/>
        <v>0.4</v>
      </c>
      <c r="F53" s="18">
        <v>3</v>
      </c>
      <c r="G53" s="20">
        <f t="shared" si="1"/>
        <v>0.1</v>
      </c>
    </row>
    <row r="54" spans="1:7" s="13" customFormat="1" ht="15" customHeight="1" x14ac:dyDescent="0.2">
      <c r="A54" s="15" t="s">
        <v>24</v>
      </c>
      <c r="B54" s="15" t="s">
        <v>72</v>
      </c>
      <c r="C54" s="18">
        <v>5</v>
      </c>
      <c r="D54" s="18">
        <v>1</v>
      </c>
      <c r="E54" s="19">
        <f t="shared" si="0"/>
        <v>0.2</v>
      </c>
      <c r="F54" s="18">
        <v>0</v>
      </c>
      <c r="G54" s="20">
        <f t="shared" si="1"/>
        <v>0</v>
      </c>
    </row>
    <row r="55" spans="1:7" s="13" customFormat="1" ht="15" customHeight="1" x14ac:dyDescent="0.2">
      <c r="A55" s="15" t="s">
        <v>15</v>
      </c>
      <c r="B55" s="15" t="s">
        <v>73</v>
      </c>
      <c r="C55" s="18">
        <v>16</v>
      </c>
      <c r="D55" s="18">
        <v>2</v>
      </c>
      <c r="E55" s="19">
        <f t="shared" si="0"/>
        <v>0.125</v>
      </c>
      <c r="F55" s="18">
        <v>2</v>
      </c>
      <c r="G55" s="20">
        <f t="shared" si="1"/>
        <v>0.125</v>
      </c>
    </row>
    <row r="56" spans="1:7" s="13" customFormat="1" ht="15" customHeight="1" x14ac:dyDescent="0.2">
      <c r="A56" s="15" t="s">
        <v>16</v>
      </c>
      <c r="B56" s="15" t="s">
        <v>74</v>
      </c>
      <c r="C56" s="18">
        <v>27</v>
      </c>
      <c r="D56" s="18">
        <v>4</v>
      </c>
      <c r="E56" s="19">
        <f t="shared" si="0"/>
        <v>0.14814814814814814</v>
      </c>
      <c r="F56" s="18">
        <v>10</v>
      </c>
      <c r="G56" s="20">
        <f t="shared" si="1"/>
        <v>0.37037037037037035</v>
      </c>
    </row>
    <row r="57" spans="1:7" s="13" customFormat="1" ht="15" customHeight="1" x14ac:dyDescent="0.2">
      <c r="A57" s="15" t="s">
        <v>13</v>
      </c>
      <c r="B57" s="15" t="s">
        <v>75</v>
      </c>
      <c r="C57" s="18">
        <v>39</v>
      </c>
      <c r="D57" s="18">
        <v>18</v>
      </c>
      <c r="E57" s="19">
        <f t="shared" si="0"/>
        <v>0.46153846153846156</v>
      </c>
      <c r="F57" s="18">
        <v>3</v>
      </c>
      <c r="G57" s="20">
        <f t="shared" si="1"/>
        <v>7.6923076923076927E-2</v>
      </c>
    </row>
    <row r="58" spans="1:7" s="13" customFormat="1" ht="15" customHeight="1" x14ac:dyDescent="0.2">
      <c r="A58" s="15" t="s">
        <v>15</v>
      </c>
      <c r="B58" s="15" t="s">
        <v>76</v>
      </c>
      <c r="C58" s="18">
        <v>25</v>
      </c>
      <c r="D58" s="18">
        <v>6</v>
      </c>
      <c r="E58" s="19">
        <f t="shared" si="0"/>
        <v>0.24</v>
      </c>
      <c r="F58" s="18">
        <v>4</v>
      </c>
      <c r="G58" s="20">
        <f t="shared" si="1"/>
        <v>0.16</v>
      </c>
    </row>
    <row r="59" spans="1:7" s="13" customFormat="1" ht="15" customHeight="1" x14ac:dyDescent="0.2">
      <c r="A59" s="15" t="s">
        <v>23</v>
      </c>
      <c r="B59" s="15" t="s">
        <v>77</v>
      </c>
      <c r="C59" s="18">
        <v>23</v>
      </c>
      <c r="D59" s="18">
        <v>18</v>
      </c>
      <c r="E59" s="19">
        <f t="shared" si="0"/>
        <v>0.78260869565217395</v>
      </c>
      <c r="F59" s="18">
        <v>8</v>
      </c>
      <c r="G59" s="20">
        <f t="shared" si="1"/>
        <v>0.34782608695652173</v>
      </c>
    </row>
    <row r="60" spans="1:7" s="13" customFormat="1" ht="15" customHeight="1" x14ac:dyDescent="0.2">
      <c r="A60" s="15" t="s">
        <v>78</v>
      </c>
      <c r="B60" s="15" t="s">
        <v>80</v>
      </c>
      <c r="C60" s="18">
        <v>780</v>
      </c>
      <c r="D60" s="18">
        <v>413</v>
      </c>
      <c r="E60" s="20">
        <f t="shared" si="0"/>
        <v>0.52948717948717949</v>
      </c>
      <c r="F60" s="18">
        <v>216</v>
      </c>
      <c r="G60" s="20">
        <f t="shared" si="1"/>
        <v>0.27692307692307694</v>
      </c>
    </row>
    <row r="61" spans="1:7" s="13" customFormat="1" ht="15" customHeight="1" x14ac:dyDescent="0.2">
      <c r="C61" s="16">
        <f>SUM(C8:C60)</f>
        <v>1708</v>
      </c>
      <c r="D61" s="16">
        <f>SUM(D8:D60)</f>
        <v>870</v>
      </c>
      <c r="E61" s="17">
        <f>D61/C61</f>
        <v>0.50936768149882905</v>
      </c>
      <c r="F61" s="16">
        <f>SUM(F8:F60)</f>
        <v>336</v>
      </c>
      <c r="G61" s="17">
        <f t="shared" si="1"/>
        <v>0.19672131147540983</v>
      </c>
    </row>
  </sheetData>
  <mergeCells count="1">
    <mergeCell ref="F1:G1"/>
  </mergeCells>
  <pageMargins left="0.59055118110236227" right="0.39370078740157483" top="0.39370078740157483" bottom="0.39370078740157483" header="0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matrícula</vt:lpstr>
      <vt:lpstr>matrícula!Títulos_a_imprimir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dcterms:created xsi:type="dcterms:W3CDTF">2016-02-15T11:32:54Z</dcterms:created>
  <dcterms:modified xsi:type="dcterms:W3CDTF">2017-04-05T07:40:00Z</dcterms:modified>
</cp:coreProperties>
</file>